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firstSheet="1" activeTab="3"/>
  </bookViews>
  <sheets>
    <sheet name="General" sheetId="1" r:id="rId1"/>
    <sheet name="GUI" sheetId="2" r:id="rId2"/>
    <sheet name="List of Testcases" sheetId="3" r:id="rId3"/>
    <sheet name="Defect Summary_Times 1" sheetId="46" r:id="rId4"/>
    <sheet name="Report chart" sheetId="49" r:id="rId5"/>
    <sheet name="Summary" sheetId="47" r:id="rId6"/>
    <sheet name="Testcase ViewNews" sheetId="4" r:id="rId7"/>
    <sheet name="Testcase PostNews" sheetId="6" r:id="rId8"/>
    <sheet name="Testcase ViewDrafts" sheetId="5" r:id="rId9"/>
    <sheet name="Testcase CreateDrafts" sheetId="8" r:id="rId10"/>
    <sheet name="Testcase EditDrafts" sheetId="9" r:id="rId11"/>
    <sheet name="Testcase DeleteDrafts" sheetId="10" r:id="rId12"/>
    <sheet name="Testcase TransferDrafts" sheetId="11" r:id="rId13"/>
    <sheet name="Testcase ApproveDrafts" sheetId="12" r:id="rId14"/>
    <sheet name="Testcase DeactiveNews" sheetId="13" r:id="rId15"/>
    <sheet name="Testcase SearchNews" sheetId="14" r:id="rId16"/>
    <sheet name="Testcase SortNews" sheetId="15" r:id="rId17"/>
    <sheet name="Testcase PushNews" sheetId="16" r:id="rId18"/>
    <sheet name="Testcase ShareNews" sheetId="17" r:id="rId19"/>
    <sheet name="Testcase Login-Logout" sheetId="33" r:id="rId20"/>
    <sheet name="Testcase Create Accounts" sheetId="34" r:id="rId21"/>
    <sheet name="Testcase Edit Accounts" sheetId="35" r:id="rId22"/>
    <sheet name="Testcase Search Accounts" sheetId="36" r:id="rId23"/>
    <sheet name="Testcase Forget Password" sheetId="37" r:id="rId24"/>
    <sheet name="Testcase ViewProfile Accounts" sheetId="38" r:id="rId25"/>
    <sheet name="Testcase ViewList Accounts" sheetId="39" r:id="rId26"/>
    <sheet name="Testcase Authorize" sheetId="40" r:id="rId27"/>
    <sheet name="Deactivate-Activate Account" sheetId="41" r:id="rId28"/>
    <sheet name="Testcase ViewCategories" sheetId="42" r:id="rId29"/>
    <sheet name="Testcase AddCategories" sheetId="43" r:id="rId30"/>
    <sheet name="Testcase EditCategories" sheetId="44" r:id="rId31"/>
    <sheet name="Testcase DeleteCategories" sheetId="45" r:id="rId32"/>
  </sheets>
  <definedNames>
    <definedName name="_xlnm._FilterDatabase" localSheetId="3" hidden="1">'Defect Summary_Times 1'!$B$2:$L$104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7" l="1"/>
  <c r="M4" i="47"/>
  <c r="E14" i="45"/>
  <c r="E14" i="44"/>
  <c r="E14" i="43"/>
  <c r="E14" i="42"/>
  <c r="E14" i="41"/>
  <c r="E14" i="40"/>
  <c r="E14" i="39"/>
  <c r="E14" i="38"/>
  <c r="E14" i="37"/>
  <c r="E14" i="36"/>
  <c r="E14" i="35"/>
  <c r="E14" i="34"/>
  <c r="E14" i="33"/>
  <c r="E14" i="17"/>
  <c r="E14" i="16"/>
  <c r="E14" i="15"/>
  <c r="E14" i="14"/>
  <c r="E14" i="13"/>
  <c r="E14" i="12"/>
  <c r="E14" i="11"/>
  <c r="E14" i="10"/>
  <c r="E14" i="9"/>
  <c r="E14" i="8"/>
  <c r="E14" i="5"/>
  <c r="E14" i="6"/>
  <c r="E14" i="4"/>
  <c r="E13" i="4"/>
  <c r="C30" i="49" l="1"/>
  <c r="C29" i="49"/>
  <c r="C28" i="49"/>
  <c r="M2" i="47" l="1"/>
  <c r="M3" i="47"/>
  <c r="E13" i="44" l="1"/>
  <c r="E12" i="39"/>
  <c r="E12" i="4"/>
  <c r="E13" i="45"/>
  <c r="E12" i="45"/>
  <c r="E12" i="44"/>
  <c r="E13" i="43"/>
  <c r="E12" i="43"/>
  <c r="E13" i="42"/>
  <c r="E12" i="42"/>
  <c r="E13" i="41"/>
  <c r="E12" i="41"/>
  <c r="E13" i="40"/>
  <c r="E12" i="40"/>
  <c r="E13" i="39"/>
  <c r="E13" i="38"/>
  <c r="E12" i="38"/>
  <c r="E13" i="37"/>
  <c r="E12" i="37"/>
  <c r="E13" i="36"/>
  <c r="E12" i="36"/>
  <c r="E13" i="35"/>
  <c r="E12" i="35"/>
  <c r="E13" i="34"/>
  <c r="E12" i="34"/>
  <c r="E12" i="33"/>
  <c r="E13" i="33"/>
  <c r="E13" i="17" l="1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M5" i="47" l="1"/>
  <c r="E11" i="9"/>
</calcChain>
</file>

<file path=xl/sharedStrings.xml><?xml version="1.0" encoding="utf-8"?>
<sst xmlns="http://schemas.openxmlformats.org/spreadsheetml/2006/main" count="3936" uniqueCount="1163">
  <si>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</si>
  <si>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</si>
  <si>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</si>
  <si>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</si>
  <si>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</si>
  <si>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</si>
  <si>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</si>
  <si>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</si>
  <si>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</si>
  <si>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</si>
  <si>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</si>
  <si>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</si>
  <si>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</si>
  <si>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</si>
  <si>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</si>
  <si>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</si>
  <si>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</si>
  <si>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</si>
  <si>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</si>
  <si>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</si>
  <si>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</si>
  <si>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</si>
  <si>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</si>
  <si>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</si>
  <si>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</si>
  <si>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</si>
  <si>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</si>
  <si>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</si>
  <si>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</si>
  <si>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</si>
  <si>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</si>
  <si>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</si>
  <si>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</si>
  <si>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</si>
  <si>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</si>
  <si>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</si>
  <si>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</si>
  <si>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</si>
  <si>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</si>
  <si>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</si>
  <si>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</si>
  <si>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</si>
  <si>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</si>
  <si>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</si>
  <si>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</si>
  <si>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</si>
  <si>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</si>
  <si>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</si>
  <si>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</si>
  <si>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</si>
  <si>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</si>
  <si>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</si>
  <si>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</si>
  <si>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</si>
  <si>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</si>
  <si>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</si>
  <si>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</si>
  <si>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</si>
  <si>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</si>
  <si>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</si>
  <si>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</si>
  <si>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</si>
  <si>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</si>
  <si>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</si>
  <si>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</si>
  <si>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</si>
  <si>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</si>
  <si>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</si>
  <si>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</si>
  <si>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</si>
  <si>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</si>
  <si>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</si>
  <si>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</si>
  <si>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</si>
  <si>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</si>
  <si>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</si>
  <si>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</si>
  <si>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</si>
  <si>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</si>
  <si>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</si>
  <si>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</si>
  <si>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</si>
  <si>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</si>
  <si>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</si>
  <si>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</si>
  <si>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</si>
  <si>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</si>
  <si>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</si>
  <si>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</si>
  <si>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</si>
  <si>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</si>
  <si>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</si>
  <si>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</si>
  <si>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</si>
  <si>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</si>
  <si>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</si>
  <si>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</si>
  <si>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</si>
  <si>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</si>
  <si>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</si>
  <si>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</si>
  <si>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</si>
  <si>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</si>
  <si>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</si>
  <si>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</si>
  <si>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</si>
  <si>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</si>
  <si>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</si>
  <si>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</si>
  <si>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</si>
  <si>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</si>
  <si>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</si>
  <si>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</si>
  <si>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</si>
  <si>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</si>
  <si>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</si>
  <si>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</si>
  <si>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</si>
  <si>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</si>
  <si>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</si>
  <si>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</si>
  <si>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</si>
  <si>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</si>
  <si>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</si>
  <si>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</si>
  <si>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</si>
  <si>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</si>
  <si>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</si>
  <si>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</si>
  <si>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</si>
  <si>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</si>
  <si>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</si>
  <si>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</si>
  <si>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</si>
  <si>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</si>
  <si>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</si>
  <si>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</si>
  <si>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</si>
  <si>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</si>
  <si>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</si>
  <si>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</si>
  <si>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</si>
  <si>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</si>
  <si>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</si>
  <si>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</si>
  <si>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</si>
  <si>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</si>
  <si>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</si>
  <si>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</si>
  <si>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</si>
  <si>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</si>
  <si>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</si>
  <si>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</si>
  <si>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</si>
  <si>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</si>
  <si>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</si>
  <si>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</si>
  <si>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</si>
  <si>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</si>
  <si>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</si>
  <si>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</si>
  <si>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</si>
  <si>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</si>
  <si>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</si>
  <si>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</si>
  <si>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</si>
  <si>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</si>
  <si>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</si>
  <si>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</si>
  <si>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</si>
  <si>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</si>
  <si>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</si>
  <si>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</si>
  <si>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</si>
  <si>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</si>
  <si>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</si>
  <si>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</si>
  <si>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</si>
  <si>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</si>
  <si>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</si>
  <si>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</si>
  <si>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</si>
  <si>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</si>
  <si>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</si>
  <si>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</si>
  <si>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</si>
  <si>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</si>
  <si>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</si>
  <si>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</si>
  <si>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</si>
  <si>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</si>
  <si>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</si>
  <si>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</si>
  <si>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</si>
  <si>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</si>
  <si>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</si>
  <si>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</si>
  <si>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</si>
  <si>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</si>
  <si>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</si>
  <si>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</si>
  <si>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</si>
  <si>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</si>
  <si>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</si>
  <si>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</si>
  <si>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</si>
  <si>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</si>
  <si>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</si>
  <si>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</si>
  <si>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</si>
  <si>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</si>
  <si>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</si>
  <si>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</si>
  <si>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</si>
  <si>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</si>
  <si>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</si>
  <si>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</si>
  <si>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</si>
  <si>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</si>
  <si>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</si>
  <si>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</si>
  <si>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</si>
  <si>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</si>
  <si>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</si>
  <si>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</si>
  <si>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</si>
  <si>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</si>
  <si>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</si>
  <si>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</si>
  <si>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</si>
  <si>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</si>
  <si>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</si>
  <si>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</si>
  <si>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</si>
  <si>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</si>
  <si>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</si>
  <si>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</si>
  <si>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</si>
  <si>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</si>
  <si>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</si>
  <si>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</si>
  <si>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</si>
  <si>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</si>
  <si>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</si>
  <si>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</si>
  <si>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</si>
  <si>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</si>
  <si>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</si>
  <si>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</si>
  <si>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</si>
  <si>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</si>
  <si>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</si>
  <si>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</si>
  <si>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</si>
  <si>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</si>
  <si>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</si>
  <si>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</si>
  <si>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</si>
  <si>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</si>
  <si>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</si>
  <si>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</si>
  <si>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</si>
  <si>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</si>
  <si>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</si>
  <si>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</si>
  <si>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</si>
  <si>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</si>
  <si>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</si>
  <si>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</si>
  <si>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</si>
  <si>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</si>
  <si>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</si>
  <si>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</si>
  <si>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</si>
  <si>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</si>
  <si>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</si>
  <si>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</si>
  <si>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</si>
  <si>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</si>
  <si>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</si>
  <si>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</si>
  <si>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</si>
  <si>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</si>
  <si>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</si>
  <si>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</si>
  <si>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</si>
  <si>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</si>
  <si>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</si>
  <si>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</si>
  <si>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</si>
  <si>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</si>
  <si>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</si>
  <si>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</si>
  <si>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</si>
  <si>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</si>
  <si>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</si>
  <si>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</si>
  <si>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</si>
  <si>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</si>
  <si>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</si>
  <si>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</si>
  <si>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</si>
  <si>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</si>
  <si>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</si>
  <si>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</si>
  <si>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</si>
  <si>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</si>
  <si>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</si>
  <si>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</si>
  <si>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</si>
  <si>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</si>
  <si>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</si>
  <si>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</si>
  <si>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</si>
  <si>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</si>
  <si>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</si>
  <si>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</si>
  <si>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</si>
  <si>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</si>
  <si>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</si>
  <si>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</si>
  <si>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</si>
  <si>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</si>
  <si>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</si>
  <si>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</si>
  <si>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</si>
  <si>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</si>
  <si>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</si>
  <si>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</si>
  <si>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</si>
  <si>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</si>
  <si>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</si>
  <si>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</si>
  <si>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</si>
  <si>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</si>
  <si>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</si>
  <si>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</si>
  <si>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</si>
  <si>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</si>
  <si>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</si>
  <si>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</si>
  <si>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</si>
  <si>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</si>
  <si>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</si>
  <si>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</si>
  <si>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</si>
  <si>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</si>
  <si>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</si>
  <si>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</si>
  <si>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</si>
  <si>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</si>
  <si>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</si>
  <si>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</si>
  <si>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</si>
  <si>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</si>
  <si>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</si>
  <si>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</si>
  <si>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</si>
  <si>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</si>
  <si>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</si>
  <si>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</si>
  <si>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</si>
  <si>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</si>
  <si>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</si>
  <si>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</si>
  <si>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</si>
  <si>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</si>
  <si>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</si>
  <si>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</si>
  <si>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</si>
  <si>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</si>
  <si>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</si>
  <si>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</si>
  <si>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</si>
  <si>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</si>
  <si>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</si>
  <si>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</si>
  <si>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</si>
  <si>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</si>
  <si>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"Cancle").</t>
    </r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</si>
  <si>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</si>
  <si>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</si>
  <si>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t>Content Admin/Education Staff choose person/write comment but click button "Cancle"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</si>
  <si>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</si>
  <si>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</si>
  <si>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</si>
  <si>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</si>
  <si>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</si>
  <si>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</si>
  <si>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</si>
  <si>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</si>
  <si>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</si>
  <si>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</si>
  <si>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</si>
  <si>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</si>
  <si>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</si>
  <si>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</si>
  <si>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</si>
  <si>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</si>
  <si>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</si>
  <si>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</si>
  <si>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</si>
  <si>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</si>
  <si>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</si>
  <si>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</si>
  <si>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</si>
  <si>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</si>
  <si>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</si>
  <si>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</si>
  <si>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</si>
  <si>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</si>
  <si>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</si>
  <si>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</si>
  <si>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</si>
  <si>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</si>
  <si>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</si>
  <si>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</si>
  <si>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</si>
  <si>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</si>
  <si>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</si>
  <si>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</si>
  <si>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</si>
  <si>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</si>
  <si>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</si>
  <si>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</si>
  <si>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</si>
  <si>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</si>
  <si>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</si>
  <si>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</si>
  <si>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</si>
  <si>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</si>
  <si>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</si>
  <si>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</si>
  <si>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</si>
  <si>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</si>
  <si>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</si>
  <si>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</si>
  <si>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</si>
  <si>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</si>
  <si>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</si>
  <si>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</si>
  <si>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</si>
  <si>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</si>
  <si>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</si>
  <si>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</si>
  <si>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</si>
  <si>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</si>
  <si>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</si>
  <si>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</si>
  <si>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</si>
  <si>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</si>
  <si>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</si>
  <si>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</si>
  <si>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</si>
  <si>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</si>
  <si>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</si>
  <si>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</si>
  <si>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</si>
  <si>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</si>
  <si>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</si>
  <si>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</si>
  <si>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</si>
  <si>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</si>
  <si>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</si>
  <si>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</si>
  <si>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</si>
  <si>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</si>
  <si>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</si>
  <si>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</si>
  <si>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</si>
  <si>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</si>
  <si>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</si>
  <si>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</si>
  <si>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TC-VLA-Login-002</t>
  </si>
  <si>
    <t>Login-A1 (Error in the validation of account details - field Username contains wrong information).</t>
  </si>
  <si>
    <t>TC-VLA-Login-003</t>
  </si>
  <si>
    <t>TC-VLA-Login-004</t>
  </si>
  <si>
    <t>Login-A1 (Error in the validation of account details - field Password contains wrong information).</t>
  </si>
  <si>
    <t>TC-VLA-Login-005</t>
  </si>
  <si>
    <t>TC-VLA-Login-006</t>
  </si>
  <si>
    <t>Login-A2 (Clicks Cancel).</t>
  </si>
  <si>
    <t>TC-VLA-Login-007</t>
  </si>
  <si>
    <t>Login-A1 (Error in connecting network when users login website).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</si>
  <si>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</si>
  <si>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</si>
  <si>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</si>
  <si>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</si>
  <si>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</si>
  <si>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</si>
  <si>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</si>
  <si>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</si>
  <si>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</si>
  <si>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</si>
  <si>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</si>
  <si>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</si>
  <si>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</si>
  <si>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</si>
  <si>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</si>
  <si>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</si>
  <si>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</si>
  <si>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</si>
  <si>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</si>
  <si>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</si>
  <si>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</si>
  <si>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</si>
  <si>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</si>
  <si>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</si>
  <si>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</si>
  <si>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</si>
  <si>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</si>
  <si>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</si>
  <si>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</si>
  <si>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</si>
  <si>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</si>
  <si>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</si>
  <si>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</si>
  <si>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</si>
  <si>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</si>
  <si>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</si>
  <si>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</si>
  <si>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</si>
  <si>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</si>
  <si>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</si>
  <si>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</si>
  <si>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</si>
  <si>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</si>
  <si>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</si>
  <si>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</si>
  <si>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</si>
  <si>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</si>
  <si>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</si>
  <si>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</si>
  <si>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</si>
  <si>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</si>
  <si>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</si>
  <si>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</si>
  <si>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</si>
  <si>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</si>
  <si>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</si>
  <si>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</si>
  <si>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</si>
  <si>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</si>
  <si>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</si>
  <si>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</si>
  <si>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</si>
  <si>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</si>
  <si>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</si>
  <si>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</si>
  <si>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</si>
  <si>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</si>
  <si>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</si>
  <si>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</si>
  <si>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</si>
  <si>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</si>
  <si>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</si>
  <si>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</si>
  <si>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</si>
  <si>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</si>
  <si>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</si>
  <si>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</si>
  <si>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</si>
  <si>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</si>
  <si>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</si>
  <si>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</si>
  <si>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</si>
  <si>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</si>
  <si>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</si>
  <si>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</si>
  <si>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</si>
  <si>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</si>
  <si>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</si>
  <si>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</si>
  <si>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</si>
  <si>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</si>
  <si>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</si>
  <si>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</si>
  <si>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</si>
  <si>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</si>
  <si>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</si>
  <si>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</si>
  <si>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</si>
  <si>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</si>
  <si>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</si>
  <si>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</si>
  <si>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</si>
  <si>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</si>
  <si>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</si>
  <si>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</si>
  <si>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</si>
  <si>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</si>
  <si>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</si>
  <si>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</si>
  <si>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</si>
  <si>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</si>
  <si>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</si>
  <si>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</si>
  <si>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</si>
  <si>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</si>
  <si>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</si>
  <si>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</si>
  <si>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</si>
  <si>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</si>
  <si>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</si>
  <si>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</si>
  <si>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</si>
  <si>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</si>
  <si>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</si>
  <si>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</si>
  <si>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</si>
  <si>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</si>
  <si>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</si>
  <si>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</si>
  <si>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</si>
  <si>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</si>
  <si>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</si>
  <si>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</si>
  <si>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</si>
  <si>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</si>
  <si>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</si>
  <si>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</si>
  <si>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</si>
  <si>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</si>
  <si>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</si>
  <si>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</si>
  <si>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</si>
  <si>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</si>
  <si>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</si>
  <si>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</si>
  <si>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</si>
  <si>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</si>
  <si>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</si>
  <si>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</si>
  <si>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</si>
  <si>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</si>
  <si>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</si>
  <si>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</si>
  <si>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</si>
  <si>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</si>
  <si>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</si>
  <si>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</si>
  <si>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</si>
  <si>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</si>
  <si>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</si>
  <si>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</si>
  <si>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</si>
  <si>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</si>
  <si>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</si>
  <si>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</si>
  <si>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</si>
  <si>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 xml:space="preserve">System does the following:
1. Validate input information.
2. Add new account to database.
3. Notify: "Create new account successfully".
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</si>
  <si>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</si>
  <si>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</si>
  <si>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</si>
  <si>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</si>
  <si>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</si>
  <si>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</si>
  <si>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</si>
  <si>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</si>
  <si>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</si>
  <si>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</si>
  <si>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</si>
  <si>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</si>
  <si>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</si>
  <si>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</si>
  <si>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</si>
  <si>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</si>
  <si>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</si>
  <si>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</si>
  <si>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</si>
  <si>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</si>
  <si>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</si>
  <si>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</si>
  <si>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 xml:space="preserve">System does the following:
1. Validate input information.
2. Add new account to database.
3. Notify: "Edit new account successfully".
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</si>
  <si>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</si>
  <si>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</si>
  <si>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</si>
  <si>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</si>
  <si>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</si>
  <si>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</si>
  <si>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</si>
  <si>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</si>
  <si>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</si>
  <si>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</si>
  <si>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</si>
  <si>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</si>
  <si>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</si>
  <si>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</si>
  <si>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>- User is being in "Forget Password" page.</t>
  </si>
  <si>
    <t xml:space="preserve">- Email = “minhdoan414@gmail.com”
</t>
  </si>
  <si>
    <t>User inputs email(follows the values in column Test Data) and click "OK" button.</t>
  </si>
  <si>
    <t>Test that user can not receive password because of the wrong format of email.</t>
  </si>
  <si>
    <t>- User is being in "Forget Password" page.
- The user fill the invalid email.</t>
  </si>
  <si>
    <t xml:space="preserve">System does the following:
1. Validate input information.
2. Notify: "Invalid input. Please try again".
</t>
  </si>
  <si>
    <t>Test that user can not receive password because the email field is empty.</t>
  </si>
  <si>
    <t xml:space="preserve">System does the following:
1. Validate input information.
2. Notify: "Email is empty! You must fill email".
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</si>
  <si>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</si>
  <si>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</si>
  <si>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</si>
  <si>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 xml:space="preserve">System does the following:
1. Validate input information.
2. Notify: "Email does not exist! Please try again".
</t>
  </si>
  <si>
    <t>Test that user can not receive password because of database disconnection.</t>
  </si>
  <si>
    <t>- User is being in "Forget Password" page.
- Database disconnect.</t>
  </si>
  <si>
    <t xml:space="preserve">System shows Error page.
</t>
  </si>
  <si>
    <t>Test that user can not receive password because user clicks "Cancel" button.</t>
  </si>
  <si>
    <t>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</si>
  <si>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</si>
  <si>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</si>
  <si>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</si>
  <si>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</si>
  <si>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</si>
  <si>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</si>
  <si>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</si>
  <si>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</si>
  <si>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</si>
  <si>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</si>
  <si>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</si>
  <si>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>User clicks "OK" button.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</si>
  <si>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</si>
  <si>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</si>
  <si>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</si>
  <si>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</si>
  <si>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</si>
  <si>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</si>
  <si>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</si>
  <si>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</si>
  <si>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</si>
  <si>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</si>
  <si>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</si>
  <si>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</si>
  <si>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</si>
  <si>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</si>
  <si>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</si>
  <si>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</si>
  <si>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</si>
  <si>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</si>
  <si>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</si>
  <si>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</si>
  <si>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</si>
  <si>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</si>
  <si>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</si>
  <si>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</si>
  <si>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</si>
  <si>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</si>
  <si>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</si>
  <si>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</si>
  <si>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</si>
  <si>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</si>
  <si>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</si>
  <si>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</si>
  <si>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</si>
  <si>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</si>
  <si>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</si>
  <si>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</si>
  <si>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</si>
  <si>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</si>
  <si>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</si>
  <si>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</si>
  <si>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</si>
  <si>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</si>
  <si>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</si>
  <si>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</si>
  <si>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</si>
  <si>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</si>
  <si>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</si>
  <si>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</si>
  <si>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</si>
  <si>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</si>
  <si>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</si>
  <si>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</si>
  <si>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</si>
  <si>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</si>
  <si>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</si>
  <si>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</si>
  <si>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</si>
  <si>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</si>
  <si>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</si>
  <si>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</si>
  <si>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</si>
  <si>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</si>
  <si>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</si>
  <si>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</si>
  <si>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</si>
  <si>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</si>
  <si>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</si>
  <si>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</si>
  <si>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</si>
  <si>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</si>
  <si>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</si>
  <si>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</si>
  <si>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</si>
  <si>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</si>
  <si>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</si>
  <si>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</si>
  <si>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- User has loged in website by Content Admin account.
- User is being in "Add Category" page.
- The user must fill valid value in all required field.</t>
  </si>
  <si>
    <t xml:space="preserve">System does the following:
1. Validate input information.
2. Add new category to database.
3. Show new list of category in the "Manage Category" page.
</t>
  </si>
  <si>
    <t>Test that Content Admin can not add new category  because Category Name field contains empty string.</t>
  </si>
  <si>
    <t>- User has loged in website by Content Admin account.
- User is being in "Add Category" page.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</si>
  <si>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</si>
  <si>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</si>
  <si>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</si>
  <si>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- User has loged in website by Content Admin account.
- User is being in "Add Category" page.
- Disconnect to database.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</si>
  <si>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</si>
  <si>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</si>
  <si>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</si>
  <si>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</si>
  <si>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 xml:space="preserve">System does the following:
1. Validate input information.
2. Save new information of category to database.
3. Show new list of category in the "Manage Category" page.
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</si>
  <si>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</si>
  <si>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</si>
  <si>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</si>
  <si>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</si>
  <si>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</si>
  <si>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</si>
  <si>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</si>
  <si>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- User has loged in website by Content Admin account.
- Category is existing.
- User is being in "Manage Category" page.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</si>
  <si>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</si>
  <si>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</si>
  <si>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</si>
  <si>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</si>
  <si>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</si>
  <si>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</si>
  <si>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</si>
  <si>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</si>
  <si>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</si>
  <si>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</si>
  <si>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</si>
  <si>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</si>
  <si>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</si>
  <si>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</si>
  <si>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</si>
  <si>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</si>
  <si>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</si>
  <si>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</si>
  <si>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</si>
  <si>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</si>
  <si>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</si>
  <si>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</si>
  <si>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</si>
  <si>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</si>
  <si>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</si>
  <si>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</si>
  <si>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</si>
  <si>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</si>
  <si>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</si>
  <si>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</si>
  <si>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</si>
  <si>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</si>
  <si>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</si>
  <si>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</si>
  <si>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</si>
  <si>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</si>
  <si>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</si>
  <si>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</si>
  <si>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 xml:space="preserve">
- Incorret posting date
</t>
  </si>
  <si>
    <t>- Does not show notifiations
- Does not show up on the top category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</si>
  <si>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</si>
  <si>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</si>
  <si>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</si>
  <si>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</si>
  <si>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</si>
  <si>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 xml:space="preserve">
Cannot show detail of News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</si>
  <si>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</si>
  <si>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</si>
  <si>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</si>
  <si>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</si>
  <si>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</si>
  <si>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</si>
  <si>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</si>
  <si>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Create Draft data into database but not show notifiations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</si>
  <si>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</si>
  <si>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</si>
  <si>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</si>
  <si>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</si>
  <si>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</si>
  <si>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</si>
  <si>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</si>
  <si>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</si>
  <si>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</si>
  <si>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Wrong name button</t>
  </si>
  <si>
    <t>- Wrong name button
- Don't have button cancle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</si>
  <si>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</si>
  <si>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</si>
  <si>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</si>
  <si>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</si>
  <si>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</si>
  <si>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</si>
  <si>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</si>
  <si>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 xml:space="preserve">Open </t>
  </si>
  <si>
    <t>Test Case Description: Actors deactive news</t>
  </si>
  <si>
    <t>Doesn't have button Cancle</t>
  </si>
  <si>
    <t>- Doesn't have Editor to transfer
- Doesn't have button cancle</t>
  </si>
  <si>
    <t>- Wrong name button
- 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</si>
  <si>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</si>
  <si>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</si>
  <si>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</si>
  <si>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</si>
  <si>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</si>
  <si>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</si>
  <si>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</si>
  <si>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</si>
  <si>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</si>
  <si>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</si>
  <si>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</si>
  <si>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</si>
  <si>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</si>
  <si>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</si>
  <si>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</si>
  <si>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</si>
  <si>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</si>
  <si>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</si>
  <si>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</si>
  <si>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</si>
  <si>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</si>
  <si>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</si>
  <si>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</si>
  <si>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</si>
  <si>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When user doesn't input the password clicks "Login" button, system notifies: "Your Username or Password is invalid" and shows "CMS" page.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</si>
  <si>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</si>
  <si>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</si>
  <si>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</si>
  <si>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</si>
  <si>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</si>
  <si>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</si>
  <si>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</si>
  <si>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</si>
  <si>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</si>
  <si>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"Search Account" function isn't active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</si>
  <si>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</si>
  <si>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</si>
  <si>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</si>
  <si>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</si>
  <si>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</si>
  <si>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</si>
  <si>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</si>
  <si>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</si>
  <si>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 xml:space="preserve">System does the following:
1. Deactivate account and save information of account.
2. Display "View List Account" page.
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</si>
  <si>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</si>
  <si>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</si>
  <si>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</si>
  <si>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</si>
  <si>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 xml:space="preserve">System does the following:
1. Activate account and save information of account.
2. Display "View List Account" page.
</t>
  </si>
  <si>
    <t>Test that Users can view the category bar in the homepage successfully.</t>
  </si>
  <si>
    <t>13/04/2017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</si>
  <si>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</si>
  <si>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</si>
  <si>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</si>
  <si>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</si>
  <si>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</si>
  <si>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</si>
  <si>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</si>
  <si>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>- There is not "Cancel" button in the "Edit Category".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</si>
  <si>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</si>
  <si>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</si>
  <si>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</si>
  <si>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</si>
  <si>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</si>
  <si>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</si>
  <si>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</si>
  <si>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</si>
  <si>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</si>
  <si>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</si>
  <si>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</si>
  <si>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</si>
  <si>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</si>
  <si>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</si>
  <si>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</si>
  <si>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</si>
  <si>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</si>
  <si>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</si>
  <si>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</si>
  <si>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</si>
  <si>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</si>
  <si>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</si>
  <si>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</si>
  <si>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</si>
  <si>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</si>
  <si>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</si>
  <si>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</si>
  <si>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</si>
  <si>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</si>
  <si>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</si>
  <si>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</si>
  <si>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</si>
  <si>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</si>
  <si>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</si>
  <si>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</si>
  <si>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</si>
  <si>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</si>
  <si>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</si>
  <si>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</si>
  <si>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</si>
  <si>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</si>
  <si>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</si>
  <si>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</si>
  <si>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</si>
  <si>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</si>
  <si>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</si>
  <si>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</si>
  <si>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 xml:space="preserve">- Doesn't show alert dialog
</t>
  </si>
  <si>
    <t xml:space="preserve">- Doesn't show alert dialog
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</si>
  <si>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</si>
  <si>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</si>
  <si>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</si>
  <si>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</si>
  <si>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</si>
  <si>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</si>
  <si>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</si>
  <si>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</si>
  <si>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</si>
  <si>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</si>
  <si>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</si>
  <si>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</si>
  <si>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</si>
  <si>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</si>
  <si>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</si>
  <si>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</si>
  <si>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</si>
  <si>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</si>
  <si>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</si>
  <si>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</si>
  <si>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</si>
  <si>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</si>
  <si>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</si>
  <si>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</si>
  <si>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</si>
  <si>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</si>
  <si>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</si>
  <si>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</si>
  <si>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</si>
  <si>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</si>
  <si>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</si>
  <si>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</si>
  <si>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</si>
  <si>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TC-VLA-Login-009</t>
  </si>
  <si>
    <t>System displays Error page.</t>
  </si>
  <si>
    <t>Create Account</t>
  </si>
  <si>
    <t xml:space="preserve">System does the following:
1. Validate input information.
2. Send Implementmation password with 8 words to the inputted email.
3. Notify: "Password was sent to your email".
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</si>
  <si>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</si>
  <si>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</si>
  <si>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</si>
  <si>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</si>
  <si>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</si>
  <si>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</si>
  <si>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</si>
  <si>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</si>
  <si>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</si>
  <si>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</si>
  <si>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</si>
  <si>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</si>
  <si>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</si>
  <si>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</si>
  <si>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</si>
  <si>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</si>
  <si>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</si>
  <si>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</si>
  <si>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</si>
  <si>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</si>
  <si>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</si>
  <si>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</si>
  <si>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</si>
  <si>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</si>
  <si>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</si>
  <si>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</si>
  <si>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</si>
  <si>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</si>
  <si>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</si>
  <si>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</si>
  <si>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</si>
  <si>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</si>
  <si>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</si>
  <si>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</si>
  <si>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</si>
  <si>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13/04/2018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</si>
  <si>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</si>
  <si>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</si>
  <si>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</si>
  <si>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</si>
  <si>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</si>
  <si>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</si>
  <si>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</si>
  <si>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</si>
  <si>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</si>
  <si>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</si>
  <si>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</si>
  <si>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</si>
  <si>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</si>
  <si>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</si>
  <si>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</si>
  <si>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</si>
  <si>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</si>
  <si>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</si>
  <si>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</si>
  <si>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</si>
  <si>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</si>
  <si>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</si>
  <si>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</si>
  <si>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</si>
  <si>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</si>
  <si>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</si>
  <si>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</si>
  <si>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</si>
  <si>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</si>
  <si>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</si>
  <si>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</si>
  <si>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</si>
  <si>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</si>
  <si>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</si>
  <si>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</si>
  <si>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</si>
  <si>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</si>
  <si>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</si>
  <si>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</si>
  <si>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</si>
  <si>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</si>
  <si>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</si>
  <si>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TC-VLA-EditAC-010</t>
    </r>
    <r>
      <rPr>
        <sz val="12"/>
        <color theme="1"/>
        <rFont val="Times New Roman"/>
        <family val="1"/>
      </rPr>
      <t>: Edit Account-A2 (Clicks Cancel)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</si>
  <si>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</si>
  <si>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</si>
  <si>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</si>
  <si>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</si>
  <si>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</si>
  <si>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</si>
  <si>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</si>
  <si>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</si>
  <si>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</si>
  <si>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</si>
  <si>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</si>
  <si>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</si>
  <si>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</si>
  <si>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</si>
  <si>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</si>
  <si>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</si>
  <si>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</t>
  </si>
  <si>
    <t>Serverity</t>
  </si>
  <si>
    <t>Priority</t>
  </si>
  <si>
    <t xml:space="preserve">High </t>
  </si>
  <si>
    <t>High</t>
  </si>
  <si>
    <t>Low</t>
  </si>
  <si>
    <t xml:space="preserve">Medium </t>
  </si>
  <si>
    <t>V1.4</t>
  </si>
  <si>
    <t>Update Serverity &amp; Priority of defect</t>
  </si>
  <si>
    <t>&lt;19/04/2017&gt;</t>
  </si>
  <si>
    <t>Don't have button "Push"</t>
  </si>
  <si>
    <t xml:space="preserve">Low </t>
  </si>
  <si>
    <t>Medium</t>
  </si>
  <si>
    <t>System Testcase</t>
  </si>
  <si>
    <t>Number Testcase</t>
  </si>
  <si>
    <t>Final priority</t>
  </si>
  <si>
    <t>System doesn't display Error Page</t>
  </si>
  <si>
    <t>System doesn't display Error page</t>
  </si>
  <si>
    <t>Final priority of testcase</t>
  </si>
  <si>
    <t>V1.5</t>
  </si>
  <si>
    <t>Update Defect summary &amp; Report chart</t>
  </si>
  <si>
    <t>&lt;20/04/2017&gt;</t>
  </si>
  <si>
    <r>
      <rPr>
        <b/>
        <sz val="12"/>
        <color theme="1"/>
        <rFont val="Times New Roman"/>
        <family val="1"/>
      </rPr>
      <t>TC-VLA-Login-001:</t>
    </r>
    <r>
      <rPr>
        <sz val="12"/>
        <color theme="1"/>
        <rFont val="Times New Roman"/>
        <family val="1"/>
      </rPr>
      <t>C</t>
    </r>
  </si>
  <si>
    <t>Login-Basic Flow (Content Admin)</t>
  </si>
  <si>
    <t>Login-Basic Flow (System Admin)</t>
  </si>
  <si>
    <t xml:space="preserve"> Login-Basic Flow (Editor/Education staff)</t>
  </si>
  <si>
    <t xml:space="preserve"> Login-A1 (Error in the validation of account details - field Username contains wrong format).</t>
  </si>
  <si>
    <t xml:space="preserve"> Login-A1 (Error in the validation of account details - field Password contains empty string).</t>
  </si>
  <si>
    <t xml:space="preserve">Editor cannot edit drafts because Editor input wrong images format </t>
  </si>
  <si>
    <t>V1.6</t>
  </si>
  <si>
    <t>Update Summary</t>
  </si>
  <si>
    <t>&lt;29/04/2017&gt;</t>
  </si>
  <si>
    <t>Total Test Cases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</si>
</sst>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</cellStyleXfs>
  <cellXfs count="40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12" fillId="3" borderId="28" xfId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6" xfId="0" applyNumberFormat="1" applyFont="1" applyFill="1" applyBorder="1" applyAlignment="1">
      <alignment horizontal="center" vertical="center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/>
    </xf>
    <xf numFmtId="0" fontId="15" fillId="0" borderId="48" xfId="2" applyFont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49" fontId="15" fillId="7" borderId="50" xfId="2" applyNumberFormat="1" applyFont="1" applyFill="1" applyBorder="1" applyAlignment="1">
      <alignment horizontal="center" vertical="center" wrapText="1"/>
    </xf>
    <xf numFmtId="49" fontId="15" fillId="7" borderId="50" xfId="3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0" fontId="15" fillId="0" borderId="49" xfId="2" applyFont="1" applyBorder="1" applyAlignment="1">
      <alignment horizontal="center" vertical="center" wrapText="1"/>
    </xf>
    <xf numFmtId="0" fontId="12" fillId="3" borderId="47" xfId="2" applyFont="1" applyFill="1" applyBorder="1" applyAlignment="1">
      <alignment horizontal="center"/>
    </xf>
    <xf numFmtId="0" fontId="15" fillId="0" borderId="47" xfId="2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wrapText="1"/>
    </xf>
    <xf numFmtId="0" fontId="15" fillId="0" borderId="47" xfId="2" quotePrefix="1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vertical="center"/>
    </xf>
    <xf numFmtId="0" fontId="15" fillId="0" borderId="47" xfId="2" applyFont="1" applyBorder="1" applyAlignment="1">
      <alignment vertical="center"/>
    </xf>
    <xf numFmtId="0" fontId="15" fillId="7" borderId="49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7" xfId="2" applyNumberFormat="1" applyFont="1" applyFill="1" applyBorder="1" applyAlignment="1">
      <alignment horizontal="center" vertical="center"/>
    </xf>
    <xf numFmtId="0" fontId="15" fillId="0" borderId="47" xfId="2" applyFont="1" applyBorder="1"/>
    <xf numFmtId="49" fontId="15" fillId="7" borderId="47" xfId="2" applyNumberFormat="1" applyFont="1" applyFill="1" applyBorder="1" applyAlignment="1">
      <alignment horizontal="left" vertical="center" wrapText="1"/>
    </xf>
    <xf numFmtId="49" fontId="15" fillId="7" borderId="48" xfId="2" quotePrefix="1" applyNumberFormat="1" applyFont="1" applyFill="1" applyBorder="1" applyAlignment="1">
      <alignment horizontal="center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50" xfId="3" quotePrefix="1" applyNumberFormat="1" applyFont="1" applyFill="1" applyBorder="1" applyAlignment="1">
      <alignment horizontal="center" vertical="center" wrapText="1"/>
    </xf>
    <xf numFmtId="0" fontId="15" fillId="0" borderId="52" xfId="2" quotePrefix="1" applyFont="1" applyBorder="1" applyAlignment="1">
      <alignment horizontal="center" vertical="center" wrapText="1"/>
    </xf>
    <xf numFmtId="0" fontId="15" fillId="0" borderId="49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22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3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2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14" fontId="10" fillId="0" borderId="30" xfId="0" applyNumberFormat="1" applyFont="1" applyBorder="1" applyAlignment="1">
      <alignment vertical="center" wrapText="1"/>
    </xf>
    <xf numFmtId="0" fontId="15" fillId="7" borderId="46" xfId="0" applyNumberFormat="1" applyFont="1" applyFill="1" applyBorder="1" applyAlignment="1">
      <alignment horizontal="center" vertical="center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quotePrefix="1" applyFont="1" applyBorder="1" applyAlignment="1">
      <alignment vertical="top" wrapText="1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5" fillId="7" borderId="49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4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 wrapText="1"/>
    </xf>
    <xf numFmtId="0" fontId="10" fillId="0" borderId="30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10" fillId="0" borderId="4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0" fontId="2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11" xfId="0" quotePrefix="1" applyFont="1" applyBorder="1" applyAlignment="1">
      <alignment vertical="center" wrapText="1"/>
    </xf>
    <xf numFmtId="0" fontId="10" fillId="0" borderId="12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14" fontId="10" fillId="0" borderId="28" xfId="0" applyNumberFormat="1" applyFont="1" applyBorder="1" applyAlignment="1">
      <alignment vertical="center" wrapText="1"/>
    </xf>
    <xf numFmtId="0" fontId="10" fillId="0" borderId="13" xfId="0" quotePrefix="1" applyFont="1" applyBorder="1" applyAlignment="1">
      <alignment vertical="top" wrapText="1"/>
    </xf>
    <xf numFmtId="0" fontId="10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6" fillId="8" borderId="5" xfId="0" applyFont="1" applyFill="1" applyBorder="1"/>
    <xf numFmtId="0" fontId="0" fillId="0" borderId="5" xfId="0" applyBorder="1"/>
    <xf numFmtId="0" fontId="6" fillId="0" borderId="5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/>
    </xf>
    <xf numFmtId="0" fontId="18" fillId="0" borderId="52" xfId="3" applyFont="1" applyBorder="1" applyAlignment="1">
      <alignment horizontal="center"/>
    </xf>
    <xf numFmtId="0" fontId="18" fillId="0" borderId="53" xfId="3" applyFont="1" applyBorder="1" applyAlignment="1">
      <alignment horizontal="center"/>
    </xf>
    <xf numFmtId="0" fontId="18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3" xfId="3" applyFont="1" applyBorder="1" applyAlignment="1">
      <alignment horizontal="center"/>
    </xf>
    <xf numFmtId="0" fontId="17" fillId="0" borderId="51" xfId="3" applyFont="1" applyBorder="1" applyAlignment="1">
      <alignment horizontal="center"/>
    </xf>
    <xf numFmtId="0" fontId="21" fillId="3" borderId="52" xfId="3" applyFont="1" applyFill="1" applyBorder="1" applyAlignment="1">
      <alignment horizontal="center" vertical="center" wrapText="1"/>
    </xf>
    <xf numFmtId="0" fontId="21" fillId="3" borderId="53" xfId="3" applyFont="1" applyFill="1" applyBorder="1" applyAlignment="1">
      <alignment horizontal="center" vertical="center" wrapText="1"/>
    </xf>
    <xf numFmtId="0" fontId="21" fillId="3" borderId="51" xfId="3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49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7" fillId="7" borderId="5" xfId="0" applyNumberFormat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horizontal="center" vertical="top" wrapText="1"/>
    </xf>
    <xf numFmtId="14" fontId="10" fillId="0" borderId="28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30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center" vertical="top" wrapText="1"/>
    </xf>
    <xf numFmtId="0" fontId="10" fillId="0" borderId="26" xfId="0" quotePrefix="1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9" fillId="0" borderId="38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15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quotePrefix="1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8" xfId="0" quotePrefix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6">
    <dxf>
      <fill>
        <patternFill patternType="solid">
          <fgColor rgb="FFF24F4F"/>
          <bgColor rgb="FF000000"/>
        </patternFill>
      </fill>
    </dxf>
    <dxf>
      <fill>
        <patternFill patternType="solid">
          <fgColor rgb="FFF24F4F"/>
          <bgColor rgb="FF000000"/>
        </patternFill>
      </fill>
    </dxf>
    <dxf>
      <fill>
        <patternFill patternType="solid">
          <fgColor rgb="FFF24F4F"/>
          <bgColor rgb="FF000000"/>
        </patternFill>
      </fill>
    </dxf>
    <dxf>
      <fill>
        <patternFill patternType="solid">
          <fgColor rgb="FFF24F4F"/>
          <bgColor rgb="FF000000"/>
        </patternFill>
      </fill>
    </dxf>
    <dxf>
      <fill>
        <patternFill patternType="solid">
          <fgColor rgb="FFF24F4F"/>
          <bgColor rgb="FF000000"/>
        </patternFill>
      </fill>
    </dxf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chart'!$C$27</c:f>
              <c:strCache>
                <c:ptCount val="1"/>
              </c:strCache>
            </c:strRef>
          </c:tx>
          <c:spPr>
            <a:solidFill>
              <a:srgbClr val="F24F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chart'!$B$28:$B$30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chart'!$C$28:$C$30</c:f>
              <c:numCache>
                <c:formatCode>General</c:formatCode>
                <c:ptCount val="3"/>
                <c:pt idx="0">
                  <c:v>42</c:v>
                </c:pt>
                <c:pt idx="1">
                  <c:v>47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B8C-87BB-C69A0549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of</a:t>
            </a:r>
            <a:r>
              <a:rPr lang="en-US" baseline="0"/>
              <a:t> testcase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80-456A-8233-B7BBE4A93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780-456A-8233-B7BBE4A934AB}"/>
              </c:ext>
            </c:extLst>
          </c:dPt>
          <c:dLbls>
            <c:dLbl>
              <c:idx val="0"/>
              <c:layout>
                <c:manualLayout>
                  <c:x val="-4.6233595800524933E-2"/>
                  <c:y val="0.1404319772528433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80-456A-8233-B7BBE4A934AB}"/>
                </c:ext>
              </c:extLst>
            </c:dLbl>
            <c:dLbl>
              <c:idx val="2"/>
              <c:layout>
                <c:manualLayout>
                  <c:x val="7.8099300087489068E-2"/>
                  <c:y val="0.180472805482647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80-456A-8233-B7BBE4A934A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chart'!$B$3:$B$5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chart'!$C$3:$C$5</c:f>
              <c:numCache>
                <c:formatCode>General</c:formatCode>
                <c:ptCount val="3"/>
                <c:pt idx="0">
                  <c:v>10</c:v>
                </c:pt>
                <c:pt idx="1">
                  <c:v>98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0-456A-8233-B7BBE4A934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98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28575</xdr:rowOff>
    </xdr:from>
    <xdr:to>
      <xdr:col>6</xdr:col>
      <xdr:colOff>0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AF8D9-E970-47BB-9F02-6E05F35F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6</xdr:row>
      <xdr:rowOff>171450</xdr:rowOff>
    </xdr:from>
    <xdr:to>
      <xdr:col>6</xdr:col>
      <xdr:colOff>600075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00ED1-5A61-46FE-BA22-3F8F8EE2F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19050</xdr:rowOff>
    </xdr:from>
    <xdr:to>
      <xdr:col>26</xdr:col>
      <xdr:colOff>28574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89649</xdr:colOff>
      <xdr:row>21</xdr:row>
      <xdr:rowOff>44824</xdr:rowOff>
    </xdr:from>
    <xdr:to>
      <xdr:col>8</xdr:col>
      <xdr:colOff>2353236</xdr:colOff>
      <xdr:row>21</xdr:row>
      <xdr:rowOff>1307481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6C4BE-AC1F-4B06-9137-899E542E7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5049" y="9588874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138545</xdr:colOff>
      <xdr:row>19</xdr:row>
      <xdr:rowOff>51955</xdr:rowOff>
    </xdr:from>
    <xdr:to>
      <xdr:col>8</xdr:col>
      <xdr:colOff>2402132</xdr:colOff>
      <xdr:row>19</xdr:row>
      <xdr:rowOff>1314612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7A802-630D-40D0-AB76-29C4637B2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818" y="6944591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155864</xdr:colOff>
      <xdr:row>17</xdr:row>
      <xdr:rowOff>51955</xdr:rowOff>
    </xdr:from>
    <xdr:to>
      <xdr:col>8</xdr:col>
      <xdr:colOff>2419451</xdr:colOff>
      <xdr:row>17</xdr:row>
      <xdr:rowOff>1314612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47C5A-65F8-4388-A7B0-EA57EED88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9137" y="4208319"/>
          <a:ext cx="2263587" cy="1262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8" sqref="C18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70" t="s">
        <v>0</v>
      </c>
      <c r="C2" s="270"/>
      <c r="D2" s="270"/>
      <c r="E2" s="270"/>
    </row>
    <row r="4" spans="2:5" ht="19.5" thickBot="1" x14ac:dyDescent="0.3">
      <c r="B4" s="2" t="s">
        <v>1</v>
      </c>
    </row>
    <row r="5" spans="2:5" ht="18.75" customHeight="1" x14ac:dyDescent="0.25">
      <c r="B5" s="271"/>
      <c r="C5" s="272"/>
      <c r="D5" s="272"/>
      <c r="E5" s="273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832</v>
      </c>
      <c r="D7" s="7" t="s">
        <v>7</v>
      </c>
      <c r="E7" s="8" t="s">
        <v>831</v>
      </c>
    </row>
    <row r="8" spans="2:5" ht="18.75" customHeight="1" x14ac:dyDescent="0.25">
      <c r="B8" s="9" t="s">
        <v>837</v>
      </c>
      <c r="C8" s="7" t="s">
        <v>838</v>
      </c>
      <c r="D8" s="7" t="s">
        <v>7</v>
      </c>
      <c r="E8" s="8" t="s">
        <v>831</v>
      </c>
    </row>
    <row r="9" spans="2:5" ht="18.75" customHeight="1" x14ac:dyDescent="0.25">
      <c r="B9" s="9" t="s">
        <v>951</v>
      </c>
      <c r="C9" s="7" t="s">
        <v>952</v>
      </c>
      <c r="D9" s="7" t="s">
        <v>953</v>
      </c>
      <c r="E9" s="8" t="s">
        <v>954</v>
      </c>
    </row>
    <row r="10" spans="2:5" ht="18.75" customHeight="1" x14ac:dyDescent="0.25">
      <c r="B10" s="9" t="s">
        <v>963</v>
      </c>
      <c r="C10" s="7" t="s">
        <v>964</v>
      </c>
      <c r="D10" s="7" t="s">
        <v>7</v>
      </c>
      <c r="E10" s="8" t="s">
        <v>965</v>
      </c>
    </row>
    <row r="11" spans="2:5" ht="18.75" customHeight="1" x14ac:dyDescent="0.25">
      <c r="B11" s="9" t="s">
        <v>1137</v>
      </c>
      <c r="C11" s="7" t="s">
        <v>1138</v>
      </c>
      <c r="D11" s="7" t="s">
        <v>7</v>
      </c>
      <c r="E11" s="8" t="s">
        <v>1139</v>
      </c>
    </row>
    <row r="12" spans="2:5" ht="18.75" customHeight="1" x14ac:dyDescent="0.25">
      <c r="B12" s="9" t="s">
        <v>1149</v>
      </c>
      <c r="C12" s="7" t="s">
        <v>1150</v>
      </c>
      <c r="D12" s="7" t="s">
        <v>7</v>
      </c>
      <c r="E12" s="8" t="s">
        <v>1151</v>
      </c>
    </row>
    <row r="13" spans="2:5" ht="18.75" customHeight="1" x14ac:dyDescent="0.25">
      <c r="B13" s="9" t="s">
        <v>1159</v>
      </c>
      <c r="C13" s="7" t="s">
        <v>1160</v>
      </c>
      <c r="D13" s="7" t="s">
        <v>7</v>
      </c>
      <c r="E13" s="8" t="s">
        <v>1161</v>
      </c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74"/>
      <c r="C15" s="275"/>
      <c r="D15" s="275"/>
      <c r="E15" s="276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8" t="s">
        <v>822</v>
      </c>
      <c r="B1" s="329"/>
      <c r="C1" s="330"/>
      <c r="D1" s="330"/>
      <c r="E1" s="330"/>
      <c r="F1" s="330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</row>
    <row r="2" spans="1:22" x14ac:dyDescent="0.25">
      <c r="A2" s="328" t="s">
        <v>823</v>
      </c>
      <c r="B2" s="329"/>
      <c r="C2" s="330"/>
      <c r="D2" s="330"/>
      <c r="E2" s="330"/>
      <c r="F2" s="330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</row>
    <row r="3" spans="1:22" x14ac:dyDescent="0.25">
      <c r="A3" s="328" t="s">
        <v>824</v>
      </c>
      <c r="B3" s="329"/>
      <c r="C3" s="330"/>
      <c r="D3" s="330"/>
      <c r="E3" s="330"/>
      <c r="F3" s="330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</row>
    <row r="4" spans="1:22" x14ac:dyDescent="0.25">
      <c r="A4" s="332" t="s">
        <v>834</v>
      </c>
      <c r="B4" s="329"/>
      <c r="C4" s="330"/>
      <c r="D4" s="330"/>
      <c r="E4" s="330"/>
      <c r="F4" s="330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  <c r="V4" s="331"/>
    </row>
    <row r="5" spans="1:22" x14ac:dyDescent="0.25">
      <c r="A5" s="332" t="s">
        <v>835</v>
      </c>
      <c r="B5" s="329"/>
      <c r="C5" s="330"/>
      <c r="D5" s="330"/>
      <c r="E5" s="330"/>
      <c r="F5" s="330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</row>
    <row r="6" spans="1:22" x14ac:dyDescent="0.25">
      <c r="A6" s="332" t="s">
        <v>830</v>
      </c>
      <c r="B6" s="329"/>
      <c r="C6" s="330"/>
      <c r="D6" s="330"/>
      <c r="E6" s="330"/>
      <c r="F6" s="330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</row>
    <row r="7" spans="1:22" x14ac:dyDescent="0.25">
      <c r="A7" s="332" t="s">
        <v>826</v>
      </c>
      <c r="B7" s="329"/>
      <c r="C7" s="330"/>
      <c r="D7" s="330"/>
      <c r="E7" s="330"/>
      <c r="F7" s="330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</row>
    <row r="8" spans="1:22" x14ac:dyDescent="0.25">
      <c r="A8" s="328" t="s">
        <v>860</v>
      </c>
      <c r="B8" s="329"/>
      <c r="C8" s="330"/>
      <c r="D8" s="330"/>
      <c r="E8" s="330"/>
      <c r="F8" s="330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</row>
    <row r="9" spans="1:22" x14ac:dyDescent="0.25">
      <c r="A9" s="328" t="s">
        <v>816</v>
      </c>
      <c r="B9" s="329"/>
      <c r="C9" s="330"/>
      <c r="D9" s="330"/>
      <c r="E9" s="330"/>
      <c r="F9" s="330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</row>
    <row r="10" spans="1:22" x14ac:dyDescent="0.25">
      <c r="A10" s="328" t="s">
        <v>828</v>
      </c>
      <c r="B10" s="329"/>
      <c r="C10" s="330"/>
      <c r="D10" s="330"/>
      <c r="E10" s="330"/>
      <c r="F10" s="330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  <c r="U10" s="331"/>
      <c r="V10" s="331"/>
    </row>
    <row r="11" spans="1:22" ht="30" customHeight="1" x14ac:dyDescent="0.25">
      <c r="A11" s="333" t="s">
        <v>817</v>
      </c>
      <c r="B11" s="333"/>
      <c r="C11" s="333"/>
      <c r="D11" s="333"/>
      <c r="E11" s="94">
        <v>14</v>
      </c>
      <c r="F11" s="99" t="s">
        <v>818</v>
      </c>
      <c r="G11" s="336">
        <v>14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4" t="s">
        <v>819</v>
      </c>
      <c r="B12" s="335"/>
      <c r="C12" s="335"/>
      <c r="D12" s="335"/>
      <c r="E12" s="97">
        <f>COUNTIF(J17:J192,"Pass")</f>
        <v>0</v>
      </c>
      <c r="F12" s="99" t="s">
        <v>820</v>
      </c>
      <c r="G12" s="336" t="s">
        <v>871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4" t="s">
        <v>821</v>
      </c>
      <c r="B13" s="335"/>
      <c r="C13" s="335"/>
      <c r="D13" s="335"/>
      <c r="E13" s="97">
        <f>COUNTIF(J17:J192,"Fail")</f>
        <v>12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2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49" t="s">
        <v>211</v>
      </c>
      <c r="G16" s="20" t="s">
        <v>212</v>
      </c>
      <c r="H16" s="20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x14ac:dyDescent="0.25">
      <c r="A17" s="307">
        <v>1</v>
      </c>
      <c r="B17" s="309" t="s">
        <v>261</v>
      </c>
      <c r="C17" s="311" t="s">
        <v>262</v>
      </c>
      <c r="D17" s="311" t="s">
        <v>263</v>
      </c>
      <c r="E17" s="311" t="s">
        <v>264</v>
      </c>
      <c r="F17" s="39">
        <v>1</v>
      </c>
      <c r="G17" s="23" t="s">
        <v>265</v>
      </c>
      <c r="H17" s="23" t="s">
        <v>266</v>
      </c>
      <c r="I17" s="343" t="s">
        <v>866</v>
      </c>
      <c r="J17" s="305" t="s">
        <v>821</v>
      </c>
      <c r="K17" s="305" t="s">
        <v>844</v>
      </c>
      <c r="L17" s="318">
        <v>43012</v>
      </c>
      <c r="M17" s="305" t="s">
        <v>7</v>
      </c>
      <c r="N17" s="303"/>
    </row>
    <row r="18" spans="1:14" ht="75.75" customHeight="1" x14ac:dyDescent="0.25">
      <c r="A18" s="315"/>
      <c r="B18" s="316"/>
      <c r="C18" s="317"/>
      <c r="D18" s="317"/>
      <c r="E18" s="317"/>
      <c r="F18" s="32">
        <v>2</v>
      </c>
      <c r="G18" s="33" t="s">
        <v>267</v>
      </c>
      <c r="H18" s="33" t="s">
        <v>268</v>
      </c>
      <c r="I18" s="313"/>
      <c r="J18" s="313"/>
      <c r="K18" s="313"/>
      <c r="L18" s="313"/>
      <c r="M18" s="313"/>
      <c r="N18" s="314"/>
    </row>
    <row r="19" spans="1:14" ht="149.25" customHeight="1" thickBot="1" x14ac:dyDescent="0.3">
      <c r="A19" s="308"/>
      <c r="B19" s="310"/>
      <c r="C19" s="312"/>
      <c r="D19" s="312"/>
      <c r="E19" s="312"/>
      <c r="F19" s="36">
        <v>3</v>
      </c>
      <c r="G19" s="37" t="s">
        <v>861</v>
      </c>
      <c r="H19" s="37" t="s">
        <v>862</v>
      </c>
      <c r="I19" s="306"/>
      <c r="J19" s="306"/>
      <c r="K19" s="306"/>
      <c r="L19" s="306"/>
      <c r="M19" s="306"/>
      <c r="N19" s="304"/>
    </row>
    <row r="20" spans="1:14" ht="86.25" customHeight="1" x14ac:dyDescent="0.25">
      <c r="A20" s="307">
        <v>2</v>
      </c>
      <c r="B20" s="309" t="s">
        <v>271</v>
      </c>
      <c r="C20" s="311" t="s">
        <v>272</v>
      </c>
      <c r="D20" s="311" t="s">
        <v>263</v>
      </c>
      <c r="E20" s="311" t="s">
        <v>273</v>
      </c>
      <c r="F20" s="34">
        <v>1</v>
      </c>
      <c r="G20" s="23" t="s">
        <v>265</v>
      </c>
      <c r="H20" s="23" t="s">
        <v>266</v>
      </c>
      <c r="I20" s="343" t="s">
        <v>867</v>
      </c>
      <c r="J20" s="305" t="s">
        <v>821</v>
      </c>
      <c r="K20" s="305" t="s">
        <v>844</v>
      </c>
      <c r="L20" s="318">
        <v>43012</v>
      </c>
      <c r="M20" s="305" t="s">
        <v>7</v>
      </c>
      <c r="N20" s="305"/>
    </row>
    <row r="21" spans="1:14" ht="83.25" customHeight="1" x14ac:dyDescent="0.25">
      <c r="A21" s="315"/>
      <c r="B21" s="316"/>
      <c r="C21" s="317"/>
      <c r="D21" s="317"/>
      <c r="E21" s="317"/>
      <c r="F21" s="38">
        <v>2</v>
      </c>
      <c r="G21" s="33" t="s">
        <v>267</v>
      </c>
      <c r="H21" s="33" t="s">
        <v>268</v>
      </c>
      <c r="I21" s="313"/>
      <c r="J21" s="313"/>
      <c r="K21" s="313"/>
      <c r="L21" s="313"/>
      <c r="M21" s="313"/>
      <c r="N21" s="313"/>
    </row>
    <row r="22" spans="1:14" ht="117.75" customHeight="1" thickBot="1" x14ac:dyDescent="0.3">
      <c r="A22" s="308"/>
      <c r="B22" s="310"/>
      <c r="C22" s="312"/>
      <c r="D22" s="312"/>
      <c r="E22" s="312"/>
      <c r="F22" s="36">
        <v>2</v>
      </c>
      <c r="G22" s="37" t="s">
        <v>863</v>
      </c>
      <c r="H22" s="37" t="s">
        <v>275</v>
      </c>
      <c r="I22" s="306"/>
      <c r="J22" s="306"/>
      <c r="K22" s="306"/>
      <c r="L22" s="306"/>
      <c r="M22" s="306"/>
      <c r="N22" s="306"/>
    </row>
    <row r="23" spans="1:14" ht="38.25" customHeight="1" x14ac:dyDescent="0.25">
      <c r="A23" s="307">
        <v>3</v>
      </c>
      <c r="B23" s="309" t="s">
        <v>276</v>
      </c>
      <c r="C23" s="311" t="s">
        <v>277</v>
      </c>
      <c r="D23" s="311" t="s">
        <v>263</v>
      </c>
      <c r="E23" s="311" t="s">
        <v>278</v>
      </c>
      <c r="F23" s="34">
        <v>1</v>
      </c>
      <c r="G23" s="23" t="s">
        <v>265</v>
      </c>
      <c r="H23" s="23" t="s">
        <v>279</v>
      </c>
      <c r="I23" s="343" t="s">
        <v>867</v>
      </c>
      <c r="J23" s="305" t="s">
        <v>821</v>
      </c>
      <c r="K23" s="305" t="s">
        <v>844</v>
      </c>
      <c r="L23" s="318">
        <v>43012</v>
      </c>
      <c r="M23" s="305" t="s">
        <v>7</v>
      </c>
      <c r="N23" s="305"/>
    </row>
    <row r="24" spans="1:14" ht="38.25" customHeight="1" x14ac:dyDescent="0.25">
      <c r="A24" s="315"/>
      <c r="B24" s="316"/>
      <c r="C24" s="317"/>
      <c r="D24" s="317"/>
      <c r="E24" s="317"/>
      <c r="F24" s="38">
        <v>2</v>
      </c>
      <c r="G24" s="33" t="s">
        <v>267</v>
      </c>
      <c r="H24" s="33" t="s">
        <v>268</v>
      </c>
      <c r="I24" s="313"/>
      <c r="J24" s="313"/>
      <c r="K24" s="313"/>
      <c r="L24" s="313"/>
      <c r="M24" s="313"/>
      <c r="N24" s="313"/>
    </row>
    <row r="25" spans="1:14" ht="117.75" customHeight="1" thickBot="1" x14ac:dyDescent="0.3">
      <c r="A25" s="308"/>
      <c r="B25" s="310"/>
      <c r="C25" s="312"/>
      <c r="D25" s="312"/>
      <c r="E25" s="312"/>
      <c r="F25" s="36">
        <v>2</v>
      </c>
      <c r="G25" s="37" t="s">
        <v>863</v>
      </c>
      <c r="H25" s="37" t="s">
        <v>280</v>
      </c>
      <c r="I25" s="306"/>
      <c r="J25" s="306"/>
      <c r="K25" s="306"/>
      <c r="L25" s="306"/>
      <c r="M25" s="306"/>
      <c r="N25" s="306"/>
    </row>
    <row r="26" spans="1:14" ht="75.75" hidden="1" customHeight="1" x14ac:dyDescent="0.25">
      <c r="A26" s="307"/>
      <c r="B26" s="309"/>
      <c r="C26" s="311"/>
      <c r="D26" s="311"/>
      <c r="E26" s="311"/>
      <c r="F26" s="34"/>
      <c r="G26" s="35"/>
      <c r="H26" s="35"/>
      <c r="I26" s="35"/>
      <c r="J26" s="305"/>
      <c r="K26" s="106"/>
      <c r="L26" s="305"/>
      <c r="M26" s="305"/>
      <c r="N26" s="303"/>
    </row>
    <row r="27" spans="1:14" ht="89.25" hidden="1" customHeight="1" x14ac:dyDescent="0.25">
      <c r="A27" s="308"/>
      <c r="B27" s="310"/>
      <c r="C27" s="312"/>
      <c r="D27" s="312"/>
      <c r="E27" s="312"/>
      <c r="F27" s="36"/>
      <c r="G27" s="37"/>
      <c r="H27" s="37"/>
      <c r="I27" s="37"/>
      <c r="J27" s="306"/>
      <c r="K27" s="104"/>
      <c r="L27" s="306"/>
      <c r="M27" s="306"/>
      <c r="N27" s="304"/>
    </row>
    <row r="28" spans="1:14" ht="38.25" hidden="1" customHeight="1" x14ac:dyDescent="0.25">
      <c r="A28" s="307"/>
      <c r="B28" s="309"/>
      <c r="C28" s="311"/>
      <c r="D28" s="311"/>
      <c r="E28" s="311"/>
      <c r="F28" s="34"/>
      <c r="G28" s="35"/>
      <c r="H28" s="35"/>
      <c r="I28" s="35"/>
      <c r="J28" s="305"/>
      <c r="K28" s="106"/>
      <c r="L28" s="305"/>
      <c r="M28" s="305"/>
      <c r="N28" s="305"/>
    </row>
    <row r="29" spans="1:14" ht="123" hidden="1" customHeight="1" x14ac:dyDescent="0.25">
      <c r="A29" s="308"/>
      <c r="B29" s="310"/>
      <c r="C29" s="312"/>
      <c r="D29" s="312"/>
      <c r="E29" s="312"/>
      <c r="F29" s="36"/>
      <c r="G29" s="37"/>
      <c r="H29" s="37"/>
      <c r="I29" s="37"/>
      <c r="J29" s="306"/>
      <c r="K29" s="104"/>
      <c r="L29" s="306"/>
      <c r="M29" s="306"/>
      <c r="N29" s="306"/>
    </row>
    <row r="30" spans="1:14" ht="75.75" hidden="1" customHeight="1" x14ac:dyDescent="0.25">
      <c r="A30" s="307"/>
      <c r="B30" s="309"/>
      <c r="C30" s="311"/>
      <c r="D30" s="311"/>
      <c r="E30" s="311"/>
      <c r="F30" s="34"/>
      <c r="G30" s="35"/>
      <c r="H30" s="35"/>
      <c r="I30" s="35"/>
      <c r="J30" s="305"/>
      <c r="K30" s="106"/>
      <c r="L30" s="305"/>
      <c r="M30" s="305"/>
      <c r="N30" s="303"/>
    </row>
    <row r="31" spans="1:14" ht="79.5" hidden="1" customHeight="1" x14ac:dyDescent="0.25">
      <c r="A31" s="308"/>
      <c r="B31" s="310"/>
      <c r="C31" s="312"/>
      <c r="D31" s="312"/>
      <c r="E31" s="312"/>
      <c r="F31" s="36"/>
      <c r="G31" s="37"/>
      <c r="H31" s="37"/>
      <c r="I31" s="37"/>
      <c r="J31" s="306"/>
      <c r="K31" s="104"/>
      <c r="L31" s="306"/>
      <c r="M31" s="306"/>
      <c r="N31" s="304"/>
    </row>
    <row r="32" spans="1:14" ht="94.5" customHeight="1" x14ac:dyDescent="0.25">
      <c r="A32" s="307">
        <v>4</v>
      </c>
      <c r="B32" s="309" t="s">
        <v>281</v>
      </c>
      <c r="C32" s="311" t="s">
        <v>282</v>
      </c>
      <c r="D32" s="311" t="s">
        <v>263</v>
      </c>
      <c r="E32" s="311" t="s">
        <v>283</v>
      </c>
      <c r="F32" s="34">
        <v>1</v>
      </c>
      <c r="G32" s="23" t="s">
        <v>265</v>
      </c>
      <c r="H32" s="23" t="s">
        <v>266</v>
      </c>
      <c r="I32" s="343" t="s">
        <v>867</v>
      </c>
      <c r="J32" s="305" t="s">
        <v>821</v>
      </c>
      <c r="K32" s="305" t="s">
        <v>844</v>
      </c>
      <c r="L32" s="318">
        <v>43012</v>
      </c>
      <c r="M32" s="305" t="s">
        <v>7</v>
      </c>
      <c r="N32" s="305"/>
    </row>
    <row r="33" spans="1:14" ht="54" customHeight="1" x14ac:dyDescent="0.25">
      <c r="A33" s="315"/>
      <c r="B33" s="316"/>
      <c r="C33" s="317"/>
      <c r="D33" s="317"/>
      <c r="E33" s="317"/>
      <c r="F33" s="38">
        <v>2</v>
      </c>
      <c r="G33" s="33" t="s">
        <v>267</v>
      </c>
      <c r="H33" s="33" t="s">
        <v>268</v>
      </c>
      <c r="I33" s="313"/>
      <c r="J33" s="313"/>
      <c r="K33" s="313"/>
      <c r="L33" s="313"/>
      <c r="M33" s="313"/>
      <c r="N33" s="313"/>
    </row>
    <row r="34" spans="1:14" ht="117.75" customHeight="1" thickBot="1" x14ac:dyDescent="0.3">
      <c r="A34" s="308"/>
      <c r="B34" s="310"/>
      <c r="C34" s="312"/>
      <c r="D34" s="312"/>
      <c r="E34" s="312"/>
      <c r="F34" s="36">
        <v>2</v>
      </c>
      <c r="G34" s="37" t="s">
        <v>863</v>
      </c>
      <c r="H34" s="37" t="s">
        <v>284</v>
      </c>
      <c r="I34" s="306"/>
      <c r="J34" s="306"/>
      <c r="K34" s="306"/>
      <c r="L34" s="306"/>
      <c r="M34" s="306"/>
      <c r="N34" s="306"/>
    </row>
    <row r="35" spans="1:14" ht="38.25" customHeight="1" x14ac:dyDescent="0.25">
      <c r="A35" s="307">
        <v>5</v>
      </c>
      <c r="B35" s="309" t="s">
        <v>285</v>
      </c>
      <c r="C35" s="311" t="s">
        <v>286</v>
      </c>
      <c r="D35" s="311" t="s">
        <v>263</v>
      </c>
      <c r="E35" s="311" t="s">
        <v>287</v>
      </c>
      <c r="F35" s="34">
        <v>1</v>
      </c>
      <c r="G35" s="23" t="s">
        <v>288</v>
      </c>
      <c r="H35" s="23" t="s">
        <v>266</v>
      </c>
      <c r="I35" s="305"/>
      <c r="J35" s="305"/>
      <c r="K35" s="305" t="s">
        <v>869</v>
      </c>
      <c r="L35" s="318">
        <v>43012</v>
      </c>
      <c r="M35" s="305" t="s">
        <v>7</v>
      </c>
      <c r="N35" s="305"/>
    </row>
    <row r="36" spans="1:14" ht="38.25" customHeight="1" x14ac:dyDescent="0.25">
      <c r="A36" s="315"/>
      <c r="B36" s="316"/>
      <c r="C36" s="317"/>
      <c r="D36" s="317"/>
      <c r="E36" s="317"/>
      <c r="F36" s="38">
        <v>2</v>
      </c>
      <c r="G36" s="33" t="s">
        <v>267</v>
      </c>
      <c r="H36" s="33" t="s">
        <v>268</v>
      </c>
      <c r="I36" s="313"/>
      <c r="J36" s="313"/>
      <c r="K36" s="313"/>
      <c r="L36" s="313"/>
      <c r="M36" s="313"/>
      <c r="N36" s="313"/>
    </row>
    <row r="37" spans="1:14" ht="117.75" customHeight="1" thickBot="1" x14ac:dyDescent="0.3">
      <c r="A37" s="308"/>
      <c r="B37" s="310"/>
      <c r="C37" s="312"/>
      <c r="D37" s="312"/>
      <c r="E37" s="312"/>
      <c r="F37" s="36">
        <v>2</v>
      </c>
      <c r="G37" s="37" t="s">
        <v>863</v>
      </c>
      <c r="H37" s="37" t="s">
        <v>289</v>
      </c>
      <c r="I37" s="306"/>
      <c r="J37" s="306"/>
      <c r="K37" s="306"/>
      <c r="L37" s="306"/>
      <c r="M37" s="306"/>
      <c r="N37" s="306"/>
    </row>
    <row r="38" spans="1:14" ht="38.25" customHeight="1" x14ac:dyDescent="0.25">
      <c r="A38" s="307">
        <v>6</v>
      </c>
      <c r="B38" s="309" t="s">
        <v>290</v>
      </c>
      <c r="C38" s="311" t="s">
        <v>291</v>
      </c>
      <c r="D38" s="311" t="s">
        <v>263</v>
      </c>
      <c r="E38" s="311" t="s">
        <v>292</v>
      </c>
      <c r="F38" s="34">
        <v>1</v>
      </c>
      <c r="G38" s="23" t="s">
        <v>265</v>
      </c>
      <c r="H38" s="23" t="s">
        <v>266</v>
      </c>
      <c r="I38" s="343" t="s">
        <v>867</v>
      </c>
      <c r="J38" s="305" t="s">
        <v>821</v>
      </c>
      <c r="K38" s="305" t="s">
        <v>844</v>
      </c>
      <c r="L38" s="318">
        <v>43012</v>
      </c>
      <c r="M38" s="305" t="s">
        <v>7</v>
      </c>
      <c r="N38" s="305"/>
    </row>
    <row r="39" spans="1:14" ht="38.25" customHeight="1" x14ac:dyDescent="0.25">
      <c r="A39" s="315"/>
      <c r="B39" s="316"/>
      <c r="C39" s="317"/>
      <c r="D39" s="317"/>
      <c r="E39" s="317"/>
      <c r="F39" s="38">
        <v>2</v>
      </c>
      <c r="G39" s="33" t="s">
        <v>267</v>
      </c>
      <c r="H39" s="33" t="s">
        <v>268</v>
      </c>
      <c r="I39" s="313"/>
      <c r="J39" s="313"/>
      <c r="K39" s="313"/>
      <c r="L39" s="313"/>
      <c r="M39" s="313"/>
      <c r="N39" s="313"/>
    </row>
    <row r="40" spans="1:14" ht="134.25" customHeight="1" thickBot="1" x14ac:dyDescent="0.3">
      <c r="A40" s="308"/>
      <c r="B40" s="310"/>
      <c r="C40" s="312"/>
      <c r="D40" s="312"/>
      <c r="E40" s="312"/>
      <c r="F40" s="36">
        <v>3</v>
      </c>
      <c r="G40" s="37" t="s">
        <v>863</v>
      </c>
      <c r="H40" s="37" t="s">
        <v>293</v>
      </c>
      <c r="I40" s="306"/>
      <c r="J40" s="306"/>
      <c r="K40" s="306"/>
      <c r="L40" s="306"/>
      <c r="M40" s="306"/>
      <c r="N40" s="306"/>
    </row>
    <row r="41" spans="1:14" ht="75.75" customHeight="1" x14ac:dyDescent="0.25">
      <c r="A41" s="307">
        <v>7</v>
      </c>
      <c r="B41" s="309" t="s">
        <v>294</v>
      </c>
      <c r="C41" s="311" t="s">
        <v>295</v>
      </c>
      <c r="D41" s="311" t="s">
        <v>296</v>
      </c>
      <c r="E41" s="311" t="s">
        <v>264</v>
      </c>
      <c r="F41" s="39">
        <v>1</v>
      </c>
      <c r="G41" s="23" t="s">
        <v>228</v>
      </c>
      <c r="H41" s="23" t="s">
        <v>229</v>
      </c>
      <c r="I41" s="343" t="s">
        <v>866</v>
      </c>
      <c r="J41" s="305" t="s">
        <v>821</v>
      </c>
      <c r="K41" s="305" t="s">
        <v>844</v>
      </c>
      <c r="L41" s="318">
        <v>43012</v>
      </c>
      <c r="M41" s="305" t="s">
        <v>7</v>
      </c>
      <c r="N41" s="303"/>
    </row>
    <row r="42" spans="1:14" ht="75.75" customHeight="1" x14ac:dyDescent="0.25">
      <c r="A42" s="315"/>
      <c r="B42" s="316"/>
      <c r="C42" s="317"/>
      <c r="D42" s="317"/>
      <c r="E42" s="317"/>
      <c r="F42" s="32">
        <v>2</v>
      </c>
      <c r="G42" s="33" t="s">
        <v>267</v>
      </c>
      <c r="H42" s="33" t="s">
        <v>268</v>
      </c>
      <c r="I42" s="313"/>
      <c r="J42" s="313"/>
      <c r="K42" s="313"/>
      <c r="L42" s="313"/>
      <c r="M42" s="313"/>
      <c r="N42" s="314"/>
    </row>
    <row r="43" spans="1:14" ht="89.25" customHeight="1" thickBot="1" x14ac:dyDescent="0.3">
      <c r="A43" s="308"/>
      <c r="B43" s="310"/>
      <c r="C43" s="312"/>
      <c r="D43" s="312"/>
      <c r="E43" s="312"/>
      <c r="F43" s="36">
        <v>3</v>
      </c>
      <c r="G43" s="37" t="s">
        <v>864</v>
      </c>
      <c r="H43" s="37" t="s">
        <v>862</v>
      </c>
      <c r="I43" s="306"/>
      <c r="J43" s="306"/>
      <c r="K43" s="306"/>
      <c r="L43" s="306"/>
      <c r="M43" s="306"/>
      <c r="N43" s="304"/>
    </row>
    <row r="44" spans="1:14" ht="38.25" customHeight="1" x14ac:dyDescent="0.25">
      <c r="A44" s="307">
        <v>8</v>
      </c>
      <c r="B44" s="309" t="s">
        <v>298</v>
      </c>
      <c r="C44" s="311" t="s">
        <v>299</v>
      </c>
      <c r="D44" s="311" t="s">
        <v>296</v>
      </c>
      <c r="E44" s="311" t="s">
        <v>273</v>
      </c>
      <c r="F44" s="34">
        <v>1</v>
      </c>
      <c r="G44" s="23" t="s">
        <v>228</v>
      </c>
      <c r="H44" s="23" t="s">
        <v>229</v>
      </c>
      <c r="I44" s="343" t="s">
        <v>867</v>
      </c>
      <c r="J44" s="305" t="s">
        <v>821</v>
      </c>
      <c r="K44" s="305" t="s">
        <v>844</v>
      </c>
      <c r="L44" s="318">
        <v>43012</v>
      </c>
      <c r="M44" s="305" t="s">
        <v>7</v>
      </c>
      <c r="N44" s="305"/>
    </row>
    <row r="45" spans="1:14" ht="38.25" customHeight="1" x14ac:dyDescent="0.25">
      <c r="A45" s="315"/>
      <c r="B45" s="316"/>
      <c r="C45" s="317"/>
      <c r="D45" s="317"/>
      <c r="E45" s="317"/>
      <c r="F45" s="38">
        <v>2</v>
      </c>
      <c r="G45" s="33" t="s">
        <v>300</v>
      </c>
      <c r="H45" s="33" t="s">
        <v>268</v>
      </c>
      <c r="I45" s="313"/>
      <c r="J45" s="313"/>
      <c r="K45" s="313"/>
      <c r="L45" s="313"/>
      <c r="M45" s="313"/>
      <c r="N45" s="313"/>
    </row>
    <row r="46" spans="1:14" ht="117.75" customHeight="1" thickBot="1" x14ac:dyDescent="0.3">
      <c r="A46" s="308"/>
      <c r="B46" s="310"/>
      <c r="C46" s="312"/>
      <c r="D46" s="312"/>
      <c r="E46" s="312"/>
      <c r="F46" s="36">
        <v>2</v>
      </c>
      <c r="G46" s="37" t="s">
        <v>865</v>
      </c>
      <c r="H46" s="37" t="s">
        <v>275</v>
      </c>
      <c r="I46" s="306"/>
      <c r="J46" s="306"/>
      <c r="K46" s="306"/>
      <c r="L46" s="306"/>
      <c r="M46" s="306"/>
      <c r="N46" s="306"/>
    </row>
    <row r="47" spans="1:14" ht="38.25" customHeight="1" x14ac:dyDescent="0.25">
      <c r="A47" s="307">
        <v>9</v>
      </c>
      <c r="B47" s="309" t="s">
        <v>302</v>
      </c>
      <c r="C47" s="311" t="s">
        <v>303</v>
      </c>
      <c r="D47" s="311" t="s">
        <v>296</v>
      </c>
      <c r="E47" s="311" t="s">
        <v>278</v>
      </c>
      <c r="F47" s="34">
        <v>1</v>
      </c>
      <c r="G47" s="23" t="s">
        <v>228</v>
      </c>
      <c r="H47" s="23" t="s">
        <v>229</v>
      </c>
      <c r="I47" s="343" t="s">
        <v>867</v>
      </c>
      <c r="J47" s="305" t="s">
        <v>821</v>
      </c>
      <c r="K47" s="305" t="s">
        <v>844</v>
      </c>
      <c r="L47" s="318">
        <v>43012</v>
      </c>
      <c r="M47" s="305" t="s">
        <v>7</v>
      </c>
      <c r="N47" s="305"/>
    </row>
    <row r="48" spans="1:14" ht="38.25" customHeight="1" x14ac:dyDescent="0.25">
      <c r="A48" s="315"/>
      <c r="B48" s="316"/>
      <c r="C48" s="317"/>
      <c r="D48" s="317"/>
      <c r="E48" s="317"/>
      <c r="F48" s="38">
        <v>2</v>
      </c>
      <c r="G48" s="33" t="s">
        <v>300</v>
      </c>
      <c r="H48" s="33" t="s">
        <v>268</v>
      </c>
      <c r="I48" s="313"/>
      <c r="J48" s="313"/>
      <c r="K48" s="313"/>
      <c r="L48" s="313"/>
      <c r="M48" s="313"/>
      <c r="N48" s="313"/>
    </row>
    <row r="49" spans="1:14" ht="117.75" customHeight="1" thickBot="1" x14ac:dyDescent="0.3">
      <c r="A49" s="308"/>
      <c r="B49" s="310"/>
      <c r="C49" s="312"/>
      <c r="D49" s="312"/>
      <c r="E49" s="312"/>
      <c r="F49" s="36">
        <v>2</v>
      </c>
      <c r="G49" s="37" t="s">
        <v>865</v>
      </c>
      <c r="H49" s="37" t="s">
        <v>280</v>
      </c>
      <c r="I49" s="306"/>
      <c r="J49" s="306"/>
      <c r="K49" s="306"/>
      <c r="L49" s="306"/>
      <c r="M49" s="306"/>
      <c r="N49" s="306"/>
    </row>
    <row r="50" spans="1:14" ht="75.75" hidden="1" customHeight="1" x14ac:dyDescent="0.25">
      <c r="A50" s="307"/>
      <c r="B50" s="309"/>
      <c r="C50" s="311"/>
      <c r="D50" s="311"/>
      <c r="E50" s="311"/>
      <c r="F50" s="34"/>
      <c r="G50" s="35"/>
      <c r="H50" s="35"/>
      <c r="I50" s="35"/>
      <c r="J50" s="305"/>
      <c r="K50" s="106"/>
      <c r="L50" s="305"/>
      <c r="M50" s="305"/>
      <c r="N50" s="303"/>
    </row>
    <row r="51" spans="1:14" ht="89.25" hidden="1" customHeight="1" x14ac:dyDescent="0.25">
      <c r="A51" s="308"/>
      <c r="B51" s="310"/>
      <c r="C51" s="312"/>
      <c r="D51" s="312"/>
      <c r="E51" s="312"/>
      <c r="F51" s="36"/>
      <c r="G51" s="37"/>
      <c r="H51" s="37"/>
      <c r="I51" s="37"/>
      <c r="J51" s="306"/>
      <c r="K51" s="104"/>
      <c r="L51" s="306"/>
      <c r="M51" s="306"/>
      <c r="N51" s="304"/>
    </row>
    <row r="52" spans="1:14" ht="38.25" hidden="1" customHeight="1" x14ac:dyDescent="0.25">
      <c r="A52" s="307"/>
      <c r="B52" s="309"/>
      <c r="C52" s="311"/>
      <c r="D52" s="311"/>
      <c r="E52" s="311"/>
      <c r="F52" s="34"/>
      <c r="G52" s="35"/>
      <c r="H52" s="35"/>
      <c r="I52" s="35"/>
      <c r="J52" s="305"/>
      <c r="K52" s="106"/>
      <c r="L52" s="305"/>
      <c r="M52" s="305"/>
      <c r="N52" s="305"/>
    </row>
    <row r="53" spans="1:14" ht="123" hidden="1" customHeight="1" x14ac:dyDescent="0.25">
      <c r="A53" s="308"/>
      <c r="B53" s="310"/>
      <c r="C53" s="312"/>
      <c r="D53" s="312"/>
      <c r="E53" s="312"/>
      <c r="F53" s="36"/>
      <c r="G53" s="37"/>
      <c r="H53" s="37"/>
      <c r="I53" s="37"/>
      <c r="J53" s="306"/>
      <c r="K53" s="104"/>
      <c r="L53" s="306"/>
      <c r="M53" s="306"/>
      <c r="N53" s="306"/>
    </row>
    <row r="54" spans="1:14" ht="75.75" hidden="1" customHeight="1" x14ac:dyDescent="0.25">
      <c r="A54" s="307"/>
      <c r="B54" s="309"/>
      <c r="C54" s="311"/>
      <c r="D54" s="311"/>
      <c r="E54" s="311"/>
      <c r="F54" s="34"/>
      <c r="G54" s="35"/>
      <c r="H54" s="35"/>
      <c r="I54" s="35"/>
      <c r="J54" s="305"/>
      <c r="K54" s="106"/>
      <c r="L54" s="305"/>
      <c r="M54" s="305"/>
      <c r="N54" s="303"/>
    </row>
    <row r="55" spans="1:14" ht="79.5" hidden="1" customHeight="1" x14ac:dyDescent="0.25">
      <c r="A55" s="308"/>
      <c r="B55" s="310"/>
      <c r="C55" s="312"/>
      <c r="D55" s="312"/>
      <c r="E55" s="312"/>
      <c r="F55" s="36"/>
      <c r="G55" s="37"/>
      <c r="H55" s="37"/>
      <c r="I55" s="37"/>
      <c r="J55" s="306"/>
      <c r="K55" s="104"/>
      <c r="L55" s="306"/>
      <c r="M55" s="306"/>
      <c r="N55" s="304"/>
    </row>
    <row r="56" spans="1:14" ht="38.25" customHeight="1" x14ac:dyDescent="0.25">
      <c r="A56" s="307">
        <v>10</v>
      </c>
      <c r="B56" s="309" t="s">
        <v>304</v>
      </c>
      <c r="C56" s="311" t="s">
        <v>305</v>
      </c>
      <c r="D56" s="311" t="s">
        <v>296</v>
      </c>
      <c r="E56" s="311" t="s">
        <v>283</v>
      </c>
      <c r="F56" s="34">
        <v>1</v>
      </c>
      <c r="G56" s="23" t="s">
        <v>228</v>
      </c>
      <c r="H56" s="23" t="s">
        <v>229</v>
      </c>
      <c r="I56" s="343" t="s">
        <v>867</v>
      </c>
      <c r="J56" s="305" t="s">
        <v>821</v>
      </c>
      <c r="K56" s="305" t="s">
        <v>844</v>
      </c>
      <c r="L56" s="318">
        <v>43012</v>
      </c>
      <c r="M56" s="305" t="s">
        <v>7</v>
      </c>
      <c r="N56" s="305"/>
    </row>
    <row r="57" spans="1:14" ht="38.25" customHeight="1" x14ac:dyDescent="0.25">
      <c r="A57" s="315"/>
      <c r="B57" s="316"/>
      <c r="C57" s="317"/>
      <c r="D57" s="317"/>
      <c r="E57" s="317"/>
      <c r="F57" s="38">
        <v>2</v>
      </c>
      <c r="G57" s="33" t="s">
        <v>300</v>
      </c>
      <c r="H57" s="33" t="s">
        <v>268</v>
      </c>
      <c r="I57" s="313"/>
      <c r="J57" s="313"/>
      <c r="K57" s="313"/>
      <c r="L57" s="313"/>
      <c r="M57" s="313"/>
      <c r="N57" s="313"/>
    </row>
    <row r="58" spans="1:14" ht="117.75" customHeight="1" thickBot="1" x14ac:dyDescent="0.3">
      <c r="A58" s="308"/>
      <c r="B58" s="310"/>
      <c r="C58" s="312"/>
      <c r="D58" s="312"/>
      <c r="E58" s="312"/>
      <c r="F58" s="36">
        <v>2</v>
      </c>
      <c r="G58" s="37" t="s">
        <v>864</v>
      </c>
      <c r="H58" s="37" t="s">
        <v>284</v>
      </c>
      <c r="I58" s="306"/>
      <c r="J58" s="306"/>
      <c r="K58" s="306"/>
      <c r="L58" s="306"/>
      <c r="M58" s="306"/>
      <c r="N58" s="306"/>
    </row>
    <row r="59" spans="1:14" ht="38.25" customHeight="1" x14ac:dyDescent="0.25">
      <c r="A59" s="307">
        <v>11</v>
      </c>
      <c r="B59" s="309" t="s">
        <v>306</v>
      </c>
      <c r="C59" s="311" t="s">
        <v>307</v>
      </c>
      <c r="D59" s="311" t="s">
        <v>308</v>
      </c>
      <c r="E59" s="311" t="s">
        <v>287</v>
      </c>
      <c r="F59" s="34">
        <v>1</v>
      </c>
      <c r="G59" s="23" t="s">
        <v>228</v>
      </c>
      <c r="H59" s="23" t="s">
        <v>229</v>
      </c>
      <c r="I59" s="305"/>
      <c r="J59" s="305"/>
      <c r="K59" s="305" t="s">
        <v>869</v>
      </c>
      <c r="L59" s="318">
        <v>43012</v>
      </c>
      <c r="M59" s="305" t="s">
        <v>7</v>
      </c>
      <c r="N59" s="305"/>
    </row>
    <row r="60" spans="1:14" ht="68.25" customHeight="1" x14ac:dyDescent="0.25">
      <c r="A60" s="315"/>
      <c r="B60" s="316"/>
      <c r="C60" s="317"/>
      <c r="D60" s="317"/>
      <c r="E60" s="317"/>
      <c r="F60" s="38">
        <v>2</v>
      </c>
      <c r="G60" s="33" t="s">
        <v>300</v>
      </c>
      <c r="H60" s="33" t="s">
        <v>268</v>
      </c>
      <c r="I60" s="313"/>
      <c r="J60" s="313"/>
      <c r="K60" s="313"/>
      <c r="L60" s="313"/>
      <c r="M60" s="313"/>
      <c r="N60" s="313"/>
    </row>
    <row r="61" spans="1:14" ht="117.75" customHeight="1" thickBot="1" x14ac:dyDescent="0.3">
      <c r="A61" s="308"/>
      <c r="B61" s="310"/>
      <c r="C61" s="312"/>
      <c r="D61" s="312"/>
      <c r="E61" s="312"/>
      <c r="F61" s="36">
        <v>2</v>
      </c>
      <c r="G61" s="37" t="s">
        <v>864</v>
      </c>
      <c r="H61" s="37" t="s">
        <v>289</v>
      </c>
      <c r="I61" s="306"/>
      <c r="J61" s="306"/>
      <c r="K61" s="306"/>
      <c r="L61" s="306"/>
      <c r="M61" s="306"/>
      <c r="N61" s="306"/>
    </row>
    <row r="62" spans="1:14" ht="38.25" customHeight="1" x14ac:dyDescent="0.25">
      <c r="A62" s="307">
        <v>12</v>
      </c>
      <c r="B62" s="309" t="s">
        <v>309</v>
      </c>
      <c r="C62" s="311" t="s">
        <v>310</v>
      </c>
      <c r="D62" s="311" t="s">
        <v>296</v>
      </c>
      <c r="E62" s="311" t="s">
        <v>292</v>
      </c>
      <c r="F62" s="34">
        <v>1</v>
      </c>
      <c r="G62" s="23" t="s">
        <v>228</v>
      </c>
      <c r="H62" s="23" t="s">
        <v>229</v>
      </c>
      <c r="I62" s="343" t="s">
        <v>867</v>
      </c>
      <c r="J62" s="305" t="s">
        <v>821</v>
      </c>
      <c r="K62" s="305" t="s">
        <v>844</v>
      </c>
      <c r="L62" s="318">
        <v>43012</v>
      </c>
      <c r="M62" s="305" t="s">
        <v>7</v>
      </c>
      <c r="N62" s="305"/>
    </row>
    <row r="63" spans="1:14" ht="38.25" customHeight="1" x14ac:dyDescent="0.25">
      <c r="A63" s="315"/>
      <c r="B63" s="316"/>
      <c r="C63" s="317"/>
      <c r="D63" s="317"/>
      <c r="E63" s="317"/>
      <c r="F63" s="38">
        <v>2</v>
      </c>
      <c r="G63" s="33" t="s">
        <v>300</v>
      </c>
      <c r="H63" s="33" t="s">
        <v>268</v>
      </c>
      <c r="I63" s="313"/>
      <c r="J63" s="313"/>
      <c r="K63" s="313"/>
      <c r="L63" s="313"/>
      <c r="M63" s="313"/>
      <c r="N63" s="313"/>
    </row>
    <row r="64" spans="1:14" ht="134.25" customHeight="1" thickBot="1" x14ac:dyDescent="0.3">
      <c r="A64" s="308"/>
      <c r="B64" s="310"/>
      <c r="C64" s="312"/>
      <c r="D64" s="312"/>
      <c r="E64" s="312"/>
      <c r="F64" s="36">
        <v>3</v>
      </c>
      <c r="G64" s="37" t="s">
        <v>865</v>
      </c>
      <c r="H64" s="37" t="s">
        <v>293</v>
      </c>
      <c r="I64" s="306"/>
      <c r="J64" s="306"/>
      <c r="K64" s="306"/>
      <c r="L64" s="306"/>
      <c r="M64" s="306"/>
      <c r="N64" s="306"/>
    </row>
    <row r="65" spans="1:14" ht="74.25" customHeight="1" x14ac:dyDescent="0.25">
      <c r="A65" s="307">
        <v>13</v>
      </c>
      <c r="B65" s="309" t="s">
        <v>311</v>
      </c>
      <c r="C65" s="311" t="s">
        <v>979</v>
      </c>
      <c r="D65" s="311" t="s">
        <v>263</v>
      </c>
      <c r="E65" s="311"/>
      <c r="F65" s="39">
        <v>1</v>
      </c>
      <c r="G65" s="23" t="s">
        <v>265</v>
      </c>
      <c r="H65" s="23" t="s">
        <v>266</v>
      </c>
      <c r="I65" s="305" t="s">
        <v>868</v>
      </c>
      <c r="J65" s="305" t="s">
        <v>821</v>
      </c>
      <c r="K65" s="305" t="s">
        <v>844</v>
      </c>
      <c r="L65" s="318">
        <v>43012</v>
      </c>
      <c r="M65" s="305" t="s">
        <v>7</v>
      </c>
      <c r="N65" s="305"/>
    </row>
    <row r="66" spans="1:14" ht="63.75" customHeight="1" x14ac:dyDescent="0.25">
      <c r="A66" s="315"/>
      <c r="B66" s="316"/>
      <c r="C66" s="317"/>
      <c r="D66" s="317"/>
      <c r="E66" s="317"/>
      <c r="F66" s="32">
        <v>2</v>
      </c>
      <c r="G66" s="33" t="s">
        <v>267</v>
      </c>
      <c r="H66" s="33" t="s">
        <v>268</v>
      </c>
      <c r="I66" s="313"/>
      <c r="J66" s="313"/>
      <c r="K66" s="313"/>
      <c r="L66" s="313"/>
      <c r="M66" s="313"/>
      <c r="N66" s="313"/>
    </row>
    <row r="67" spans="1:14" ht="117.75" customHeight="1" thickBot="1" x14ac:dyDescent="0.3">
      <c r="A67" s="308"/>
      <c r="B67" s="310"/>
      <c r="C67" s="312"/>
      <c r="D67" s="312"/>
      <c r="E67" s="312"/>
      <c r="F67" s="36">
        <v>2</v>
      </c>
      <c r="G67" s="37" t="s">
        <v>313</v>
      </c>
      <c r="H67" s="37" t="s">
        <v>314</v>
      </c>
      <c r="I67" s="306"/>
      <c r="J67" s="306"/>
      <c r="K67" s="306"/>
      <c r="L67" s="306"/>
      <c r="M67" s="306"/>
      <c r="N67" s="306"/>
    </row>
    <row r="68" spans="1:14" ht="67.5" customHeight="1" x14ac:dyDescent="0.25">
      <c r="A68" s="307">
        <v>14</v>
      </c>
      <c r="B68" s="309" t="s">
        <v>315</v>
      </c>
      <c r="C68" s="311" t="s">
        <v>978</v>
      </c>
      <c r="D68" s="311" t="s">
        <v>296</v>
      </c>
      <c r="E68" s="311"/>
      <c r="F68" s="39">
        <v>1</v>
      </c>
      <c r="G68" s="23" t="s">
        <v>228</v>
      </c>
      <c r="H68" s="23" t="s">
        <v>229</v>
      </c>
      <c r="I68" s="305" t="s">
        <v>868</v>
      </c>
      <c r="J68" s="305" t="s">
        <v>821</v>
      </c>
      <c r="K68" s="305" t="s">
        <v>844</v>
      </c>
      <c r="L68" s="318">
        <v>43012</v>
      </c>
      <c r="M68" s="305" t="s">
        <v>7</v>
      </c>
      <c r="N68" s="305"/>
    </row>
    <row r="69" spans="1:14" ht="63" customHeight="1" x14ac:dyDescent="0.25">
      <c r="A69" s="315"/>
      <c r="B69" s="316"/>
      <c r="C69" s="317"/>
      <c r="D69" s="317"/>
      <c r="E69" s="317"/>
      <c r="F69" s="32">
        <v>2</v>
      </c>
      <c r="G69" s="33" t="s">
        <v>300</v>
      </c>
      <c r="H69" s="33" t="s">
        <v>268</v>
      </c>
      <c r="I69" s="313"/>
      <c r="J69" s="313"/>
      <c r="K69" s="313"/>
      <c r="L69" s="313"/>
      <c r="M69" s="313"/>
      <c r="N69" s="313"/>
    </row>
    <row r="70" spans="1:14" ht="117.75" customHeight="1" thickBot="1" x14ac:dyDescent="0.3">
      <c r="A70" s="308"/>
      <c r="B70" s="310"/>
      <c r="C70" s="312"/>
      <c r="D70" s="312"/>
      <c r="E70" s="312"/>
      <c r="F70" s="36">
        <v>2</v>
      </c>
      <c r="G70" s="37" t="s">
        <v>317</v>
      </c>
      <c r="H70" s="37" t="s">
        <v>314</v>
      </c>
      <c r="I70" s="306"/>
      <c r="J70" s="306"/>
      <c r="K70" s="306"/>
      <c r="L70" s="306"/>
      <c r="M70" s="306"/>
      <c r="N70" s="306"/>
    </row>
  </sheetData>
  <mergeCells count="234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328" t="s">
        <v>822</v>
      </c>
      <c r="B1" s="329"/>
      <c r="C1" s="330"/>
      <c r="D1" s="330"/>
      <c r="E1" s="330"/>
      <c r="F1" s="33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x14ac:dyDescent="0.25">
      <c r="A2" s="328" t="s">
        <v>823</v>
      </c>
      <c r="B2" s="329"/>
      <c r="C2" s="330"/>
      <c r="D2" s="330"/>
      <c r="E2" s="330"/>
      <c r="F2" s="33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x14ac:dyDescent="0.25">
      <c r="A3" s="328" t="s">
        <v>824</v>
      </c>
      <c r="B3" s="329"/>
      <c r="C3" s="330"/>
      <c r="D3" s="330"/>
      <c r="E3" s="330"/>
      <c r="F3" s="33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x14ac:dyDescent="0.25">
      <c r="A4" s="332" t="s">
        <v>834</v>
      </c>
      <c r="B4" s="329"/>
      <c r="C4" s="330"/>
      <c r="D4" s="330"/>
      <c r="E4" s="330"/>
      <c r="F4" s="33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x14ac:dyDescent="0.25">
      <c r="A5" s="332" t="s">
        <v>835</v>
      </c>
      <c r="B5" s="329"/>
      <c r="C5" s="330"/>
      <c r="D5" s="330"/>
      <c r="E5" s="330"/>
      <c r="F5" s="33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x14ac:dyDescent="0.25">
      <c r="A6" s="332" t="s">
        <v>830</v>
      </c>
      <c r="B6" s="329"/>
      <c r="C6" s="330"/>
      <c r="D6" s="330"/>
      <c r="E6" s="330"/>
      <c r="F6" s="33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x14ac:dyDescent="0.25">
      <c r="A7" s="332" t="s">
        <v>826</v>
      </c>
      <c r="B7" s="329"/>
      <c r="C7" s="330"/>
      <c r="D7" s="330"/>
      <c r="E7" s="330"/>
      <c r="F7" s="33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x14ac:dyDescent="0.25">
      <c r="A8" s="328" t="s">
        <v>870</v>
      </c>
      <c r="B8" s="329"/>
      <c r="C8" s="330"/>
      <c r="D8" s="330"/>
      <c r="E8" s="330"/>
      <c r="F8" s="33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x14ac:dyDescent="0.25">
      <c r="A9" s="328" t="s">
        <v>816</v>
      </c>
      <c r="B9" s="329"/>
      <c r="C9" s="330"/>
      <c r="D9" s="330"/>
      <c r="E9" s="330"/>
      <c r="F9" s="33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x14ac:dyDescent="0.25">
      <c r="A10" s="328" t="s">
        <v>828</v>
      </c>
      <c r="B10" s="329"/>
      <c r="C10" s="330"/>
      <c r="D10" s="330"/>
      <c r="E10" s="330"/>
      <c r="F10" s="33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ht="30" customHeight="1" x14ac:dyDescent="0.25">
      <c r="A11" s="333" t="s">
        <v>817</v>
      </c>
      <c r="B11" s="333"/>
      <c r="C11" s="333"/>
      <c r="D11" s="333"/>
      <c r="E11" s="94">
        <f>COUNTIF((K17:K192),"*")</f>
        <v>14</v>
      </c>
      <c r="F11" s="99" t="s">
        <v>818</v>
      </c>
      <c r="G11" s="336">
        <v>14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5">
      <c r="A12" s="334" t="s">
        <v>819</v>
      </c>
      <c r="B12" s="335"/>
      <c r="C12" s="335"/>
      <c r="D12" s="335"/>
      <c r="E12" s="97">
        <f>COUNTIF(J17:J192,"Pass")</f>
        <v>0</v>
      </c>
      <c r="F12" s="99" t="s">
        <v>820</v>
      </c>
      <c r="G12" s="336" t="s">
        <v>871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5">
      <c r="A13" s="334" t="s">
        <v>821</v>
      </c>
      <c r="B13" s="335"/>
      <c r="C13" s="335"/>
      <c r="D13" s="335"/>
      <c r="E13" s="97">
        <f>COUNTIF(J17:J192,"Fail")</f>
        <v>12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ht="15.75" customHeight="1" x14ac:dyDescent="0.25">
      <c r="A14" s="334" t="s">
        <v>869</v>
      </c>
      <c r="B14" s="335"/>
      <c r="C14" s="335"/>
      <c r="D14" s="335"/>
      <c r="E14" s="269">
        <f>COUNTIF(K17:K192,"Closed")</f>
        <v>2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49" t="s">
        <v>211</v>
      </c>
      <c r="G16" s="20" t="s">
        <v>212</v>
      </c>
      <c r="H16" s="20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x14ac:dyDescent="0.25">
      <c r="A17" s="307">
        <v>1</v>
      </c>
      <c r="B17" s="309" t="s">
        <v>318</v>
      </c>
      <c r="C17" s="311" t="s">
        <v>319</v>
      </c>
      <c r="D17" s="311" t="s">
        <v>263</v>
      </c>
      <c r="E17" s="311" t="s">
        <v>264</v>
      </c>
      <c r="F17" s="39">
        <v>1</v>
      </c>
      <c r="G17" s="23" t="s">
        <v>265</v>
      </c>
      <c r="H17" s="23" t="s">
        <v>266</v>
      </c>
      <c r="I17" s="343" t="s">
        <v>875</v>
      </c>
      <c r="J17" s="305" t="s">
        <v>821</v>
      </c>
      <c r="K17" s="305" t="s">
        <v>844</v>
      </c>
      <c r="L17" s="318">
        <v>43012</v>
      </c>
      <c r="M17" s="305" t="s">
        <v>7</v>
      </c>
      <c r="N17" s="303" t="s">
        <v>876</v>
      </c>
    </row>
    <row r="18" spans="1:14" ht="117" customHeight="1" x14ac:dyDescent="0.25">
      <c r="A18" s="315"/>
      <c r="B18" s="316"/>
      <c r="C18" s="317"/>
      <c r="D18" s="317"/>
      <c r="E18" s="317"/>
      <c r="F18" s="32">
        <v>2</v>
      </c>
      <c r="G18" s="33" t="s">
        <v>320</v>
      </c>
      <c r="H18" s="33" t="s">
        <v>321</v>
      </c>
      <c r="I18" s="313"/>
      <c r="J18" s="313"/>
      <c r="K18" s="313"/>
      <c r="L18" s="313"/>
      <c r="M18" s="313"/>
      <c r="N18" s="314"/>
    </row>
    <row r="19" spans="1:14" ht="116.25" customHeight="1" thickBot="1" x14ac:dyDescent="0.3">
      <c r="A19" s="308"/>
      <c r="B19" s="310"/>
      <c r="C19" s="312"/>
      <c r="D19" s="312"/>
      <c r="E19" s="312"/>
      <c r="F19" s="36">
        <v>3</v>
      </c>
      <c r="G19" s="37" t="s">
        <v>269</v>
      </c>
      <c r="H19" s="37" t="s">
        <v>322</v>
      </c>
      <c r="I19" s="306"/>
      <c r="J19" s="306"/>
      <c r="K19" s="306"/>
      <c r="L19" s="306"/>
      <c r="M19" s="306"/>
      <c r="N19" s="304"/>
    </row>
    <row r="20" spans="1:14" ht="91.5" customHeight="1" x14ac:dyDescent="0.25">
      <c r="A20" s="307">
        <v>2</v>
      </c>
      <c r="B20" s="309" t="s">
        <v>323</v>
      </c>
      <c r="C20" s="311" t="s">
        <v>324</v>
      </c>
      <c r="D20" s="311" t="s">
        <v>263</v>
      </c>
      <c r="E20" s="311" t="s">
        <v>273</v>
      </c>
      <c r="F20" s="34">
        <v>1</v>
      </c>
      <c r="G20" s="23" t="s">
        <v>265</v>
      </c>
      <c r="H20" s="23" t="s">
        <v>266</v>
      </c>
      <c r="I20" s="343" t="s">
        <v>875</v>
      </c>
      <c r="J20" s="305" t="s">
        <v>821</v>
      </c>
      <c r="K20" s="305" t="s">
        <v>844</v>
      </c>
      <c r="L20" s="318">
        <v>43012</v>
      </c>
      <c r="M20" s="305" t="s">
        <v>7</v>
      </c>
      <c r="N20" s="305" t="s">
        <v>876</v>
      </c>
    </row>
    <row r="21" spans="1:14" ht="86.25" customHeight="1" x14ac:dyDescent="0.25">
      <c r="A21" s="315"/>
      <c r="B21" s="316"/>
      <c r="C21" s="317"/>
      <c r="D21" s="317"/>
      <c r="E21" s="317"/>
      <c r="F21" s="38">
        <v>2</v>
      </c>
      <c r="G21" s="33" t="s">
        <v>320</v>
      </c>
      <c r="H21" s="33" t="s">
        <v>321</v>
      </c>
      <c r="I21" s="313"/>
      <c r="J21" s="313"/>
      <c r="K21" s="313"/>
      <c r="L21" s="313"/>
      <c r="M21" s="313"/>
      <c r="N21" s="313"/>
    </row>
    <row r="22" spans="1:14" ht="117.75" customHeight="1" thickBot="1" x14ac:dyDescent="0.3">
      <c r="A22" s="308"/>
      <c r="B22" s="310"/>
      <c r="C22" s="312"/>
      <c r="D22" s="312"/>
      <c r="E22" s="312"/>
      <c r="F22" s="36">
        <v>2</v>
      </c>
      <c r="G22" s="37" t="s">
        <v>274</v>
      </c>
      <c r="H22" s="37" t="s">
        <v>275</v>
      </c>
      <c r="I22" s="306"/>
      <c r="J22" s="306"/>
      <c r="K22" s="306"/>
      <c r="L22" s="306"/>
      <c r="M22" s="306"/>
      <c r="N22" s="306"/>
    </row>
    <row r="23" spans="1:14" ht="78" customHeight="1" x14ac:dyDescent="0.25">
      <c r="A23" s="307">
        <v>3</v>
      </c>
      <c r="B23" s="309" t="s">
        <v>325</v>
      </c>
      <c r="C23" s="311" t="s">
        <v>326</v>
      </c>
      <c r="D23" s="311" t="s">
        <v>263</v>
      </c>
      <c r="E23" s="311" t="s">
        <v>278</v>
      </c>
      <c r="F23" s="34">
        <v>1</v>
      </c>
      <c r="G23" s="23" t="s">
        <v>265</v>
      </c>
      <c r="H23" s="23" t="s">
        <v>279</v>
      </c>
      <c r="I23" s="343" t="s">
        <v>875</v>
      </c>
      <c r="J23" s="305" t="s">
        <v>821</v>
      </c>
      <c r="K23" s="305" t="s">
        <v>844</v>
      </c>
      <c r="L23" s="318">
        <v>43012</v>
      </c>
      <c r="M23" s="305" t="s">
        <v>7</v>
      </c>
      <c r="N23" s="305" t="s">
        <v>876</v>
      </c>
    </row>
    <row r="24" spans="1:14" ht="86.25" customHeight="1" x14ac:dyDescent="0.25">
      <c r="A24" s="315"/>
      <c r="B24" s="316"/>
      <c r="C24" s="317"/>
      <c r="D24" s="317"/>
      <c r="E24" s="317"/>
      <c r="F24" s="38">
        <v>2</v>
      </c>
      <c r="G24" s="33" t="s">
        <v>320</v>
      </c>
      <c r="H24" s="33" t="s">
        <v>321</v>
      </c>
      <c r="I24" s="313"/>
      <c r="J24" s="313"/>
      <c r="K24" s="313"/>
      <c r="L24" s="313"/>
      <c r="M24" s="313"/>
      <c r="N24" s="313"/>
    </row>
    <row r="25" spans="1:14" ht="117.75" customHeight="1" thickBot="1" x14ac:dyDescent="0.3">
      <c r="A25" s="308"/>
      <c r="B25" s="310"/>
      <c r="C25" s="312"/>
      <c r="D25" s="312"/>
      <c r="E25" s="312"/>
      <c r="F25" s="36">
        <v>2</v>
      </c>
      <c r="G25" s="37" t="s">
        <v>274</v>
      </c>
      <c r="H25" s="37" t="s">
        <v>280</v>
      </c>
      <c r="I25" s="306"/>
      <c r="J25" s="306"/>
      <c r="K25" s="306"/>
      <c r="L25" s="306"/>
      <c r="M25" s="306"/>
      <c r="N25" s="306"/>
    </row>
    <row r="26" spans="1:14" ht="75.75" hidden="1" customHeight="1" x14ac:dyDescent="0.25">
      <c r="A26" s="307"/>
      <c r="B26" s="309"/>
      <c r="C26" s="311"/>
      <c r="D26" s="311"/>
      <c r="E26" s="311"/>
      <c r="F26" s="34"/>
      <c r="G26" s="35"/>
      <c r="H26" s="35"/>
      <c r="I26" s="35"/>
      <c r="J26" s="305"/>
      <c r="K26" s="106"/>
      <c r="L26" s="305"/>
      <c r="M26" s="305"/>
      <c r="N26" s="303"/>
    </row>
    <row r="27" spans="1:14" ht="89.25" hidden="1" customHeight="1" x14ac:dyDescent="0.25">
      <c r="A27" s="308"/>
      <c r="B27" s="310"/>
      <c r="C27" s="312"/>
      <c r="D27" s="312"/>
      <c r="E27" s="312"/>
      <c r="F27" s="36"/>
      <c r="G27" s="37"/>
      <c r="H27" s="37"/>
      <c r="I27" s="37"/>
      <c r="J27" s="306"/>
      <c r="K27" s="104"/>
      <c r="L27" s="306"/>
      <c r="M27" s="306"/>
      <c r="N27" s="304"/>
    </row>
    <row r="28" spans="1:14" ht="38.25" hidden="1" customHeight="1" x14ac:dyDescent="0.25">
      <c r="A28" s="307"/>
      <c r="B28" s="309"/>
      <c r="C28" s="311"/>
      <c r="D28" s="311"/>
      <c r="E28" s="311"/>
      <c r="F28" s="34"/>
      <c r="G28" s="35"/>
      <c r="H28" s="35"/>
      <c r="I28" s="35"/>
      <c r="J28" s="305"/>
      <c r="K28" s="106"/>
      <c r="L28" s="305"/>
      <c r="M28" s="305"/>
      <c r="N28" s="305"/>
    </row>
    <row r="29" spans="1:14" ht="123" hidden="1" customHeight="1" x14ac:dyDescent="0.25">
      <c r="A29" s="308"/>
      <c r="B29" s="310"/>
      <c r="C29" s="312"/>
      <c r="D29" s="312"/>
      <c r="E29" s="312"/>
      <c r="F29" s="36"/>
      <c r="G29" s="37"/>
      <c r="H29" s="37"/>
      <c r="I29" s="37"/>
      <c r="J29" s="306"/>
      <c r="K29" s="104"/>
      <c r="L29" s="306"/>
      <c r="M29" s="306"/>
      <c r="N29" s="306"/>
    </row>
    <row r="30" spans="1:14" ht="75.75" hidden="1" customHeight="1" x14ac:dyDescent="0.25">
      <c r="A30" s="307"/>
      <c r="B30" s="309"/>
      <c r="C30" s="311"/>
      <c r="D30" s="311"/>
      <c r="E30" s="311"/>
      <c r="F30" s="34"/>
      <c r="G30" s="35"/>
      <c r="H30" s="35"/>
      <c r="I30" s="35"/>
      <c r="J30" s="305"/>
      <c r="K30" s="106"/>
      <c r="L30" s="305"/>
      <c r="M30" s="305"/>
      <c r="N30" s="303"/>
    </row>
    <row r="31" spans="1:14" ht="79.5" hidden="1" customHeight="1" x14ac:dyDescent="0.25">
      <c r="A31" s="308"/>
      <c r="B31" s="310"/>
      <c r="C31" s="312"/>
      <c r="D31" s="312"/>
      <c r="E31" s="312"/>
      <c r="F31" s="36"/>
      <c r="G31" s="37"/>
      <c r="H31" s="37"/>
      <c r="I31" s="37"/>
      <c r="J31" s="306"/>
      <c r="K31" s="104"/>
      <c r="L31" s="306"/>
      <c r="M31" s="306"/>
      <c r="N31" s="304"/>
    </row>
    <row r="32" spans="1:14" ht="38.25" customHeight="1" x14ac:dyDescent="0.25">
      <c r="A32" s="307">
        <v>4</v>
      </c>
      <c r="B32" s="309" t="s">
        <v>327</v>
      </c>
      <c r="C32" s="311" t="s">
        <v>328</v>
      </c>
      <c r="D32" s="311" t="s">
        <v>263</v>
      </c>
      <c r="E32" s="311" t="s">
        <v>283</v>
      </c>
      <c r="F32" s="34">
        <v>1</v>
      </c>
      <c r="G32" s="23" t="s">
        <v>265</v>
      </c>
      <c r="H32" s="23" t="s">
        <v>266</v>
      </c>
      <c r="I32" s="343" t="s">
        <v>875</v>
      </c>
      <c r="J32" s="305" t="s">
        <v>821</v>
      </c>
      <c r="K32" s="305" t="s">
        <v>844</v>
      </c>
      <c r="L32" s="318">
        <v>43012</v>
      </c>
      <c r="M32" s="305" t="s">
        <v>7</v>
      </c>
      <c r="N32" s="305" t="s">
        <v>876</v>
      </c>
    </row>
    <row r="33" spans="1:14" ht="38.25" customHeight="1" x14ac:dyDescent="0.25">
      <c r="A33" s="315"/>
      <c r="B33" s="316"/>
      <c r="C33" s="317"/>
      <c r="D33" s="317"/>
      <c r="E33" s="317"/>
      <c r="F33" s="38">
        <v>2</v>
      </c>
      <c r="G33" s="33" t="s">
        <v>320</v>
      </c>
      <c r="H33" s="33" t="s">
        <v>321</v>
      </c>
      <c r="I33" s="313"/>
      <c r="J33" s="313"/>
      <c r="K33" s="313"/>
      <c r="L33" s="313"/>
      <c r="M33" s="313"/>
      <c r="N33" s="313"/>
    </row>
    <row r="34" spans="1:14" ht="117.75" customHeight="1" thickBot="1" x14ac:dyDescent="0.3">
      <c r="A34" s="308"/>
      <c r="B34" s="310"/>
      <c r="C34" s="312"/>
      <c r="D34" s="312"/>
      <c r="E34" s="312"/>
      <c r="F34" s="36">
        <v>2</v>
      </c>
      <c r="G34" s="37" t="s">
        <v>274</v>
      </c>
      <c r="H34" s="37" t="s">
        <v>284</v>
      </c>
      <c r="I34" s="306"/>
      <c r="J34" s="306"/>
      <c r="K34" s="306"/>
      <c r="L34" s="306"/>
      <c r="M34" s="306"/>
      <c r="N34" s="306"/>
    </row>
    <row r="35" spans="1:14" ht="38.25" customHeight="1" x14ac:dyDescent="0.25">
      <c r="A35" s="307">
        <v>5</v>
      </c>
      <c r="B35" s="309" t="s">
        <v>329</v>
      </c>
      <c r="C35" s="311" t="s">
        <v>330</v>
      </c>
      <c r="D35" s="311" t="s">
        <v>263</v>
      </c>
      <c r="E35" s="311" t="s">
        <v>287</v>
      </c>
      <c r="F35" s="34">
        <v>1</v>
      </c>
      <c r="G35" s="23" t="s">
        <v>288</v>
      </c>
      <c r="H35" s="23" t="s">
        <v>266</v>
      </c>
      <c r="I35" s="305"/>
      <c r="J35" s="305"/>
      <c r="K35" s="305" t="s">
        <v>869</v>
      </c>
      <c r="L35" s="318">
        <v>43012</v>
      </c>
      <c r="M35" s="305" t="s">
        <v>7</v>
      </c>
      <c r="N35" s="305" t="s">
        <v>876</v>
      </c>
    </row>
    <row r="36" spans="1:14" ht="38.25" customHeight="1" x14ac:dyDescent="0.25">
      <c r="A36" s="315"/>
      <c r="B36" s="316"/>
      <c r="C36" s="317"/>
      <c r="D36" s="317"/>
      <c r="E36" s="317"/>
      <c r="F36" s="38">
        <v>2</v>
      </c>
      <c r="G36" s="33" t="s">
        <v>320</v>
      </c>
      <c r="H36" s="33" t="s">
        <v>321</v>
      </c>
      <c r="I36" s="313"/>
      <c r="J36" s="313"/>
      <c r="K36" s="313"/>
      <c r="L36" s="313"/>
      <c r="M36" s="313"/>
      <c r="N36" s="313"/>
    </row>
    <row r="37" spans="1:14" ht="117.75" customHeight="1" thickBot="1" x14ac:dyDescent="0.3">
      <c r="A37" s="308"/>
      <c r="B37" s="310"/>
      <c r="C37" s="312"/>
      <c r="D37" s="312"/>
      <c r="E37" s="312"/>
      <c r="F37" s="36">
        <v>2</v>
      </c>
      <c r="G37" s="37" t="s">
        <v>274</v>
      </c>
      <c r="H37" s="37" t="s">
        <v>289</v>
      </c>
      <c r="I37" s="306"/>
      <c r="J37" s="306"/>
      <c r="K37" s="306"/>
      <c r="L37" s="306"/>
      <c r="M37" s="306"/>
      <c r="N37" s="306"/>
    </row>
    <row r="38" spans="1:14" ht="38.25" customHeight="1" x14ac:dyDescent="0.25">
      <c r="A38" s="307">
        <v>6</v>
      </c>
      <c r="B38" s="309" t="s">
        <v>331</v>
      </c>
      <c r="C38" s="311" t="s">
        <v>332</v>
      </c>
      <c r="D38" s="311" t="s">
        <v>263</v>
      </c>
      <c r="E38" s="311" t="s">
        <v>292</v>
      </c>
      <c r="F38" s="34">
        <v>1</v>
      </c>
      <c r="G38" s="23" t="s">
        <v>265</v>
      </c>
      <c r="H38" s="23" t="s">
        <v>266</v>
      </c>
      <c r="I38" s="343" t="s">
        <v>875</v>
      </c>
      <c r="J38" s="305" t="s">
        <v>821</v>
      </c>
      <c r="K38" s="305" t="s">
        <v>844</v>
      </c>
      <c r="L38" s="318">
        <v>43012</v>
      </c>
      <c r="M38" s="305" t="s">
        <v>7</v>
      </c>
      <c r="N38" s="305" t="s">
        <v>876</v>
      </c>
    </row>
    <row r="39" spans="1:14" ht="38.25" customHeight="1" x14ac:dyDescent="0.25">
      <c r="A39" s="315"/>
      <c r="B39" s="316"/>
      <c r="C39" s="317"/>
      <c r="D39" s="317"/>
      <c r="E39" s="317"/>
      <c r="F39" s="38">
        <v>2</v>
      </c>
      <c r="G39" s="33" t="s">
        <v>320</v>
      </c>
      <c r="H39" s="33" t="s">
        <v>321</v>
      </c>
      <c r="I39" s="313"/>
      <c r="J39" s="313"/>
      <c r="K39" s="313"/>
      <c r="L39" s="313"/>
      <c r="M39" s="313"/>
      <c r="N39" s="313"/>
    </row>
    <row r="40" spans="1:14" ht="134.25" customHeight="1" thickBot="1" x14ac:dyDescent="0.3">
      <c r="A40" s="308"/>
      <c r="B40" s="310"/>
      <c r="C40" s="312"/>
      <c r="D40" s="312"/>
      <c r="E40" s="312"/>
      <c r="F40" s="36">
        <v>3</v>
      </c>
      <c r="G40" s="37" t="s">
        <v>274</v>
      </c>
      <c r="H40" s="37" t="s">
        <v>293</v>
      </c>
      <c r="I40" s="306"/>
      <c r="J40" s="306"/>
      <c r="K40" s="306"/>
      <c r="L40" s="306"/>
      <c r="M40" s="306"/>
      <c r="N40" s="306"/>
    </row>
    <row r="41" spans="1:14" ht="75.75" customHeight="1" x14ac:dyDescent="0.25">
      <c r="A41" s="307">
        <v>7</v>
      </c>
      <c r="B41" s="309" t="s">
        <v>333</v>
      </c>
      <c r="C41" s="311" t="s">
        <v>334</v>
      </c>
      <c r="D41" s="311" t="s">
        <v>296</v>
      </c>
      <c r="E41" s="311" t="s">
        <v>264</v>
      </c>
      <c r="F41" s="39">
        <v>1</v>
      </c>
      <c r="G41" s="23" t="s">
        <v>228</v>
      </c>
      <c r="H41" s="23" t="s">
        <v>229</v>
      </c>
      <c r="I41" s="343" t="s">
        <v>875</v>
      </c>
      <c r="J41" s="305" t="s">
        <v>821</v>
      </c>
      <c r="K41" s="305" t="s">
        <v>844</v>
      </c>
      <c r="L41" s="318">
        <v>43012</v>
      </c>
      <c r="M41" s="305" t="s">
        <v>7</v>
      </c>
      <c r="N41" s="303" t="s">
        <v>876</v>
      </c>
    </row>
    <row r="42" spans="1:14" ht="75.75" customHeight="1" x14ac:dyDescent="0.25">
      <c r="A42" s="315"/>
      <c r="B42" s="316"/>
      <c r="C42" s="317"/>
      <c r="D42" s="317"/>
      <c r="E42" s="317"/>
      <c r="F42" s="32">
        <v>2</v>
      </c>
      <c r="G42" s="33" t="s">
        <v>320</v>
      </c>
      <c r="H42" s="33" t="s">
        <v>321</v>
      </c>
      <c r="I42" s="313"/>
      <c r="J42" s="313"/>
      <c r="K42" s="313"/>
      <c r="L42" s="313"/>
      <c r="M42" s="313"/>
      <c r="N42" s="314"/>
    </row>
    <row r="43" spans="1:14" ht="89.25" customHeight="1" thickBot="1" x14ac:dyDescent="0.3">
      <c r="A43" s="308"/>
      <c r="B43" s="310"/>
      <c r="C43" s="312"/>
      <c r="D43" s="312"/>
      <c r="E43" s="312"/>
      <c r="F43" s="36">
        <v>3</v>
      </c>
      <c r="G43" s="37" t="s">
        <v>297</v>
      </c>
      <c r="H43" s="37" t="s">
        <v>270</v>
      </c>
      <c r="I43" s="306"/>
      <c r="J43" s="306"/>
      <c r="K43" s="306"/>
      <c r="L43" s="306"/>
      <c r="M43" s="306"/>
      <c r="N43" s="304"/>
    </row>
    <row r="44" spans="1:14" ht="38.25" customHeight="1" x14ac:dyDescent="0.25">
      <c r="A44" s="307">
        <v>8</v>
      </c>
      <c r="B44" s="309" t="s">
        <v>335</v>
      </c>
      <c r="C44" s="311" t="s">
        <v>336</v>
      </c>
      <c r="D44" s="311" t="s">
        <v>296</v>
      </c>
      <c r="E44" s="311" t="s">
        <v>273</v>
      </c>
      <c r="F44" s="34">
        <v>1</v>
      </c>
      <c r="G44" s="23" t="s">
        <v>228</v>
      </c>
      <c r="H44" s="23" t="s">
        <v>229</v>
      </c>
      <c r="I44" s="343" t="s">
        <v>875</v>
      </c>
      <c r="J44" s="305" t="s">
        <v>821</v>
      </c>
      <c r="K44" s="305" t="s">
        <v>844</v>
      </c>
      <c r="L44" s="318">
        <v>43012</v>
      </c>
      <c r="M44" s="305" t="s">
        <v>7</v>
      </c>
      <c r="N44" s="305" t="s">
        <v>876</v>
      </c>
    </row>
    <row r="45" spans="1:14" ht="38.25" customHeight="1" x14ac:dyDescent="0.25">
      <c r="A45" s="315"/>
      <c r="B45" s="316"/>
      <c r="C45" s="317"/>
      <c r="D45" s="317"/>
      <c r="E45" s="317"/>
      <c r="F45" s="38">
        <v>2</v>
      </c>
      <c r="G45" s="33" t="s">
        <v>337</v>
      </c>
      <c r="H45" s="33" t="s">
        <v>321</v>
      </c>
      <c r="I45" s="313"/>
      <c r="J45" s="313"/>
      <c r="K45" s="313"/>
      <c r="L45" s="313"/>
      <c r="M45" s="313"/>
      <c r="N45" s="313"/>
    </row>
    <row r="46" spans="1:14" ht="117.75" customHeight="1" thickBot="1" x14ac:dyDescent="0.3">
      <c r="A46" s="308"/>
      <c r="B46" s="310"/>
      <c r="C46" s="312"/>
      <c r="D46" s="312"/>
      <c r="E46" s="312"/>
      <c r="F46" s="36">
        <v>2</v>
      </c>
      <c r="G46" s="37" t="s">
        <v>301</v>
      </c>
      <c r="H46" s="37" t="s">
        <v>275</v>
      </c>
      <c r="I46" s="306"/>
      <c r="J46" s="306"/>
      <c r="K46" s="306"/>
      <c r="L46" s="306"/>
      <c r="M46" s="306"/>
      <c r="N46" s="306"/>
    </row>
    <row r="47" spans="1:14" ht="38.25" customHeight="1" x14ac:dyDescent="0.25">
      <c r="A47" s="307">
        <v>9</v>
      </c>
      <c r="B47" s="309" t="s">
        <v>338</v>
      </c>
      <c r="C47" s="311" t="s">
        <v>339</v>
      </c>
      <c r="D47" s="311" t="s">
        <v>296</v>
      </c>
      <c r="E47" s="311" t="s">
        <v>278</v>
      </c>
      <c r="F47" s="34">
        <v>1</v>
      </c>
      <c r="G47" s="23" t="s">
        <v>228</v>
      </c>
      <c r="H47" s="23" t="s">
        <v>229</v>
      </c>
      <c r="I47" s="343" t="s">
        <v>875</v>
      </c>
      <c r="J47" s="305" t="s">
        <v>821</v>
      </c>
      <c r="K47" s="305" t="s">
        <v>844</v>
      </c>
      <c r="L47" s="318">
        <v>43012</v>
      </c>
      <c r="M47" s="305" t="s">
        <v>7</v>
      </c>
      <c r="N47" s="305" t="s">
        <v>876</v>
      </c>
    </row>
    <row r="48" spans="1:14" ht="38.25" customHeight="1" x14ac:dyDescent="0.25">
      <c r="A48" s="315"/>
      <c r="B48" s="316"/>
      <c r="C48" s="317"/>
      <c r="D48" s="317"/>
      <c r="E48" s="317"/>
      <c r="F48" s="38">
        <v>2</v>
      </c>
      <c r="G48" s="33" t="s">
        <v>337</v>
      </c>
      <c r="H48" s="33" t="s">
        <v>321</v>
      </c>
      <c r="I48" s="313"/>
      <c r="J48" s="313"/>
      <c r="K48" s="313"/>
      <c r="L48" s="313"/>
      <c r="M48" s="313"/>
      <c r="N48" s="313"/>
    </row>
    <row r="49" spans="1:14" ht="117.75" customHeight="1" thickBot="1" x14ac:dyDescent="0.3">
      <c r="A49" s="308"/>
      <c r="B49" s="310"/>
      <c r="C49" s="312"/>
      <c r="D49" s="312"/>
      <c r="E49" s="312"/>
      <c r="F49" s="36">
        <v>2</v>
      </c>
      <c r="G49" s="37" t="s">
        <v>301</v>
      </c>
      <c r="H49" s="37" t="s">
        <v>280</v>
      </c>
      <c r="I49" s="306"/>
      <c r="J49" s="306"/>
      <c r="K49" s="306"/>
      <c r="L49" s="306"/>
      <c r="M49" s="306"/>
      <c r="N49" s="306"/>
    </row>
    <row r="50" spans="1:14" ht="75.75" hidden="1" customHeight="1" x14ac:dyDescent="0.25">
      <c r="A50" s="307"/>
      <c r="B50" s="309"/>
      <c r="C50" s="311"/>
      <c r="D50" s="311"/>
      <c r="E50" s="311"/>
      <c r="F50" s="34"/>
      <c r="G50" s="35"/>
      <c r="H50" s="35"/>
      <c r="I50" s="35"/>
      <c r="J50" s="305"/>
      <c r="K50" s="106"/>
      <c r="L50" s="305"/>
      <c r="M50" s="305"/>
      <c r="N50" s="303"/>
    </row>
    <row r="51" spans="1:14" ht="89.25" hidden="1" customHeight="1" x14ac:dyDescent="0.25">
      <c r="A51" s="308"/>
      <c r="B51" s="310"/>
      <c r="C51" s="312"/>
      <c r="D51" s="312"/>
      <c r="E51" s="312"/>
      <c r="F51" s="36"/>
      <c r="G51" s="37"/>
      <c r="H51" s="37"/>
      <c r="I51" s="37"/>
      <c r="J51" s="306"/>
      <c r="K51" s="104"/>
      <c r="L51" s="306"/>
      <c r="M51" s="306"/>
      <c r="N51" s="304"/>
    </row>
    <row r="52" spans="1:14" ht="38.25" hidden="1" customHeight="1" x14ac:dyDescent="0.25">
      <c r="A52" s="307"/>
      <c r="B52" s="309"/>
      <c r="C52" s="311"/>
      <c r="D52" s="311"/>
      <c r="E52" s="311"/>
      <c r="F52" s="34"/>
      <c r="G52" s="35"/>
      <c r="H52" s="35"/>
      <c r="I52" s="35"/>
      <c r="J52" s="305"/>
      <c r="K52" s="106"/>
      <c r="L52" s="305"/>
      <c r="M52" s="305"/>
      <c r="N52" s="305"/>
    </row>
    <row r="53" spans="1:14" ht="123" hidden="1" customHeight="1" x14ac:dyDescent="0.25">
      <c r="A53" s="308"/>
      <c r="B53" s="310"/>
      <c r="C53" s="312"/>
      <c r="D53" s="312"/>
      <c r="E53" s="312"/>
      <c r="F53" s="36"/>
      <c r="G53" s="37"/>
      <c r="H53" s="37"/>
      <c r="I53" s="37"/>
      <c r="J53" s="306"/>
      <c r="K53" s="104"/>
      <c r="L53" s="306"/>
      <c r="M53" s="306"/>
      <c r="N53" s="306"/>
    </row>
    <row r="54" spans="1:14" ht="75.75" hidden="1" customHeight="1" x14ac:dyDescent="0.25">
      <c r="A54" s="307"/>
      <c r="B54" s="309"/>
      <c r="C54" s="311"/>
      <c r="D54" s="311"/>
      <c r="E54" s="311"/>
      <c r="F54" s="34"/>
      <c r="G54" s="35"/>
      <c r="H54" s="35"/>
      <c r="I54" s="35"/>
      <c r="J54" s="305"/>
      <c r="K54" s="106"/>
      <c r="L54" s="305"/>
      <c r="M54" s="305"/>
      <c r="N54" s="303"/>
    </row>
    <row r="55" spans="1:14" ht="79.5" hidden="1" customHeight="1" x14ac:dyDescent="0.25">
      <c r="A55" s="308"/>
      <c r="B55" s="310"/>
      <c r="C55" s="312"/>
      <c r="D55" s="312"/>
      <c r="E55" s="312"/>
      <c r="F55" s="36"/>
      <c r="G55" s="37"/>
      <c r="H55" s="37"/>
      <c r="I55" s="37"/>
      <c r="J55" s="306"/>
      <c r="K55" s="104"/>
      <c r="L55" s="306"/>
      <c r="M55" s="306"/>
      <c r="N55" s="304"/>
    </row>
    <row r="56" spans="1:14" ht="38.25" customHeight="1" x14ac:dyDescent="0.25">
      <c r="A56" s="307">
        <v>10</v>
      </c>
      <c r="B56" s="309" t="s">
        <v>340</v>
      </c>
      <c r="C56" s="311" t="s">
        <v>341</v>
      </c>
      <c r="D56" s="311" t="s">
        <v>296</v>
      </c>
      <c r="E56" s="311" t="s">
        <v>283</v>
      </c>
      <c r="F56" s="34">
        <v>1</v>
      </c>
      <c r="G56" s="23" t="s">
        <v>228</v>
      </c>
      <c r="H56" s="23" t="s">
        <v>229</v>
      </c>
      <c r="I56" s="343" t="s">
        <v>875</v>
      </c>
      <c r="J56" s="305" t="s">
        <v>821</v>
      </c>
      <c r="K56" s="305" t="s">
        <v>844</v>
      </c>
      <c r="L56" s="318">
        <v>43012</v>
      </c>
      <c r="M56" s="305" t="s">
        <v>7</v>
      </c>
      <c r="N56" s="305" t="s">
        <v>876</v>
      </c>
    </row>
    <row r="57" spans="1:14" ht="38.25" customHeight="1" x14ac:dyDescent="0.25">
      <c r="A57" s="315"/>
      <c r="B57" s="316"/>
      <c r="C57" s="317"/>
      <c r="D57" s="317"/>
      <c r="E57" s="317"/>
      <c r="F57" s="38">
        <v>2</v>
      </c>
      <c r="G57" s="33" t="s">
        <v>337</v>
      </c>
      <c r="H57" s="33" t="s">
        <v>321</v>
      </c>
      <c r="I57" s="313"/>
      <c r="J57" s="313"/>
      <c r="K57" s="313"/>
      <c r="L57" s="313"/>
      <c r="M57" s="313"/>
      <c r="N57" s="313"/>
    </row>
    <row r="58" spans="1:14" ht="117.75" customHeight="1" thickBot="1" x14ac:dyDescent="0.3">
      <c r="A58" s="308"/>
      <c r="B58" s="310"/>
      <c r="C58" s="312"/>
      <c r="D58" s="312"/>
      <c r="E58" s="312"/>
      <c r="F58" s="36">
        <v>2</v>
      </c>
      <c r="G58" s="37" t="s">
        <v>297</v>
      </c>
      <c r="H58" s="37" t="s">
        <v>284</v>
      </c>
      <c r="I58" s="306"/>
      <c r="J58" s="306"/>
      <c r="K58" s="306"/>
      <c r="L58" s="306"/>
      <c r="M58" s="306"/>
      <c r="N58" s="306"/>
    </row>
    <row r="59" spans="1:14" ht="38.25" customHeight="1" x14ac:dyDescent="0.25">
      <c r="A59" s="307">
        <v>11</v>
      </c>
      <c r="B59" s="309" t="s">
        <v>342</v>
      </c>
      <c r="C59" s="311" t="s">
        <v>343</v>
      </c>
      <c r="D59" s="311" t="s">
        <v>308</v>
      </c>
      <c r="E59" s="311" t="s">
        <v>287</v>
      </c>
      <c r="F59" s="34">
        <v>1</v>
      </c>
      <c r="G59" s="23" t="s">
        <v>228</v>
      </c>
      <c r="H59" s="23" t="s">
        <v>229</v>
      </c>
      <c r="I59" s="305"/>
      <c r="J59" s="305"/>
      <c r="K59" s="305" t="s">
        <v>869</v>
      </c>
      <c r="L59" s="318">
        <v>43012</v>
      </c>
      <c r="M59" s="305" t="s">
        <v>7</v>
      </c>
      <c r="N59" s="305" t="s">
        <v>876</v>
      </c>
    </row>
    <row r="60" spans="1:14" ht="68.25" customHeight="1" x14ac:dyDescent="0.25">
      <c r="A60" s="315"/>
      <c r="B60" s="316"/>
      <c r="C60" s="317"/>
      <c r="D60" s="317"/>
      <c r="E60" s="317"/>
      <c r="F60" s="38">
        <v>2</v>
      </c>
      <c r="G60" s="33" t="s">
        <v>337</v>
      </c>
      <c r="H60" s="33" t="s">
        <v>321</v>
      </c>
      <c r="I60" s="313"/>
      <c r="J60" s="313"/>
      <c r="K60" s="313"/>
      <c r="L60" s="313"/>
      <c r="M60" s="313"/>
      <c r="N60" s="313"/>
    </row>
    <row r="61" spans="1:14" ht="117.75" customHeight="1" thickBot="1" x14ac:dyDescent="0.3">
      <c r="A61" s="308"/>
      <c r="B61" s="310"/>
      <c r="C61" s="312"/>
      <c r="D61" s="312"/>
      <c r="E61" s="312"/>
      <c r="F61" s="36">
        <v>2</v>
      </c>
      <c r="G61" s="37" t="s">
        <v>297</v>
      </c>
      <c r="H61" s="37" t="s">
        <v>289</v>
      </c>
      <c r="I61" s="306"/>
      <c r="J61" s="306"/>
      <c r="K61" s="306"/>
      <c r="L61" s="306"/>
      <c r="M61" s="306"/>
      <c r="N61" s="306"/>
    </row>
    <row r="62" spans="1:14" ht="38.25" customHeight="1" x14ac:dyDescent="0.25">
      <c r="A62" s="307">
        <v>12</v>
      </c>
      <c r="B62" s="309" t="s">
        <v>344</v>
      </c>
      <c r="C62" s="311" t="s">
        <v>345</v>
      </c>
      <c r="D62" s="311" t="s">
        <v>296</v>
      </c>
      <c r="E62" s="311" t="s">
        <v>292</v>
      </c>
      <c r="F62" s="34">
        <v>1</v>
      </c>
      <c r="G62" s="23" t="s">
        <v>228</v>
      </c>
      <c r="H62" s="23" t="s">
        <v>229</v>
      </c>
      <c r="I62" s="343" t="s">
        <v>875</v>
      </c>
      <c r="J62" s="305" t="s">
        <v>821</v>
      </c>
      <c r="K62" s="305" t="s">
        <v>844</v>
      </c>
      <c r="L62" s="318">
        <v>43012</v>
      </c>
      <c r="M62" s="305" t="s">
        <v>7</v>
      </c>
      <c r="N62" s="305" t="s">
        <v>876</v>
      </c>
    </row>
    <row r="63" spans="1:14" ht="38.25" customHeight="1" x14ac:dyDescent="0.25">
      <c r="A63" s="315"/>
      <c r="B63" s="316"/>
      <c r="C63" s="317"/>
      <c r="D63" s="317"/>
      <c r="E63" s="317"/>
      <c r="F63" s="38">
        <v>2</v>
      </c>
      <c r="G63" s="33" t="s">
        <v>337</v>
      </c>
      <c r="H63" s="33" t="s">
        <v>321</v>
      </c>
      <c r="I63" s="313"/>
      <c r="J63" s="313"/>
      <c r="K63" s="313"/>
      <c r="L63" s="313"/>
      <c r="M63" s="313"/>
      <c r="N63" s="313"/>
    </row>
    <row r="64" spans="1:14" ht="134.25" customHeight="1" thickBot="1" x14ac:dyDescent="0.3">
      <c r="A64" s="308"/>
      <c r="B64" s="310"/>
      <c r="C64" s="312"/>
      <c r="D64" s="312"/>
      <c r="E64" s="312"/>
      <c r="F64" s="36">
        <v>3</v>
      </c>
      <c r="G64" s="37" t="s">
        <v>301</v>
      </c>
      <c r="H64" s="37" t="s">
        <v>293</v>
      </c>
      <c r="I64" s="306"/>
      <c r="J64" s="306"/>
      <c r="K64" s="306"/>
      <c r="L64" s="306"/>
      <c r="M64" s="306"/>
      <c r="N64" s="306"/>
    </row>
    <row r="65" spans="1:14" ht="74.25" customHeight="1" x14ac:dyDescent="0.25">
      <c r="A65" s="307">
        <v>13</v>
      </c>
      <c r="B65" s="309" t="s">
        <v>346</v>
      </c>
      <c r="C65" s="311" t="s">
        <v>312</v>
      </c>
      <c r="D65" s="311" t="s">
        <v>263</v>
      </c>
      <c r="E65" s="311"/>
      <c r="F65" s="39">
        <v>1</v>
      </c>
      <c r="G65" s="23" t="s">
        <v>265</v>
      </c>
      <c r="H65" s="23" t="s">
        <v>266</v>
      </c>
      <c r="I65" s="305" t="s">
        <v>868</v>
      </c>
      <c r="J65" s="305" t="s">
        <v>821</v>
      </c>
      <c r="K65" s="305" t="s">
        <v>844</v>
      </c>
      <c r="L65" s="318">
        <v>43012</v>
      </c>
      <c r="M65" s="305" t="s">
        <v>7</v>
      </c>
      <c r="N65" s="305"/>
    </row>
    <row r="66" spans="1:14" ht="63.75" customHeight="1" x14ac:dyDescent="0.25">
      <c r="A66" s="315"/>
      <c r="B66" s="316"/>
      <c r="C66" s="317"/>
      <c r="D66" s="317"/>
      <c r="E66" s="317"/>
      <c r="F66" s="32">
        <v>2</v>
      </c>
      <c r="G66" s="33" t="s">
        <v>320</v>
      </c>
      <c r="H66" s="33" t="s">
        <v>321</v>
      </c>
      <c r="I66" s="313"/>
      <c r="J66" s="313"/>
      <c r="K66" s="313"/>
      <c r="L66" s="313"/>
      <c r="M66" s="313"/>
      <c r="N66" s="313"/>
    </row>
    <row r="67" spans="1:14" ht="117.75" customHeight="1" thickBot="1" x14ac:dyDescent="0.3">
      <c r="A67" s="308"/>
      <c r="B67" s="310"/>
      <c r="C67" s="312"/>
      <c r="D67" s="312"/>
      <c r="E67" s="312"/>
      <c r="F67" s="36">
        <v>2</v>
      </c>
      <c r="G67" s="37" t="s">
        <v>313</v>
      </c>
      <c r="H67" s="37" t="s">
        <v>314</v>
      </c>
      <c r="I67" s="306"/>
      <c r="J67" s="306"/>
      <c r="K67" s="306"/>
      <c r="L67" s="306"/>
      <c r="M67" s="306"/>
      <c r="N67" s="306"/>
    </row>
    <row r="68" spans="1:14" ht="67.5" customHeight="1" x14ac:dyDescent="0.25">
      <c r="A68" s="307">
        <v>13</v>
      </c>
      <c r="B68" s="309" t="s">
        <v>347</v>
      </c>
      <c r="C68" s="311" t="s">
        <v>316</v>
      </c>
      <c r="D68" s="311" t="s">
        <v>296</v>
      </c>
      <c r="E68" s="311"/>
      <c r="F68" s="39">
        <v>1</v>
      </c>
      <c r="G68" s="23" t="s">
        <v>228</v>
      </c>
      <c r="H68" s="23" t="s">
        <v>229</v>
      </c>
      <c r="I68" s="305" t="s">
        <v>868</v>
      </c>
      <c r="J68" s="305" t="s">
        <v>821</v>
      </c>
      <c r="K68" s="305" t="s">
        <v>844</v>
      </c>
      <c r="L68" s="318">
        <v>43012</v>
      </c>
      <c r="M68" s="305" t="s">
        <v>7</v>
      </c>
      <c r="N68" s="305"/>
    </row>
    <row r="69" spans="1:14" ht="63" customHeight="1" x14ac:dyDescent="0.25">
      <c r="A69" s="315"/>
      <c r="B69" s="316"/>
      <c r="C69" s="317"/>
      <c r="D69" s="317"/>
      <c r="E69" s="317"/>
      <c r="F69" s="32">
        <v>2</v>
      </c>
      <c r="G69" s="33" t="s">
        <v>337</v>
      </c>
      <c r="H69" s="33" t="s">
        <v>321</v>
      </c>
      <c r="I69" s="313"/>
      <c r="J69" s="313"/>
      <c r="K69" s="313"/>
      <c r="L69" s="313"/>
      <c r="M69" s="313"/>
      <c r="N69" s="313"/>
    </row>
    <row r="70" spans="1:14" ht="117.75" customHeight="1" thickBot="1" x14ac:dyDescent="0.3">
      <c r="A70" s="308"/>
      <c r="B70" s="310"/>
      <c r="C70" s="312"/>
      <c r="D70" s="312"/>
      <c r="E70" s="312"/>
      <c r="F70" s="36">
        <v>2</v>
      </c>
      <c r="G70" s="37" t="s">
        <v>317</v>
      </c>
      <c r="H70" s="37" t="s">
        <v>314</v>
      </c>
      <c r="I70" s="306"/>
      <c r="J70" s="306"/>
      <c r="K70" s="306"/>
      <c r="L70" s="306"/>
      <c r="M70" s="306"/>
      <c r="N70" s="306"/>
    </row>
  </sheetData>
  <mergeCells count="224"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0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8" t="s">
        <v>822</v>
      </c>
      <c r="B1" s="329"/>
      <c r="C1" s="330"/>
      <c r="D1" s="330"/>
      <c r="E1" s="330"/>
      <c r="F1" s="33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8" t="s">
        <v>823</v>
      </c>
      <c r="B2" s="329"/>
      <c r="C2" s="330"/>
      <c r="D2" s="330"/>
      <c r="E2" s="330"/>
      <c r="F2" s="33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8" t="s">
        <v>824</v>
      </c>
      <c r="B3" s="329"/>
      <c r="C3" s="330"/>
      <c r="D3" s="330"/>
      <c r="E3" s="330"/>
      <c r="F3" s="33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2" t="s">
        <v>834</v>
      </c>
      <c r="B4" s="329"/>
      <c r="C4" s="330"/>
      <c r="D4" s="330"/>
      <c r="E4" s="330"/>
      <c r="F4" s="33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2" t="s">
        <v>835</v>
      </c>
      <c r="B5" s="329"/>
      <c r="C5" s="330"/>
      <c r="D5" s="330"/>
      <c r="E5" s="330"/>
      <c r="F5" s="33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2" t="s">
        <v>830</v>
      </c>
      <c r="B6" s="329"/>
      <c r="C6" s="330"/>
      <c r="D6" s="330"/>
      <c r="E6" s="330"/>
      <c r="F6" s="33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2" t="s">
        <v>826</v>
      </c>
      <c r="B7" s="329"/>
      <c r="C7" s="330"/>
      <c r="D7" s="330"/>
      <c r="E7" s="330"/>
      <c r="F7" s="33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8" t="s">
        <v>873</v>
      </c>
      <c r="B8" s="329"/>
      <c r="C8" s="330"/>
      <c r="D8" s="330"/>
      <c r="E8" s="330"/>
      <c r="F8" s="33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8" t="s">
        <v>816</v>
      </c>
      <c r="B9" s="329"/>
      <c r="C9" s="330"/>
      <c r="D9" s="330"/>
      <c r="E9" s="330"/>
      <c r="F9" s="33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8" t="s">
        <v>828</v>
      </c>
      <c r="B10" s="329"/>
      <c r="C10" s="330"/>
      <c r="D10" s="330"/>
      <c r="E10" s="330"/>
      <c r="F10" s="33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3" t="s">
        <v>817</v>
      </c>
      <c r="B11" s="333"/>
      <c r="C11" s="333"/>
      <c r="D11" s="333"/>
      <c r="E11" s="94">
        <v>4</v>
      </c>
      <c r="F11" s="99" t="s">
        <v>818</v>
      </c>
      <c r="G11" s="336">
        <v>4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4" t="s">
        <v>819</v>
      </c>
      <c r="B12" s="335"/>
      <c r="C12" s="335"/>
      <c r="D12" s="335"/>
      <c r="E12" s="97">
        <f>COUNTIF(J17:J192,"Pass")</f>
        <v>0</v>
      </c>
      <c r="F12" s="99" t="s">
        <v>820</v>
      </c>
      <c r="G12" s="336" t="s">
        <v>854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4" t="s">
        <v>821</v>
      </c>
      <c r="B13" s="335"/>
      <c r="C13" s="335"/>
      <c r="D13" s="335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thickBot="1" x14ac:dyDescent="0.3">
      <c r="A17" s="307">
        <v>1</v>
      </c>
      <c r="B17" s="309" t="s">
        <v>348</v>
      </c>
      <c r="C17" s="311" t="s">
        <v>349</v>
      </c>
      <c r="D17" s="311" t="s">
        <v>350</v>
      </c>
      <c r="E17" s="311"/>
      <c r="F17" s="34">
        <v>1</v>
      </c>
      <c r="G17" s="50" t="s">
        <v>265</v>
      </c>
      <c r="H17" s="50" t="s">
        <v>266</v>
      </c>
      <c r="I17" s="343" t="s">
        <v>872</v>
      </c>
      <c r="J17" s="305" t="s">
        <v>821</v>
      </c>
      <c r="K17" s="305" t="s">
        <v>844</v>
      </c>
      <c r="L17" s="318">
        <v>43012</v>
      </c>
      <c r="M17" s="305" t="s">
        <v>7</v>
      </c>
      <c r="N17" s="303"/>
    </row>
    <row r="18" spans="1:14" ht="75.75" customHeight="1" x14ac:dyDescent="0.25">
      <c r="A18" s="315"/>
      <c r="B18" s="316"/>
      <c r="C18" s="317"/>
      <c r="D18" s="317"/>
      <c r="E18" s="317"/>
      <c r="F18" s="38">
        <v>2</v>
      </c>
      <c r="G18" s="35" t="s">
        <v>351</v>
      </c>
      <c r="H18" s="35" t="s">
        <v>352</v>
      </c>
      <c r="I18" s="313"/>
      <c r="J18" s="313"/>
      <c r="K18" s="313"/>
      <c r="L18" s="313"/>
      <c r="M18" s="313"/>
      <c r="N18" s="314"/>
    </row>
    <row r="19" spans="1:14" ht="89.25" customHeight="1" thickBot="1" x14ac:dyDescent="0.3">
      <c r="A19" s="308"/>
      <c r="B19" s="310"/>
      <c r="C19" s="312"/>
      <c r="D19" s="312"/>
      <c r="E19" s="312"/>
      <c r="F19" s="36">
        <v>3</v>
      </c>
      <c r="G19" s="37" t="s">
        <v>353</v>
      </c>
      <c r="H19" s="37" t="s">
        <v>994</v>
      </c>
      <c r="I19" s="306"/>
      <c r="J19" s="306"/>
      <c r="K19" s="306"/>
      <c r="L19" s="306"/>
      <c r="M19" s="306"/>
      <c r="N19" s="304"/>
    </row>
    <row r="20" spans="1:14" ht="93.75" customHeight="1" thickBot="1" x14ac:dyDescent="0.3">
      <c r="A20" s="307">
        <v>2</v>
      </c>
      <c r="B20" s="309" t="s">
        <v>354</v>
      </c>
      <c r="C20" s="311" t="s">
        <v>355</v>
      </c>
      <c r="D20" s="311" t="s">
        <v>350</v>
      </c>
      <c r="E20" s="311"/>
      <c r="F20" s="34">
        <v>1</v>
      </c>
      <c r="G20" s="50" t="s">
        <v>265</v>
      </c>
      <c r="H20" s="50" t="s">
        <v>266</v>
      </c>
      <c r="I20" s="343" t="s">
        <v>996</v>
      </c>
      <c r="J20" s="305" t="s">
        <v>821</v>
      </c>
      <c r="K20" s="305" t="s">
        <v>844</v>
      </c>
      <c r="L20" s="318">
        <v>43012</v>
      </c>
      <c r="M20" s="305" t="s">
        <v>7</v>
      </c>
      <c r="N20" s="305"/>
    </row>
    <row r="21" spans="1:14" ht="72" customHeight="1" x14ac:dyDescent="0.25">
      <c r="A21" s="315"/>
      <c r="B21" s="316"/>
      <c r="C21" s="317"/>
      <c r="D21" s="317"/>
      <c r="E21" s="317"/>
      <c r="F21" s="38">
        <v>2</v>
      </c>
      <c r="G21" s="35" t="s">
        <v>351</v>
      </c>
      <c r="H21" s="35" t="s">
        <v>352</v>
      </c>
      <c r="I21" s="313"/>
      <c r="J21" s="313"/>
      <c r="K21" s="313"/>
      <c r="L21" s="313"/>
      <c r="M21" s="313"/>
      <c r="N21" s="313"/>
    </row>
    <row r="22" spans="1:14" ht="117.75" customHeight="1" thickBot="1" x14ac:dyDescent="0.3">
      <c r="A22" s="308"/>
      <c r="B22" s="310"/>
      <c r="C22" s="312"/>
      <c r="D22" s="312"/>
      <c r="E22" s="312"/>
      <c r="F22" s="36">
        <v>3</v>
      </c>
      <c r="G22" s="37" t="s">
        <v>356</v>
      </c>
      <c r="H22" s="37" t="s">
        <v>314</v>
      </c>
      <c r="I22" s="306"/>
      <c r="J22" s="306"/>
      <c r="K22" s="306"/>
      <c r="L22" s="306"/>
      <c r="M22" s="306"/>
      <c r="N22" s="306"/>
    </row>
    <row r="23" spans="1:14" ht="89.25" hidden="1" customHeight="1" x14ac:dyDescent="0.25">
      <c r="A23" s="307">
        <v>3</v>
      </c>
      <c r="B23" s="309" t="s">
        <v>357</v>
      </c>
      <c r="C23" s="311" t="s">
        <v>358</v>
      </c>
      <c r="D23" s="311" t="s">
        <v>350</v>
      </c>
      <c r="E23" s="311"/>
      <c r="F23" s="36">
        <v>1</v>
      </c>
      <c r="G23" s="50" t="s">
        <v>265</v>
      </c>
      <c r="H23" s="50" t="s">
        <v>266</v>
      </c>
      <c r="I23" s="37"/>
      <c r="J23" s="305"/>
      <c r="K23" s="106"/>
      <c r="L23" s="305"/>
      <c r="M23" s="305"/>
      <c r="N23" s="305"/>
    </row>
    <row r="24" spans="1:14" ht="117.75" hidden="1" customHeight="1" x14ac:dyDescent="0.25">
      <c r="A24" s="308"/>
      <c r="B24" s="310"/>
      <c r="C24" s="312"/>
      <c r="D24" s="312"/>
      <c r="E24" s="312"/>
      <c r="F24" s="36">
        <v>2</v>
      </c>
      <c r="G24" s="35" t="s">
        <v>359</v>
      </c>
      <c r="H24" s="35" t="s">
        <v>360</v>
      </c>
      <c r="I24" s="37"/>
      <c r="J24" s="306"/>
      <c r="K24" s="104"/>
      <c r="L24" s="306"/>
      <c r="M24" s="306"/>
      <c r="N24" s="306"/>
    </row>
    <row r="25" spans="1:14" ht="75.75" hidden="1" customHeight="1" x14ac:dyDescent="0.25">
      <c r="A25" s="307"/>
      <c r="B25" s="309"/>
      <c r="C25" s="311"/>
      <c r="D25" s="311"/>
      <c r="E25" s="311"/>
      <c r="F25" s="34"/>
      <c r="G25" s="35"/>
      <c r="H25" s="35"/>
      <c r="I25" s="35"/>
      <c r="J25" s="305"/>
      <c r="K25" s="106"/>
      <c r="L25" s="305"/>
      <c r="M25" s="305"/>
      <c r="N25" s="303"/>
    </row>
    <row r="26" spans="1:14" ht="89.25" hidden="1" customHeight="1" x14ac:dyDescent="0.25">
      <c r="A26" s="308"/>
      <c r="B26" s="310"/>
      <c r="C26" s="312"/>
      <c r="D26" s="312"/>
      <c r="E26" s="312"/>
      <c r="F26" s="36"/>
      <c r="G26" s="37"/>
      <c r="H26" s="37"/>
      <c r="I26" s="37"/>
      <c r="J26" s="306"/>
      <c r="K26" s="104"/>
      <c r="L26" s="306"/>
      <c r="M26" s="306"/>
      <c r="N26" s="304"/>
    </row>
    <row r="27" spans="1:14" ht="38.25" hidden="1" customHeight="1" x14ac:dyDescent="0.25">
      <c r="A27" s="307"/>
      <c r="B27" s="309"/>
      <c r="C27" s="311"/>
      <c r="D27" s="311"/>
      <c r="E27" s="311"/>
      <c r="F27" s="34"/>
      <c r="G27" s="35"/>
      <c r="H27" s="35"/>
      <c r="I27" s="35"/>
      <c r="J27" s="305"/>
      <c r="K27" s="106"/>
      <c r="L27" s="305"/>
      <c r="M27" s="305"/>
      <c r="N27" s="305"/>
    </row>
    <row r="28" spans="1:14" ht="123" hidden="1" customHeight="1" x14ac:dyDescent="0.25">
      <c r="A28" s="308"/>
      <c r="B28" s="310"/>
      <c r="C28" s="312"/>
      <c r="D28" s="312"/>
      <c r="E28" s="312"/>
      <c r="F28" s="36"/>
      <c r="G28" s="37"/>
      <c r="H28" s="37"/>
      <c r="I28" s="37"/>
      <c r="J28" s="306"/>
      <c r="K28" s="104"/>
      <c r="L28" s="306"/>
      <c r="M28" s="306"/>
      <c r="N28" s="306"/>
    </row>
    <row r="29" spans="1:14" ht="75.75" hidden="1" customHeight="1" x14ac:dyDescent="0.25">
      <c r="A29" s="307"/>
      <c r="B29" s="309"/>
      <c r="C29" s="311"/>
      <c r="D29" s="311"/>
      <c r="E29" s="311"/>
      <c r="F29" s="34"/>
      <c r="G29" s="35"/>
      <c r="H29" s="35"/>
      <c r="I29" s="35"/>
      <c r="J29" s="305"/>
      <c r="K29" s="106"/>
      <c r="L29" s="305"/>
      <c r="M29" s="305"/>
      <c r="N29" s="303"/>
    </row>
    <row r="30" spans="1:14" ht="79.5" hidden="1" customHeight="1" x14ac:dyDescent="0.25">
      <c r="A30" s="308"/>
      <c r="B30" s="310"/>
      <c r="C30" s="312"/>
      <c r="D30" s="312"/>
      <c r="E30" s="312"/>
      <c r="F30" s="36"/>
      <c r="G30" s="37"/>
      <c r="H30" s="37"/>
      <c r="I30" s="37"/>
      <c r="J30" s="306"/>
      <c r="K30" s="104"/>
      <c r="L30" s="306"/>
      <c r="M30" s="306"/>
      <c r="N30" s="304"/>
    </row>
    <row r="31" spans="1:14" ht="38.25" hidden="1" customHeight="1" x14ac:dyDescent="0.25">
      <c r="A31" s="307"/>
      <c r="B31" s="309"/>
      <c r="C31" s="311"/>
      <c r="D31" s="311"/>
      <c r="E31" s="311"/>
      <c r="F31" s="34"/>
      <c r="G31" s="35"/>
      <c r="H31" s="35"/>
      <c r="I31" s="35"/>
      <c r="J31" s="305"/>
      <c r="K31" s="106"/>
      <c r="L31" s="305"/>
      <c r="M31" s="305"/>
      <c r="N31" s="305"/>
    </row>
    <row r="32" spans="1:14" ht="122.25" hidden="1" customHeight="1" x14ac:dyDescent="0.25">
      <c r="A32" s="308"/>
      <c r="B32" s="310"/>
      <c r="C32" s="312"/>
      <c r="D32" s="312"/>
      <c r="E32" s="312"/>
      <c r="F32" s="36"/>
      <c r="G32" s="37"/>
      <c r="H32" s="37"/>
      <c r="I32" s="37"/>
      <c r="J32" s="306"/>
      <c r="K32" s="104"/>
      <c r="L32" s="306"/>
      <c r="M32" s="306"/>
      <c r="N32" s="306"/>
    </row>
    <row r="33" spans="1:14" ht="75.75" hidden="1" customHeight="1" x14ac:dyDescent="0.25">
      <c r="A33" s="307"/>
      <c r="B33" s="309"/>
      <c r="C33" s="311"/>
      <c r="D33" s="311"/>
      <c r="E33" s="311"/>
      <c r="F33" s="34"/>
      <c r="G33" s="35"/>
      <c r="H33" s="35"/>
      <c r="I33" s="35"/>
      <c r="J33" s="305"/>
      <c r="K33" s="106"/>
      <c r="L33" s="305"/>
      <c r="M33" s="305"/>
      <c r="N33" s="303"/>
    </row>
    <row r="34" spans="1:14" ht="82.5" hidden="1" customHeight="1" x14ac:dyDescent="0.25">
      <c r="A34" s="308"/>
      <c r="B34" s="310"/>
      <c r="C34" s="312"/>
      <c r="D34" s="312"/>
      <c r="E34" s="312"/>
      <c r="F34" s="36"/>
      <c r="G34" s="37"/>
      <c r="H34" s="37"/>
      <c r="I34" s="37"/>
      <c r="J34" s="306"/>
      <c r="K34" s="104"/>
      <c r="L34" s="306"/>
      <c r="M34" s="306"/>
      <c r="N34" s="304"/>
    </row>
    <row r="35" spans="1:14" ht="38.25" hidden="1" customHeight="1" x14ac:dyDescent="0.25">
      <c r="A35" s="307"/>
      <c r="B35" s="309"/>
      <c r="C35" s="311"/>
      <c r="D35" s="311"/>
      <c r="E35" s="311"/>
      <c r="F35" s="34"/>
      <c r="G35" s="35"/>
      <c r="H35" s="35"/>
      <c r="I35" s="35"/>
      <c r="J35" s="305"/>
      <c r="K35" s="106"/>
      <c r="L35" s="305"/>
      <c r="M35" s="305"/>
      <c r="N35" s="305"/>
    </row>
    <row r="36" spans="1:14" ht="122.25" hidden="1" customHeight="1" x14ac:dyDescent="0.25">
      <c r="A36" s="308"/>
      <c r="B36" s="310"/>
      <c r="C36" s="312"/>
      <c r="D36" s="312"/>
      <c r="E36" s="312"/>
      <c r="F36" s="36"/>
      <c r="G36" s="37"/>
      <c r="H36" s="37"/>
      <c r="I36" s="37"/>
      <c r="J36" s="306"/>
      <c r="K36" s="104"/>
      <c r="L36" s="306"/>
      <c r="M36" s="306"/>
      <c r="N36" s="306"/>
    </row>
    <row r="37" spans="1:14" ht="75.75" hidden="1" customHeight="1" x14ac:dyDescent="0.25">
      <c r="A37" s="307"/>
      <c r="B37" s="309"/>
      <c r="C37" s="311"/>
      <c r="D37" s="311"/>
      <c r="E37" s="311"/>
      <c r="F37" s="34"/>
      <c r="G37" s="35"/>
      <c r="H37" s="35"/>
      <c r="I37" s="35"/>
      <c r="J37" s="305"/>
      <c r="K37" s="106"/>
      <c r="L37" s="305"/>
      <c r="M37" s="305"/>
      <c r="N37" s="303"/>
    </row>
    <row r="38" spans="1:14" ht="82.5" hidden="1" customHeight="1" x14ac:dyDescent="0.25">
      <c r="A38" s="308"/>
      <c r="B38" s="310"/>
      <c r="C38" s="312"/>
      <c r="D38" s="312"/>
      <c r="E38" s="312"/>
      <c r="F38" s="36"/>
      <c r="G38" s="37"/>
      <c r="H38" s="37"/>
      <c r="I38" s="37"/>
      <c r="J38" s="306"/>
      <c r="K38" s="104"/>
      <c r="L38" s="306"/>
      <c r="M38" s="306"/>
      <c r="N38" s="304"/>
    </row>
    <row r="39" spans="1:14" ht="38.25" hidden="1" customHeight="1" x14ac:dyDescent="0.25">
      <c r="A39" s="307"/>
      <c r="B39" s="309"/>
      <c r="C39" s="311"/>
      <c r="D39" s="311"/>
      <c r="E39" s="311"/>
      <c r="F39" s="34"/>
      <c r="G39" s="35"/>
      <c r="H39" s="35"/>
      <c r="I39" s="35"/>
      <c r="J39" s="305"/>
      <c r="K39" s="106"/>
      <c r="L39" s="305"/>
      <c r="M39" s="305"/>
      <c r="N39" s="305"/>
    </row>
    <row r="40" spans="1:14" ht="122.25" hidden="1" customHeight="1" x14ac:dyDescent="0.25">
      <c r="A40" s="308"/>
      <c r="B40" s="310"/>
      <c r="C40" s="312"/>
      <c r="D40" s="312"/>
      <c r="E40" s="312"/>
      <c r="F40" s="36"/>
      <c r="G40" s="37"/>
      <c r="H40" s="37"/>
      <c r="I40" s="37"/>
      <c r="J40" s="306"/>
      <c r="K40" s="104"/>
      <c r="L40" s="306"/>
      <c r="M40" s="306"/>
      <c r="N40" s="306"/>
    </row>
    <row r="41" spans="1:14" ht="75.75" hidden="1" customHeight="1" x14ac:dyDescent="0.25">
      <c r="A41" s="307"/>
      <c r="B41" s="309"/>
      <c r="C41" s="311"/>
      <c r="D41" s="311"/>
      <c r="E41" s="311"/>
      <c r="F41" s="34"/>
      <c r="G41" s="35"/>
      <c r="H41" s="35"/>
      <c r="I41" s="35"/>
      <c r="J41" s="305"/>
      <c r="K41" s="106"/>
      <c r="L41" s="305"/>
      <c r="M41" s="305"/>
      <c r="N41" s="303"/>
    </row>
    <row r="42" spans="1:14" ht="82.5" hidden="1" customHeight="1" x14ac:dyDescent="0.25">
      <c r="A42" s="308"/>
      <c r="B42" s="310"/>
      <c r="C42" s="312"/>
      <c r="D42" s="312"/>
      <c r="E42" s="312"/>
      <c r="F42" s="36"/>
      <c r="G42" s="37"/>
      <c r="H42" s="37"/>
      <c r="I42" s="37"/>
      <c r="J42" s="306"/>
      <c r="K42" s="104"/>
      <c r="L42" s="306"/>
      <c r="M42" s="306"/>
      <c r="N42" s="304"/>
    </row>
    <row r="43" spans="1:14" ht="75.75" customHeight="1" thickBot="1" x14ac:dyDescent="0.3">
      <c r="A43" s="307">
        <v>3</v>
      </c>
      <c r="B43" s="309" t="s">
        <v>361</v>
      </c>
      <c r="C43" s="311" t="s">
        <v>362</v>
      </c>
      <c r="D43" s="311" t="s">
        <v>296</v>
      </c>
      <c r="E43" s="311"/>
      <c r="F43" s="34">
        <v>1</v>
      </c>
      <c r="G43" s="50" t="s">
        <v>228</v>
      </c>
      <c r="H43" s="50" t="s">
        <v>229</v>
      </c>
      <c r="I43" s="343" t="s">
        <v>872</v>
      </c>
      <c r="J43" s="305" t="s">
        <v>821</v>
      </c>
      <c r="K43" s="305" t="s">
        <v>844</v>
      </c>
      <c r="L43" s="318">
        <v>43012</v>
      </c>
      <c r="M43" s="305" t="s">
        <v>7</v>
      </c>
      <c r="N43" s="303"/>
    </row>
    <row r="44" spans="1:14" ht="75.75" customHeight="1" x14ac:dyDescent="0.25">
      <c r="A44" s="315"/>
      <c r="B44" s="316"/>
      <c r="C44" s="317"/>
      <c r="D44" s="317"/>
      <c r="E44" s="317"/>
      <c r="F44" s="38">
        <v>2</v>
      </c>
      <c r="G44" s="35" t="s">
        <v>363</v>
      </c>
      <c r="H44" s="35" t="s">
        <v>352</v>
      </c>
      <c r="I44" s="313"/>
      <c r="J44" s="313"/>
      <c r="K44" s="313"/>
      <c r="L44" s="313"/>
      <c r="M44" s="313"/>
      <c r="N44" s="314"/>
    </row>
    <row r="45" spans="1:14" ht="89.25" customHeight="1" thickBot="1" x14ac:dyDescent="0.3">
      <c r="A45" s="308"/>
      <c r="B45" s="310"/>
      <c r="C45" s="312"/>
      <c r="D45" s="312"/>
      <c r="E45" s="312"/>
      <c r="F45" s="36">
        <v>3</v>
      </c>
      <c r="G45" s="37" t="s">
        <v>364</v>
      </c>
      <c r="H45" s="37" t="s">
        <v>995</v>
      </c>
      <c r="I45" s="306"/>
      <c r="J45" s="306"/>
      <c r="K45" s="306"/>
      <c r="L45" s="306"/>
      <c r="M45" s="306"/>
      <c r="N45" s="304"/>
    </row>
    <row r="46" spans="1:14" ht="50.25" customHeight="1" thickBot="1" x14ac:dyDescent="0.3">
      <c r="A46" s="307">
        <v>4</v>
      </c>
      <c r="B46" s="309" t="s">
        <v>365</v>
      </c>
      <c r="C46" s="311" t="s">
        <v>366</v>
      </c>
      <c r="D46" s="311" t="s">
        <v>296</v>
      </c>
      <c r="E46" s="311"/>
      <c r="F46" s="34">
        <v>1</v>
      </c>
      <c r="G46" s="50" t="s">
        <v>367</v>
      </c>
      <c r="H46" s="50" t="s">
        <v>229</v>
      </c>
      <c r="I46" s="343" t="s">
        <v>997</v>
      </c>
      <c r="J46" s="305" t="s">
        <v>821</v>
      </c>
      <c r="K46" s="305" t="s">
        <v>844</v>
      </c>
      <c r="L46" s="318">
        <v>43012</v>
      </c>
      <c r="M46" s="305" t="s">
        <v>7</v>
      </c>
      <c r="N46" s="305"/>
    </row>
    <row r="47" spans="1:14" ht="50.25" customHeight="1" x14ac:dyDescent="0.25">
      <c r="A47" s="315"/>
      <c r="B47" s="316"/>
      <c r="C47" s="317"/>
      <c r="D47" s="317"/>
      <c r="E47" s="317"/>
      <c r="F47" s="38">
        <v>2</v>
      </c>
      <c r="G47" s="35" t="s">
        <v>368</v>
      </c>
      <c r="H47" s="35" t="s">
        <v>352</v>
      </c>
      <c r="I47" s="313"/>
      <c r="J47" s="313"/>
      <c r="K47" s="313"/>
      <c r="L47" s="313"/>
      <c r="M47" s="313"/>
      <c r="N47" s="313"/>
    </row>
    <row r="48" spans="1:14" ht="117.75" customHeight="1" thickBot="1" x14ac:dyDescent="0.3">
      <c r="A48" s="308"/>
      <c r="B48" s="310"/>
      <c r="C48" s="312"/>
      <c r="D48" s="312"/>
      <c r="E48" s="312"/>
      <c r="F48" s="36">
        <v>3</v>
      </c>
      <c r="G48" s="37" t="s">
        <v>369</v>
      </c>
      <c r="H48" s="37" t="s">
        <v>314</v>
      </c>
      <c r="I48" s="306"/>
      <c r="J48" s="306"/>
      <c r="K48" s="306"/>
      <c r="L48" s="306"/>
      <c r="M48" s="306"/>
      <c r="N48" s="306"/>
    </row>
    <row r="49" spans="1:14" ht="89.25" hidden="1" customHeight="1" x14ac:dyDescent="0.25">
      <c r="A49" s="307">
        <v>6</v>
      </c>
      <c r="B49" s="309" t="s">
        <v>370</v>
      </c>
      <c r="C49" s="311" t="s">
        <v>371</v>
      </c>
      <c r="D49" s="311" t="s">
        <v>296</v>
      </c>
      <c r="E49" s="311"/>
      <c r="F49" s="36">
        <v>1</v>
      </c>
      <c r="G49" s="50" t="s">
        <v>228</v>
      </c>
      <c r="H49" s="50" t="s">
        <v>229</v>
      </c>
      <c r="I49" s="37"/>
      <c r="J49" s="305"/>
      <c r="K49" s="106"/>
      <c r="L49" s="305"/>
      <c r="M49" s="305"/>
      <c r="N49" s="305"/>
    </row>
    <row r="50" spans="1:14" ht="117.75" hidden="1" customHeight="1" x14ac:dyDescent="0.25">
      <c r="A50" s="308"/>
      <c r="B50" s="310"/>
      <c r="C50" s="312"/>
      <c r="D50" s="312"/>
      <c r="E50" s="312"/>
      <c r="F50" s="36">
        <v>2</v>
      </c>
      <c r="G50" s="51" t="s">
        <v>372</v>
      </c>
      <c r="H50" s="35" t="s">
        <v>360</v>
      </c>
      <c r="I50" s="37"/>
      <c r="J50" s="306"/>
      <c r="K50" s="104"/>
      <c r="L50" s="306"/>
      <c r="M50" s="306"/>
      <c r="N50" s="306"/>
    </row>
    <row r="51" spans="1:14" ht="38.25" hidden="1" customHeight="1" x14ac:dyDescent="0.25">
      <c r="A51" s="307"/>
      <c r="B51" s="309"/>
      <c r="C51" s="311"/>
      <c r="D51" s="311"/>
      <c r="E51" s="311"/>
      <c r="F51" s="34"/>
      <c r="G51" s="35"/>
      <c r="H51" s="35"/>
      <c r="I51" s="35"/>
      <c r="J51" s="305"/>
      <c r="K51" s="106"/>
      <c r="L51" s="305"/>
      <c r="M51" s="305"/>
      <c r="N51" s="305"/>
    </row>
    <row r="52" spans="1:14" ht="117.75" hidden="1" customHeight="1" x14ac:dyDescent="0.25">
      <c r="A52" s="308"/>
      <c r="B52" s="310"/>
      <c r="C52" s="312"/>
      <c r="D52" s="312"/>
      <c r="E52" s="312"/>
      <c r="F52" s="36"/>
      <c r="G52" s="37"/>
      <c r="H52" s="37"/>
      <c r="I52" s="37"/>
      <c r="J52" s="306"/>
      <c r="K52" s="104"/>
      <c r="L52" s="306"/>
      <c r="M52" s="306"/>
      <c r="N52" s="306"/>
    </row>
    <row r="53" spans="1:14" ht="81" hidden="1" customHeight="1" x14ac:dyDescent="0.25">
      <c r="A53" s="307"/>
      <c r="B53" s="309"/>
      <c r="C53" s="311"/>
      <c r="D53" s="311"/>
      <c r="E53" s="311"/>
      <c r="F53" s="34"/>
      <c r="G53" s="35"/>
      <c r="H53" s="35"/>
      <c r="I53" s="35"/>
      <c r="J53" s="305"/>
      <c r="K53" s="106"/>
      <c r="L53" s="305"/>
      <c r="M53" s="305"/>
      <c r="N53" s="303"/>
    </row>
    <row r="54" spans="1:14" ht="80.25" hidden="1" customHeight="1" x14ac:dyDescent="0.25">
      <c r="A54" s="308"/>
      <c r="B54" s="310"/>
      <c r="C54" s="312"/>
      <c r="D54" s="312"/>
      <c r="E54" s="312"/>
      <c r="F54" s="36"/>
      <c r="G54" s="37"/>
      <c r="H54" s="37"/>
      <c r="I54" s="37"/>
      <c r="J54" s="306"/>
      <c r="K54" s="104"/>
      <c r="L54" s="306"/>
      <c r="M54" s="306"/>
      <c r="N54" s="304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6"/>
      <c r="L55" s="43"/>
      <c r="M55" s="43"/>
      <c r="N55" s="45"/>
    </row>
    <row r="56" spans="1:14" ht="75.75" hidden="1" customHeight="1" x14ac:dyDescent="0.25">
      <c r="A56" s="307"/>
      <c r="B56" s="309"/>
      <c r="C56" s="311"/>
      <c r="D56" s="311"/>
      <c r="E56" s="311"/>
      <c r="F56" s="34"/>
      <c r="G56" s="35"/>
      <c r="H56" s="35"/>
      <c r="I56" s="35"/>
      <c r="J56" s="305"/>
      <c r="K56" s="106"/>
      <c r="L56" s="305"/>
      <c r="M56" s="305"/>
      <c r="N56" s="303"/>
    </row>
    <row r="57" spans="1:14" ht="16.5" hidden="1" thickBot="1" x14ac:dyDescent="0.3">
      <c r="A57" s="308"/>
      <c r="B57" s="310"/>
      <c r="C57" s="312"/>
      <c r="D57" s="312"/>
      <c r="E57" s="312"/>
      <c r="F57" s="36"/>
      <c r="G57" s="37"/>
      <c r="H57" s="37"/>
      <c r="I57" s="37"/>
      <c r="J57" s="306"/>
      <c r="K57" s="104"/>
      <c r="L57" s="306"/>
      <c r="M57" s="306"/>
      <c r="N57" s="304"/>
    </row>
  </sheetData>
  <mergeCells count="186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8" t="s">
        <v>822</v>
      </c>
      <c r="B1" s="329"/>
      <c r="C1" s="330"/>
      <c r="D1" s="330"/>
      <c r="E1" s="330"/>
      <c r="F1" s="33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8" t="s">
        <v>823</v>
      </c>
      <c r="B2" s="329"/>
      <c r="C2" s="330"/>
      <c r="D2" s="330"/>
      <c r="E2" s="330"/>
      <c r="F2" s="33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8" t="s">
        <v>824</v>
      </c>
      <c r="B3" s="329"/>
      <c r="C3" s="330"/>
      <c r="D3" s="330"/>
      <c r="E3" s="330"/>
      <c r="F3" s="33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2" t="s">
        <v>834</v>
      </c>
      <c r="B4" s="329"/>
      <c r="C4" s="330"/>
      <c r="D4" s="330"/>
      <c r="E4" s="330"/>
      <c r="F4" s="33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2" t="s">
        <v>835</v>
      </c>
      <c r="B5" s="329"/>
      <c r="C5" s="330"/>
      <c r="D5" s="330"/>
      <c r="E5" s="330"/>
      <c r="F5" s="33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2" t="s">
        <v>830</v>
      </c>
      <c r="B6" s="329"/>
      <c r="C6" s="330"/>
      <c r="D6" s="330"/>
      <c r="E6" s="330"/>
      <c r="F6" s="33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2" t="s">
        <v>826</v>
      </c>
      <c r="B7" s="329"/>
      <c r="C7" s="330"/>
      <c r="D7" s="330"/>
      <c r="E7" s="330"/>
      <c r="F7" s="33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8" t="s">
        <v>874</v>
      </c>
      <c r="B8" s="329"/>
      <c r="C8" s="330"/>
      <c r="D8" s="330"/>
      <c r="E8" s="330"/>
      <c r="F8" s="33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8" t="s">
        <v>816</v>
      </c>
      <c r="B9" s="329"/>
      <c r="C9" s="330"/>
      <c r="D9" s="330"/>
      <c r="E9" s="330"/>
      <c r="F9" s="33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8" t="s">
        <v>828</v>
      </c>
      <c r="B10" s="329"/>
      <c r="C10" s="330"/>
      <c r="D10" s="330"/>
      <c r="E10" s="330"/>
      <c r="F10" s="33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3" t="s">
        <v>817</v>
      </c>
      <c r="B11" s="333"/>
      <c r="C11" s="333"/>
      <c r="D11" s="333"/>
      <c r="E11" s="94">
        <v>4</v>
      </c>
      <c r="F11" s="99" t="s">
        <v>818</v>
      </c>
      <c r="G11" s="336">
        <v>4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4" t="s">
        <v>819</v>
      </c>
      <c r="B12" s="335"/>
      <c r="C12" s="335"/>
      <c r="D12" s="335"/>
      <c r="E12" s="97">
        <f>COUNTIF(J17:J192,"Pass")</f>
        <v>0</v>
      </c>
      <c r="F12" s="99" t="s">
        <v>820</v>
      </c>
      <c r="G12" s="336" t="s">
        <v>881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4" t="s">
        <v>821</v>
      </c>
      <c r="B13" s="335"/>
      <c r="C13" s="335"/>
      <c r="D13" s="335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15.5" customHeight="1" x14ac:dyDescent="0.25">
      <c r="A17" s="307">
        <v>1</v>
      </c>
      <c r="B17" s="309" t="s">
        <v>373</v>
      </c>
      <c r="C17" s="311" t="s">
        <v>878</v>
      </c>
      <c r="D17" s="311" t="s">
        <v>374</v>
      </c>
      <c r="E17" s="311" t="s">
        <v>235</v>
      </c>
      <c r="F17" s="34">
        <v>1</v>
      </c>
      <c r="G17" s="50" t="s">
        <v>265</v>
      </c>
      <c r="H17" s="50" t="s">
        <v>266</v>
      </c>
      <c r="I17" s="305" t="s">
        <v>879</v>
      </c>
      <c r="J17" s="305" t="s">
        <v>821</v>
      </c>
      <c r="K17" s="305" t="s">
        <v>844</v>
      </c>
      <c r="L17" s="318">
        <v>43012</v>
      </c>
      <c r="M17" s="305" t="s">
        <v>7</v>
      </c>
      <c r="N17" s="351" t="s">
        <v>877</v>
      </c>
    </row>
    <row r="18" spans="1:14" ht="115.5" customHeight="1" x14ac:dyDescent="0.25">
      <c r="A18" s="315"/>
      <c r="B18" s="316"/>
      <c r="C18" s="317"/>
      <c r="D18" s="317"/>
      <c r="E18" s="317"/>
      <c r="F18" s="38">
        <v>2</v>
      </c>
      <c r="G18" s="23" t="s">
        <v>375</v>
      </c>
      <c r="H18" s="23" t="s">
        <v>376</v>
      </c>
      <c r="I18" s="313"/>
      <c r="J18" s="313"/>
      <c r="K18" s="313"/>
      <c r="L18" s="313"/>
      <c r="M18" s="313"/>
      <c r="N18" s="314"/>
    </row>
    <row r="19" spans="1:14" ht="120.75" customHeight="1" thickBot="1" x14ac:dyDescent="0.3">
      <c r="A19" s="308"/>
      <c r="B19" s="310"/>
      <c r="C19" s="312"/>
      <c r="D19" s="312"/>
      <c r="E19" s="312"/>
      <c r="F19" s="36">
        <v>3</v>
      </c>
      <c r="G19" s="37" t="s">
        <v>377</v>
      </c>
      <c r="H19" s="37" t="s">
        <v>378</v>
      </c>
      <c r="I19" s="306"/>
      <c r="J19" s="306"/>
      <c r="K19" s="306"/>
      <c r="L19" s="306"/>
      <c r="M19" s="306"/>
      <c r="N19" s="304"/>
    </row>
    <row r="20" spans="1:14" ht="108" customHeight="1" x14ac:dyDescent="0.25">
      <c r="A20" s="307">
        <v>2</v>
      </c>
      <c r="B20" s="309" t="s">
        <v>379</v>
      </c>
      <c r="C20" s="311" t="s">
        <v>380</v>
      </c>
      <c r="D20" s="311" t="s">
        <v>381</v>
      </c>
      <c r="E20" s="311"/>
      <c r="F20" s="38">
        <v>1</v>
      </c>
      <c r="G20" s="48" t="s">
        <v>265</v>
      </c>
      <c r="H20" s="50" t="s">
        <v>266</v>
      </c>
      <c r="I20" s="343" t="s">
        <v>888</v>
      </c>
      <c r="J20" s="305" t="s">
        <v>821</v>
      </c>
      <c r="K20" s="305" t="s">
        <v>844</v>
      </c>
      <c r="L20" s="318">
        <v>43012</v>
      </c>
      <c r="M20" s="305" t="s">
        <v>7</v>
      </c>
      <c r="N20" s="343" t="s">
        <v>889</v>
      </c>
    </row>
    <row r="21" spans="1:14" ht="108" customHeight="1" x14ac:dyDescent="0.25">
      <c r="A21" s="315"/>
      <c r="B21" s="316"/>
      <c r="C21" s="317"/>
      <c r="D21" s="317"/>
      <c r="E21" s="317"/>
      <c r="F21" s="38">
        <v>2</v>
      </c>
      <c r="G21" s="23" t="s">
        <v>375</v>
      </c>
      <c r="H21" s="23" t="s">
        <v>376</v>
      </c>
      <c r="I21" s="313"/>
      <c r="J21" s="313"/>
      <c r="K21" s="313"/>
      <c r="L21" s="313"/>
      <c r="M21" s="313"/>
      <c r="N21" s="313"/>
    </row>
    <row r="22" spans="1:14" ht="108" customHeight="1" thickBot="1" x14ac:dyDescent="0.3">
      <c r="A22" s="315"/>
      <c r="B22" s="316"/>
      <c r="C22" s="317"/>
      <c r="D22" s="317"/>
      <c r="E22" s="317"/>
      <c r="F22" s="36">
        <v>3</v>
      </c>
      <c r="G22" s="52" t="s">
        <v>382</v>
      </c>
      <c r="H22" s="37" t="s">
        <v>314</v>
      </c>
      <c r="I22" s="352"/>
      <c r="J22" s="313"/>
      <c r="K22" s="306"/>
      <c r="L22" s="313"/>
      <c r="M22" s="313"/>
      <c r="N22" s="313"/>
    </row>
    <row r="23" spans="1:14" ht="89.25" customHeight="1" x14ac:dyDescent="0.25">
      <c r="A23" s="307">
        <v>3</v>
      </c>
      <c r="B23" s="309" t="s">
        <v>383</v>
      </c>
      <c r="C23" s="311" t="s">
        <v>384</v>
      </c>
      <c r="D23" s="311" t="s">
        <v>385</v>
      </c>
      <c r="E23" s="311"/>
      <c r="F23" s="53">
        <v>1</v>
      </c>
      <c r="G23" s="48" t="s">
        <v>265</v>
      </c>
      <c r="H23" s="50" t="s">
        <v>266</v>
      </c>
      <c r="I23" s="322" t="s">
        <v>879</v>
      </c>
      <c r="J23" s="305" t="s">
        <v>821</v>
      </c>
      <c r="K23" s="305" t="s">
        <v>844</v>
      </c>
      <c r="L23" s="318">
        <v>43012</v>
      </c>
      <c r="M23" s="305" t="s">
        <v>7</v>
      </c>
      <c r="N23" s="343" t="s">
        <v>877</v>
      </c>
    </row>
    <row r="24" spans="1:14" ht="89.25" customHeight="1" x14ac:dyDescent="0.25">
      <c r="A24" s="315"/>
      <c r="B24" s="316"/>
      <c r="C24" s="317"/>
      <c r="D24" s="317"/>
      <c r="E24" s="317"/>
      <c r="F24" s="39">
        <v>2</v>
      </c>
      <c r="G24" s="23" t="s">
        <v>375</v>
      </c>
      <c r="H24" s="23" t="s">
        <v>376</v>
      </c>
      <c r="I24" s="313"/>
      <c r="J24" s="313"/>
      <c r="K24" s="313"/>
      <c r="L24" s="313"/>
      <c r="M24" s="313"/>
      <c r="N24" s="313"/>
    </row>
    <row r="25" spans="1:14" ht="117.75" customHeight="1" thickBot="1" x14ac:dyDescent="0.3">
      <c r="A25" s="308"/>
      <c r="B25" s="310"/>
      <c r="C25" s="312"/>
      <c r="D25" s="312"/>
      <c r="E25" s="312"/>
      <c r="F25" s="44">
        <v>3</v>
      </c>
      <c r="G25" s="52" t="s">
        <v>386</v>
      </c>
      <c r="H25" s="37" t="s">
        <v>387</v>
      </c>
      <c r="I25" s="306"/>
      <c r="J25" s="306"/>
      <c r="K25" s="306"/>
      <c r="L25" s="306"/>
      <c r="M25" s="306"/>
      <c r="N25" s="306"/>
    </row>
    <row r="26" spans="1:14" ht="75.75" hidden="1" customHeight="1" x14ac:dyDescent="0.25">
      <c r="A26" s="307"/>
      <c r="B26" s="309"/>
      <c r="C26" s="311"/>
      <c r="D26" s="311"/>
      <c r="E26" s="311"/>
      <c r="F26" s="34"/>
      <c r="G26" s="35"/>
      <c r="H26" s="35"/>
      <c r="I26" s="35"/>
      <c r="J26" s="305"/>
      <c r="K26" s="106"/>
      <c r="L26" s="305"/>
      <c r="M26" s="305"/>
      <c r="N26" s="303"/>
    </row>
    <row r="27" spans="1:14" ht="89.25" hidden="1" customHeight="1" x14ac:dyDescent="0.25">
      <c r="A27" s="308"/>
      <c r="B27" s="310"/>
      <c r="C27" s="312"/>
      <c r="D27" s="312"/>
      <c r="E27" s="312"/>
      <c r="F27" s="36"/>
      <c r="G27" s="37"/>
      <c r="H27" s="37"/>
      <c r="I27" s="37"/>
      <c r="J27" s="306"/>
      <c r="K27" s="104"/>
      <c r="L27" s="306"/>
      <c r="M27" s="306"/>
      <c r="N27" s="304"/>
    </row>
    <row r="28" spans="1:14" ht="38.25" hidden="1" customHeight="1" x14ac:dyDescent="0.25">
      <c r="A28" s="307"/>
      <c r="B28" s="309"/>
      <c r="C28" s="311"/>
      <c r="D28" s="311"/>
      <c r="E28" s="311"/>
      <c r="F28" s="34"/>
      <c r="G28" s="35"/>
      <c r="H28" s="35"/>
      <c r="I28" s="35"/>
      <c r="J28" s="305"/>
      <c r="K28" s="106"/>
      <c r="L28" s="305"/>
      <c r="M28" s="305"/>
      <c r="N28" s="305"/>
    </row>
    <row r="29" spans="1:14" ht="123" hidden="1" customHeight="1" x14ac:dyDescent="0.25">
      <c r="A29" s="308"/>
      <c r="B29" s="310"/>
      <c r="C29" s="312"/>
      <c r="D29" s="312"/>
      <c r="E29" s="312"/>
      <c r="F29" s="36"/>
      <c r="G29" s="37"/>
      <c r="H29" s="37"/>
      <c r="I29" s="37"/>
      <c r="J29" s="306"/>
      <c r="K29" s="104"/>
      <c r="L29" s="306"/>
      <c r="M29" s="306"/>
      <c r="N29" s="306"/>
    </row>
    <row r="30" spans="1:14" ht="75.75" hidden="1" customHeight="1" x14ac:dyDescent="0.25">
      <c r="A30" s="307"/>
      <c r="B30" s="309"/>
      <c r="C30" s="311"/>
      <c r="D30" s="311"/>
      <c r="E30" s="311"/>
      <c r="F30" s="34"/>
      <c r="G30" s="35"/>
      <c r="H30" s="35"/>
      <c r="I30" s="35"/>
      <c r="J30" s="305"/>
      <c r="K30" s="106"/>
      <c r="L30" s="305"/>
      <c r="M30" s="305"/>
      <c r="N30" s="303"/>
    </row>
    <row r="31" spans="1:14" ht="79.5" hidden="1" customHeight="1" x14ac:dyDescent="0.25">
      <c r="A31" s="308"/>
      <c r="B31" s="310"/>
      <c r="C31" s="312"/>
      <c r="D31" s="312"/>
      <c r="E31" s="312"/>
      <c r="F31" s="36"/>
      <c r="G31" s="37"/>
      <c r="H31" s="37"/>
      <c r="I31" s="37"/>
      <c r="J31" s="306"/>
      <c r="K31" s="104"/>
      <c r="L31" s="306"/>
      <c r="M31" s="306"/>
      <c r="N31" s="304"/>
    </row>
    <row r="32" spans="1:14" ht="38.25" hidden="1" customHeight="1" x14ac:dyDescent="0.25">
      <c r="A32" s="307"/>
      <c r="B32" s="309"/>
      <c r="C32" s="311"/>
      <c r="D32" s="311"/>
      <c r="E32" s="311"/>
      <c r="F32" s="34"/>
      <c r="G32" s="35"/>
      <c r="H32" s="35"/>
      <c r="I32" s="35"/>
      <c r="J32" s="305"/>
      <c r="K32" s="106"/>
      <c r="L32" s="305"/>
      <c r="M32" s="305"/>
      <c r="N32" s="305"/>
    </row>
    <row r="33" spans="1:14" ht="122.25" hidden="1" customHeight="1" x14ac:dyDescent="0.25">
      <c r="A33" s="308"/>
      <c r="B33" s="310"/>
      <c r="C33" s="312"/>
      <c r="D33" s="312"/>
      <c r="E33" s="312"/>
      <c r="F33" s="36"/>
      <c r="G33" s="37"/>
      <c r="H33" s="37"/>
      <c r="I33" s="37"/>
      <c r="J33" s="306"/>
      <c r="K33" s="104"/>
      <c r="L33" s="306"/>
      <c r="M33" s="306"/>
      <c r="N33" s="306"/>
    </row>
    <row r="34" spans="1:14" ht="75.75" hidden="1" customHeight="1" x14ac:dyDescent="0.25">
      <c r="A34" s="307"/>
      <c r="B34" s="309"/>
      <c r="C34" s="311"/>
      <c r="D34" s="311"/>
      <c r="E34" s="311"/>
      <c r="F34" s="34"/>
      <c r="G34" s="35"/>
      <c r="H34" s="35"/>
      <c r="I34" s="35"/>
      <c r="J34" s="305"/>
      <c r="K34" s="106"/>
      <c r="L34" s="305"/>
      <c r="M34" s="305"/>
      <c r="N34" s="303"/>
    </row>
    <row r="35" spans="1:14" ht="82.5" hidden="1" customHeight="1" x14ac:dyDescent="0.25">
      <c r="A35" s="308"/>
      <c r="B35" s="310"/>
      <c r="C35" s="312"/>
      <c r="D35" s="312"/>
      <c r="E35" s="312"/>
      <c r="F35" s="36"/>
      <c r="G35" s="37"/>
      <c r="H35" s="37"/>
      <c r="I35" s="37"/>
      <c r="J35" s="306"/>
      <c r="K35" s="104"/>
      <c r="L35" s="306"/>
      <c r="M35" s="306"/>
      <c r="N35" s="304"/>
    </row>
    <row r="36" spans="1:14" ht="38.25" hidden="1" customHeight="1" x14ac:dyDescent="0.25">
      <c r="A36" s="307"/>
      <c r="B36" s="309"/>
      <c r="C36" s="311"/>
      <c r="D36" s="311"/>
      <c r="E36" s="311"/>
      <c r="F36" s="34"/>
      <c r="G36" s="35"/>
      <c r="H36" s="35"/>
      <c r="I36" s="35"/>
      <c r="J36" s="305"/>
      <c r="K36" s="106"/>
      <c r="L36" s="305"/>
      <c r="M36" s="305"/>
      <c r="N36" s="305"/>
    </row>
    <row r="37" spans="1:14" ht="122.25" hidden="1" customHeight="1" x14ac:dyDescent="0.25">
      <c r="A37" s="308"/>
      <c r="B37" s="310"/>
      <c r="C37" s="312"/>
      <c r="D37" s="312"/>
      <c r="E37" s="312"/>
      <c r="F37" s="36"/>
      <c r="G37" s="37"/>
      <c r="H37" s="37"/>
      <c r="I37" s="37"/>
      <c r="J37" s="306"/>
      <c r="K37" s="104"/>
      <c r="L37" s="306"/>
      <c r="M37" s="306"/>
      <c r="N37" s="306"/>
    </row>
    <row r="38" spans="1:14" ht="75.75" hidden="1" customHeight="1" x14ac:dyDescent="0.25">
      <c r="A38" s="307"/>
      <c r="B38" s="309"/>
      <c r="C38" s="311"/>
      <c r="D38" s="311"/>
      <c r="E38" s="311"/>
      <c r="F38" s="34"/>
      <c r="G38" s="35"/>
      <c r="H38" s="35"/>
      <c r="I38" s="35"/>
      <c r="J38" s="305"/>
      <c r="K38" s="106"/>
      <c r="L38" s="305"/>
      <c r="M38" s="305"/>
      <c r="N38" s="303"/>
    </row>
    <row r="39" spans="1:14" ht="82.5" hidden="1" customHeight="1" x14ac:dyDescent="0.25">
      <c r="A39" s="308"/>
      <c r="B39" s="310"/>
      <c r="C39" s="312"/>
      <c r="D39" s="312"/>
      <c r="E39" s="312"/>
      <c r="F39" s="36"/>
      <c r="G39" s="37"/>
      <c r="H39" s="37"/>
      <c r="I39" s="37"/>
      <c r="J39" s="306"/>
      <c r="K39" s="104"/>
      <c r="L39" s="306"/>
      <c r="M39" s="306"/>
      <c r="N39" s="304"/>
    </row>
    <row r="40" spans="1:14" ht="38.25" hidden="1" customHeight="1" x14ac:dyDescent="0.25">
      <c r="A40" s="307"/>
      <c r="B40" s="309"/>
      <c r="C40" s="311"/>
      <c r="D40" s="311"/>
      <c r="E40" s="311"/>
      <c r="F40" s="34"/>
      <c r="G40" s="35"/>
      <c r="H40" s="35"/>
      <c r="I40" s="35"/>
      <c r="J40" s="305"/>
      <c r="K40" s="106"/>
      <c r="L40" s="305"/>
      <c r="M40" s="305"/>
      <c r="N40" s="305"/>
    </row>
    <row r="41" spans="1:14" ht="122.25" hidden="1" customHeight="1" x14ac:dyDescent="0.25">
      <c r="A41" s="308"/>
      <c r="B41" s="310"/>
      <c r="C41" s="312"/>
      <c r="D41" s="312"/>
      <c r="E41" s="312"/>
      <c r="F41" s="36"/>
      <c r="G41" s="37"/>
      <c r="H41" s="37"/>
      <c r="I41" s="37"/>
      <c r="J41" s="306"/>
      <c r="K41" s="104"/>
      <c r="L41" s="306"/>
      <c r="M41" s="306"/>
      <c r="N41" s="306"/>
    </row>
    <row r="42" spans="1:14" ht="75.75" hidden="1" customHeight="1" x14ac:dyDescent="0.25">
      <c r="A42" s="307"/>
      <c r="B42" s="309"/>
      <c r="C42" s="311"/>
      <c r="D42" s="311"/>
      <c r="E42" s="311"/>
      <c r="F42" s="34"/>
      <c r="G42" s="35"/>
      <c r="H42" s="35"/>
      <c r="I42" s="35"/>
      <c r="J42" s="305"/>
      <c r="K42" s="106"/>
      <c r="L42" s="305"/>
      <c r="M42" s="305"/>
      <c r="N42" s="303"/>
    </row>
    <row r="43" spans="1:14" ht="82.5" hidden="1" customHeight="1" x14ac:dyDescent="0.25">
      <c r="A43" s="308"/>
      <c r="B43" s="310"/>
      <c r="C43" s="312"/>
      <c r="D43" s="312"/>
      <c r="E43" s="312"/>
      <c r="F43" s="36"/>
      <c r="G43" s="37"/>
      <c r="H43" s="37"/>
      <c r="I43" s="37"/>
      <c r="J43" s="306"/>
      <c r="K43" s="104"/>
      <c r="L43" s="306"/>
      <c r="M43" s="306"/>
      <c r="N43" s="304"/>
    </row>
    <row r="44" spans="1:14" ht="75.75" hidden="1" customHeight="1" x14ac:dyDescent="0.25">
      <c r="A44" s="307"/>
      <c r="B44" s="309"/>
      <c r="C44" s="311"/>
      <c r="D44" s="311"/>
      <c r="E44" s="311"/>
      <c r="F44" s="34"/>
      <c r="G44" s="35"/>
      <c r="H44" s="35"/>
      <c r="I44" s="35"/>
      <c r="J44" s="305"/>
      <c r="K44" s="106"/>
      <c r="L44" s="305"/>
      <c r="M44" s="305"/>
      <c r="N44" s="303"/>
    </row>
    <row r="45" spans="1:14" ht="79.5" hidden="1" customHeight="1" x14ac:dyDescent="0.25">
      <c r="A45" s="315"/>
      <c r="B45" s="316"/>
      <c r="C45" s="317"/>
      <c r="D45" s="317"/>
      <c r="E45" s="317"/>
      <c r="F45" s="105"/>
      <c r="G45" s="50"/>
      <c r="H45" s="50"/>
      <c r="I45" s="50"/>
      <c r="J45" s="313"/>
      <c r="K45" s="103"/>
      <c r="L45" s="313"/>
      <c r="M45" s="313"/>
      <c r="N45" s="314"/>
    </row>
    <row r="46" spans="1:14" ht="115.5" customHeight="1" x14ac:dyDescent="0.25">
      <c r="A46" s="346">
        <v>4</v>
      </c>
      <c r="B46" s="347" t="s">
        <v>388</v>
      </c>
      <c r="C46" s="326" t="s">
        <v>163</v>
      </c>
      <c r="D46" s="326" t="s">
        <v>296</v>
      </c>
      <c r="E46" s="326" t="s">
        <v>235</v>
      </c>
      <c r="F46" s="39">
        <v>1</v>
      </c>
      <c r="G46" s="23" t="s">
        <v>228</v>
      </c>
      <c r="H46" s="23" t="s">
        <v>229</v>
      </c>
      <c r="I46" s="348" t="s">
        <v>1000</v>
      </c>
      <c r="J46" s="348" t="s">
        <v>821</v>
      </c>
      <c r="K46" s="348" t="s">
        <v>844</v>
      </c>
      <c r="L46" s="349">
        <v>43012</v>
      </c>
      <c r="M46" s="348" t="s">
        <v>7</v>
      </c>
      <c r="N46" s="350" t="s">
        <v>877</v>
      </c>
    </row>
    <row r="47" spans="1:14" ht="115.5" customHeight="1" x14ac:dyDescent="0.25">
      <c r="A47" s="346"/>
      <c r="B47" s="347"/>
      <c r="C47" s="326"/>
      <c r="D47" s="326"/>
      <c r="E47" s="326"/>
      <c r="F47" s="39">
        <v>2</v>
      </c>
      <c r="G47" s="23" t="s">
        <v>389</v>
      </c>
      <c r="H47" s="23" t="s">
        <v>390</v>
      </c>
      <c r="I47" s="348"/>
      <c r="J47" s="348"/>
      <c r="K47" s="348"/>
      <c r="L47" s="348"/>
      <c r="M47" s="348"/>
      <c r="N47" s="348"/>
    </row>
    <row r="48" spans="1:14" ht="108" hidden="1" customHeight="1" x14ac:dyDescent="0.25">
      <c r="A48" s="315"/>
      <c r="B48" s="316"/>
      <c r="C48" s="317"/>
      <c r="D48" s="317"/>
      <c r="E48" s="317"/>
      <c r="F48" s="32"/>
      <c r="G48" s="33"/>
      <c r="H48" s="33"/>
      <c r="I48" s="33"/>
      <c r="J48" s="313"/>
      <c r="K48" s="103"/>
      <c r="L48" s="313"/>
      <c r="M48" s="313"/>
      <c r="N48" s="313"/>
    </row>
    <row r="49" spans="1:14" ht="108" hidden="1" customHeight="1" x14ac:dyDescent="0.25">
      <c r="A49" s="315"/>
      <c r="B49" s="316"/>
      <c r="C49" s="317"/>
      <c r="D49" s="317"/>
      <c r="E49" s="317"/>
      <c r="F49" s="34"/>
      <c r="G49" s="51"/>
      <c r="H49" s="51"/>
      <c r="I49" s="48"/>
      <c r="J49" s="313"/>
      <c r="K49" s="103"/>
      <c r="L49" s="313"/>
      <c r="M49" s="313"/>
      <c r="N49" s="313"/>
    </row>
    <row r="50" spans="1:14" ht="89.25" hidden="1" customHeight="1" x14ac:dyDescent="0.25">
      <c r="A50" s="307"/>
      <c r="B50" s="309"/>
      <c r="C50" s="311"/>
      <c r="D50" s="311"/>
      <c r="E50" s="311"/>
      <c r="F50" s="34"/>
      <c r="G50" s="33"/>
      <c r="H50" s="33"/>
      <c r="I50" s="37"/>
      <c r="J50" s="305"/>
      <c r="K50" s="106"/>
      <c r="L50" s="305"/>
      <c r="M50" s="305"/>
      <c r="N50" s="305"/>
    </row>
    <row r="51" spans="1:14" s="47" customFormat="1" ht="89.25" hidden="1" customHeight="1" x14ac:dyDescent="0.25">
      <c r="A51" s="315"/>
      <c r="B51" s="316"/>
      <c r="C51" s="317"/>
      <c r="D51" s="317"/>
      <c r="E51" s="317"/>
      <c r="F51" s="54"/>
      <c r="G51" s="51"/>
      <c r="H51" s="51"/>
      <c r="I51" s="37"/>
      <c r="J51" s="313"/>
      <c r="K51" s="103"/>
      <c r="L51" s="313"/>
      <c r="M51" s="313"/>
      <c r="N51" s="313"/>
    </row>
    <row r="52" spans="1:14" ht="75.75" hidden="1" customHeight="1" x14ac:dyDescent="0.25">
      <c r="A52" s="307"/>
      <c r="B52" s="309"/>
      <c r="C52" s="311"/>
      <c r="D52" s="311"/>
      <c r="E52" s="311"/>
      <c r="F52" s="32"/>
      <c r="G52" s="33"/>
      <c r="H52" s="33"/>
      <c r="I52" s="33"/>
      <c r="J52" s="305"/>
      <c r="K52" s="106"/>
      <c r="L52" s="305"/>
      <c r="M52" s="305"/>
      <c r="N52" s="303"/>
    </row>
    <row r="53" spans="1:14" ht="79.5" hidden="1" customHeight="1" x14ac:dyDescent="0.25">
      <c r="A53" s="308"/>
      <c r="B53" s="310"/>
      <c r="C53" s="312"/>
      <c r="D53" s="312"/>
      <c r="E53" s="312"/>
      <c r="F53" s="36"/>
      <c r="G53" s="37"/>
      <c r="H53" s="37"/>
      <c r="I53" s="37"/>
      <c r="J53" s="306"/>
      <c r="K53" s="104"/>
      <c r="L53" s="306"/>
      <c r="M53" s="306"/>
      <c r="N53" s="304"/>
    </row>
    <row r="54" spans="1:14" ht="75.75" hidden="1" customHeight="1" x14ac:dyDescent="0.25">
      <c r="A54" s="307"/>
      <c r="B54" s="309"/>
      <c r="C54" s="311"/>
      <c r="D54" s="311"/>
      <c r="E54" s="311"/>
      <c r="F54" s="34"/>
      <c r="G54" s="35"/>
      <c r="H54" s="35"/>
      <c r="I54" s="35"/>
      <c r="J54" s="305"/>
      <c r="K54" s="106"/>
      <c r="L54" s="305"/>
      <c r="M54" s="305"/>
      <c r="N54" s="303"/>
    </row>
    <row r="55" spans="1:14" ht="79.5" hidden="1" customHeight="1" x14ac:dyDescent="0.25">
      <c r="A55" s="308"/>
      <c r="B55" s="310"/>
      <c r="C55" s="312"/>
      <c r="D55" s="312"/>
      <c r="E55" s="312"/>
      <c r="F55" s="36"/>
      <c r="G55" s="37"/>
      <c r="H55" s="37"/>
      <c r="I55" s="37"/>
      <c r="J55" s="306"/>
      <c r="K55" s="104"/>
      <c r="L55" s="306"/>
      <c r="M55" s="306"/>
      <c r="N55" s="304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07"/>
      <c r="B57" s="309"/>
      <c r="C57" s="311"/>
      <c r="D57" s="311"/>
      <c r="E57" s="311"/>
      <c r="F57" s="34"/>
      <c r="G57" s="35"/>
      <c r="H57" s="35"/>
      <c r="I57" s="35"/>
      <c r="J57" s="305"/>
      <c r="K57" s="106"/>
      <c r="L57" s="305"/>
      <c r="M57" s="305"/>
      <c r="N57" s="303"/>
    </row>
    <row r="58" spans="1:14" ht="79.5" hidden="1" customHeight="1" x14ac:dyDescent="0.25">
      <c r="A58" s="308"/>
      <c r="B58" s="310"/>
      <c r="C58" s="312"/>
      <c r="D58" s="312"/>
      <c r="E58" s="312"/>
      <c r="F58" s="36"/>
      <c r="G58" s="37"/>
      <c r="H58" s="37"/>
      <c r="I58" s="37"/>
      <c r="J58" s="306"/>
      <c r="K58" s="104"/>
      <c r="L58" s="306"/>
      <c r="M58" s="306"/>
      <c r="N58" s="304"/>
    </row>
  </sheetData>
  <mergeCells count="195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28" t="s">
        <v>822</v>
      </c>
      <c r="B1" s="329"/>
      <c r="C1" s="330"/>
      <c r="D1" s="330"/>
      <c r="E1" s="330"/>
      <c r="F1" s="33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8" t="s">
        <v>823</v>
      </c>
      <c r="B2" s="329"/>
      <c r="C2" s="330"/>
      <c r="D2" s="330"/>
      <c r="E2" s="330"/>
      <c r="F2" s="33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8" t="s">
        <v>824</v>
      </c>
      <c r="B3" s="329"/>
      <c r="C3" s="330"/>
      <c r="D3" s="330"/>
      <c r="E3" s="330"/>
      <c r="F3" s="33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2" t="s">
        <v>834</v>
      </c>
      <c r="B4" s="329"/>
      <c r="C4" s="330"/>
      <c r="D4" s="330"/>
      <c r="E4" s="330"/>
      <c r="F4" s="33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2" t="s">
        <v>835</v>
      </c>
      <c r="B5" s="329"/>
      <c r="C5" s="330"/>
      <c r="D5" s="330"/>
      <c r="E5" s="330"/>
      <c r="F5" s="33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2" t="s">
        <v>830</v>
      </c>
      <c r="B6" s="329"/>
      <c r="C6" s="330"/>
      <c r="D6" s="330"/>
      <c r="E6" s="330"/>
      <c r="F6" s="33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2" t="s">
        <v>826</v>
      </c>
      <c r="B7" s="329"/>
      <c r="C7" s="330"/>
      <c r="D7" s="330"/>
      <c r="E7" s="330"/>
      <c r="F7" s="33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8" t="s">
        <v>880</v>
      </c>
      <c r="B8" s="329"/>
      <c r="C8" s="330"/>
      <c r="D8" s="330"/>
      <c r="E8" s="330"/>
      <c r="F8" s="33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8" t="s">
        <v>816</v>
      </c>
      <c r="B9" s="329"/>
      <c r="C9" s="330"/>
      <c r="D9" s="330"/>
      <c r="E9" s="330"/>
      <c r="F9" s="33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8" t="s">
        <v>828</v>
      </c>
      <c r="B10" s="329"/>
      <c r="C10" s="330"/>
      <c r="D10" s="330"/>
      <c r="E10" s="330"/>
      <c r="F10" s="33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3" t="s">
        <v>817</v>
      </c>
      <c r="B11" s="333"/>
      <c r="C11" s="333"/>
      <c r="D11" s="333"/>
      <c r="E11" s="94">
        <v>2</v>
      </c>
      <c r="F11" s="99" t="s">
        <v>818</v>
      </c>
      <c r="G11" s="336">
        <v>2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4" t="s">
        <v>819</v>
      </c>
      <c r="B12" s="335"/>
      <c r="C12" s="335"/>
      <c r="D12" s="335"/>
      <c r="E12" s="97">
        <f>COUNTIF(J17:J190,"Pass")</f>
        <v>1</v>
      </c>
      <c r="F12" s="99" t="s">
        <v>820</v>
      </c>
      <c r="G12" s="336" t="s">
        <v>881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4" t="s">
        <v>821</v>
      </c>
      <c r="B13" s="335"/>
      <c r="C13" s="335"/>
      <c r="D13" s="335"/>
      <c r="E13" s="97">
        <f>COUNTIF(J17:J190,"Fail")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132" t="s">
        <v>218</v>
      </c>
    </row>
    <row r="17" spans="1:14" ht="75.75" customHeight="1" x14ac:dyDescent="0.25">
      <c r="A17" s="307">
        <v>1</v>
      </c>
      <c r="B17" s="353" t="s">
        <v>391</v>
      </c>
      <c r="C17" s="355" t="s">
        <v>1002</v>
      </c>
      <c r="D17" s="355" t="s">
        <v>381</v>
      </c>
      <c r="E17" s="344" t="s">
        <v>235</v>
      </c>
      <c r="F17" s="34">
        <v>1</v>
      </c>
      <c r="G17" s="33" t="s">
        <v>247</v>
      </c>
      <c r="H17" s="35" t="s">
        <v>248</v>
      </c>
      <c r="I17" s="305"/>
      <c r="J17" s="305" t="s">
        <v>819</v>
      </c>
      <c r="K17" s="305"/>
      <c r="L17" s="318">
        <v>43012</v>
      </c>
      <c r="M17" s="305" t="s">
        <v>7</v>
      </c>
      <c r="N17" s="348"/>
    </row>
    <row r="18" spans="1:14" ht="120.75" customHeight="1" x14ac:dyDescent="0.25">
      <c r="A18" s="315"/>
      <c r="B18" s="357"/>
      <c r="C18" s="358"/>
      <c r="D18" s="358"/>
      <c r="E18" s="345"/>
      <c r="F18" s="39">
        <v>2</v>
      </c>
      <c r="G18" s="23" t="s">
        <v>882</v>
      </c>
      <c r="H18" s="23" t="s">
        <v>883</v>
      </c>
      <c r="I18" s="313"/>
      <c r="J18" s="313"/>
      <c r="K18" s="313"/>
      <c r="L18" s="313"/>
      <c r="M18" s="313"/>
      <c r="N18" s="348"/>
    </row>
    <row r="19" spans="1:14" ht="120.75" customHeight="1" thickBot="1" x14ac:dyDescent="0.3">
      <c r="A19" s="308"/>
      <c r="B19" s="354"/>
      <c r="C19" s="356"/>
      <c r="D19" s="356"/>
      <c r="E19" s="359"/>
      <c r="F19" s="38">
        <v>3</v>
      </c>
      <c r="G19" s="56" t="s">
        <v>392</v>
      </c>
      <c r="H19" s="37" t="s">
        <v>884</v>
      </c>
      <c r="I19" s="352"/>
      <c r="J19" s="352"/>
      <c r="K19" s="352"/>
      <c r="L19" s="352"/>
      <c r="M19" s="352"/>
      <c r="N19" s="348"/>
    </row>
    <row r="20" spans="1:14" ht="108" customHeight="1" x14ac:dyDescent="0.25">
      <c r="A20" s="307">
        <v>2</v>
      </c>
      <c r="B20" s="353" t="s">
        <v>393</v>
      </c>
      <c r="C20" s="355" t="s">
        <v>394</v>
      </c>
      <c r="D20" s="355" t="s">
        <v>395</v>
      </c>
      <c r="E20" s="311"/>
      <c r="F20" s="34">
        <v>1</v>
      </c>
      <c r="G20" s="33" t="s">
        <v>247</v>
      </c>
      <c r="H20" s="33" t="s">
        <v>248</v>
      </c>
      <c r="I20" s="322" t="s">
        <v>887</v>
      </c>
      <c r="J20" s="313" t="s">
        <v>821</v>
      </c>
      <c r="K20" s="322" t="s">
        <v>885</v>
      </c>
      <c r="L20" s="319">
        <v>43012</v>
      </c>
      <c r="M20" s="313" t="s">
        <v>7</v>
      </c>
      <c r="N20" s="313"/>
    </row>
    <row r="21" spans="1:14" ht="108" customHeight="1" x14ac:dyDescent="0.25">
      <c r="A21" s="315"/>
      <c r="B21" s="357"/>
      <c r="C21" s="358"/>
      <c r="D21" s="358"/>
      <c r="E21" s="317"/>
      <c r="F21" s="38">
        <v>2</v>
      </c>
      <c r="G21" s="23" t="s">
        <v>882</v>
      </c>
      <c r="H21" s="23" t="s">
        <v>883</v>
      </c>
      <c r="I21" s="313"/>
      <c r="J21" s="313"/>
      <c r="K21" s="313"/>
      <c r="L21" s="313"/>
      <c r="M21" s="313"/>
      <c r="N21" s="313"/>
    </row>
    <row r="22" spans="1:14" ht="174.75" customHeight="1" thickBot="1" x14ac:dyDescent="0.3">
      <c r="A22" s="308"/>
      <c r="B22" s="354"/>
      <c r="C22" s="356"/>
      <c r="D22" s="356"/>
      <c r="E22" s="312"/>
      <c r="F22" s="36">
        <v>3</v>
      </c>
      <c r="G22" s="57" t="s">
        <v>396</v>
      </c>
      <c r="H22" s="37" t="s">
        <v>314</v>
      </c>
      <c r="I22" s="306"/>
      <c r="J22" s="306"/>
      <c r="K22" s="306"/>
      <c r="L22" s="306"/>
      <c r="M22" s="306"/>
      <c r="N22" s="306"/>
    </row>
    <row r="23" spans="1:14" ht="89.25" hidden="1" customHeight="1" x14ac:dyDescent="0.25">
      <c r="A23" s="307"/>
      <c r="B23" s="353"/>
      <c r="C23" s="355"/>
      <c r="D23" s="355"/>
      <c r="E23" s="311"/>
      <c r="F23" s="36"/>
      <c r="G23" s="33"/>
      <c r="H23" s="33"/>
      <c r="I23" s="37"/>
      <c r="J23" s="305"/>
      <c r="K23" s="108"/>
      <c r="L23" s="305"/>
      <c r="M23" s="305"/>
      <c r="N23" s="305"/>
    </row>
    <row r="24" spans="1:14" ht="117.75" hidden="1" customHeight="1" x14ac:dyDescent="0.25">
      <c r="A24" s="308"/>
      <c r="B24" s="354"/>
      <c r="C24" s="356"/>
      <c r="D24" s="356"/>
      <c r="E24" s="312"/>
      <c r="F24" s="36"/>
      <c r="G24" s="35"/>
      <c r="H24" s="37"/>
      <c r="I24" s="37"/>
      <c r="J24" s="306"/>
      <c r="K24" s="109"/>
      <c r="L24" s="306"/>
      <c r="M24" s="306"/>
      <c r="N24" s="306"/>
    </row>
    <row r="25" spans="1:14" ht="75.75" hidden="1" customHeight="1" x14ac:dyDescent="0.25">
      <c r="A25" s="307"/>
      <c r="B25" s="353"/>
      <c r="C25" s="355"/>
      <c r="D25" s="355"/>
      <c r="E25" s="311"/>
      <c r="F25" s="34"/>
      <c r="G25" s="35"/>
      <c r="H25" s="35"/>
      <c r="I25" s="35"/>
      <c r="J25" s="305"/>
      <c r="K25" s="108"/>
      <c r="L25" s="305"/>
      <c r="M25" s="305"/>
      <c r="N25" s="303"/>
    </row>
    <row r="26" spans="1:14" ht="89.25" hidden="1" customHeight="1" x14ac:dyDescent="0.25">
      <c r="A26" s="308"/>
      <c r="B26" s="354"/>
      <c r="C26" s="356"/>
      <c r="D26" s="356"/>
      <c r="E26" s="312"/>
      <c r="F26" s="36"/>
      <c r="G26" s="37"/>
      <c r="H26" s="37"/>
      <c r="I26" s="37"/>
      <c r="J26" s="306"/>
      <c r="K26" s="109"/>
      <c r="L26" s="306"/>
      <c r="M26" s="306"/>
      <c r="N26" s="304"/>
    </row>
    <row r="27" spans="1:14" ht="38.25" hidden="1" customHeight="1" x14ac:dyDescent="0.25">
      <c r="A27" s="307"/>
      <c r="B27" s="353"/>
      <c r="C27" s="355"/>
      <c r="D27" s="355"/>
      <c r="E27" s="311"/>
      <c r="F27" s="34"/>
      <c r="G27" s="35"/>
      <c r="H27" s="35"/>
      <c r="I27" s="35"/>
      <c r="J27" s="305"/>
      <c r="K27" s="108"/>
      <c r="L27" s="305"/>
      <c r="M27" s="305"/>
      <c r="N27" s="305"/>
    </row>
    <row r="28" spans="1:14" ht="123" hidden="1" customHeight="1" x14ac:dyDescent="0.25">
      <c r="A28" s="308"/>
      <c r="B28" s="354"/>
      <c r="C28" s="356"/>
      <c r="D28" s="356"/>
      <c r="E28" s="312"/>
      <c r="F28" s="36"/>
      <c r="G28" s="37"/>
      <c r="H28" s="37"/>
      <c r="I28" s="37"/>
      <c r="J28" s="306"/>
      <c r="K28" s="109"/>
      <c r="L28" s="306"/>
      <c r="M28" s="306"/>
      <c r="N28" s="306"/>
    </row>
    <row r="29" spans="1:14" ht="75.75" hidden="1" customHeight="1" x14ac:dyDescent="0.25">
      <c r="A29" s="307"/>
      <c r="B29" s="353"/>
      <c r="C29" s="355"/>
      <c r="D29" s="355"/>
      <c r="E29" s="311"/>
      <c r="F29" s="34"/>
      <c r="G29" s="35"/>
      <c r="H29" s="35"/>
      <c r="I29" s="35"/>
      <c r="J29" s="305"/>
      <c r="K29" s="108"/>
      <c r="L29" s="305"/>
      <c r="M29" s="305"/>
      <c r="N29" s="303"/>
    </row>
    <row r="30" spans="1:14" ht="79.5" hidden="1" customHeight="1" x14ac:dyDescent="0.25">
      <c r="A30" s="308"/>
      <c r="B30" s="354"/>
      <c r="C30" s="356"/>
      <c r="D30" s="356"/>
      <c r="E30" s="312"/>
      <c r="F30" s="36"/>
      <c r="G30" s="37"/>
      <c r="H30" s="37"/>
      <c r="I30" s="37"/>
      <c r="J30" s="306"/>
      <c r="K30" s="109"/>
      <c r="L30" s="306"/>
      <c r="M30" s="306"/>
      <c r="N30" s="304"/>
    </row>
    <row r="31" spans="1:14" ht="38.25" hidden="1" customHeight="1" x14ac:dyDescent="0.25">
      <c r="A31" s="307"/>
      <c r="B31" s="353"/>
      <c r="C31" s="355"/>
      <c r="D31" s="355"/>
      <c r="E31" s="311"/>
      <c r="F31" s="34"/>
      <c r="G31" s="35"/>
      <c r="H31" s="35"/>
      <c r="I31" s="35"/>
      <c r="J31" s="305"/>
      <c r="K31" s="108"/>
      <c r="L31" s="305"/>
      <c r="M31" s="305"/>
      <c r="N31" s="305"/>
    </row>
    <row r="32" spans="1:14" ht="122.25" hidden="1" customHeight="1" x14ac:dyDescent="0.25">
      <c r="A32" s="308"/>
      <c r="B32" s="354"/>
      <c r="C32" s="356"/>
      <c r="D32" s="356"/>
      <c r="E32" s="312"/>
      <c r="F32" s="36"/>
      <c r="G32" s="37"/>
      <c r="H32" s="37"/>
      <c r="I32" s="37"/>
      <c r="J32" s="306"/>
      <c r="K32" s="109"/>
      <c r="L32" s="306"/>
      <c r="M32" s="306"/>
      <c r="N32" s="306"/>
    </row>
    <row r="33" spans="1:14" ht="75.75" hidden="1" customHeight="1" x14ac:dyDescent="0.25">
      <c r="A33" s="307"/>
      <c r="B33" s="353"/>
      <c r="C33" s="355"/>
      <c r="D33" s="355"/>
      <c r="E33" s="311"/>
      <c r="F33" s="34"/>
      <c r="G33" s="35"/>
      <c r="H33" s="35"/>
      <c r="I33" s="35"/>
      <c r="J33" s="305"/>
      <c r="K33" s="108"/>
      <c r="L33" s="305"/>
      <c r="M33" s="305"/>
      <c r="N33" s="303"/>
    </row>
    <row r="34" spans="1:14" ht="82.5" hidden="1" customHeight="1" x14ac:dyDescent="0.25">
      <c r="A34" s="308"/>
      <c r="B34" s="354"/>
      <c r="C34" s="356"/>
      <c r="D34" s="356"/>
      <c r="E34" s="312"/>
      <c r="F34" s="36"/>
      <c r="G34" s="37"/>
      <c r="H34" s="37"/>
      <c r="I34" s="37"/>
      <c r="J34" s="306"/>
      <c r="K34" s="109"/>
      <c r="L34" s="306"/>
      <c r="M34" s="306"/>
      <c r="N34" s="304"/>
    </row>
    <row r="35" spans="1:14" ht="38.25" hidden="1" customHeight="1" x14ac:dyDescent="0.25">
      <c r="A35" s="307"/>
      <c r="B35" s="353"/>
      <c r="C35" s="355"/>
      <c r="D35" s="355"/>
      <c r="E35" s="311"/>
      <c r="F35" s="34"/>
      <c r="G35" s="35"/>
      <c r="H35" s="35"/>
      <c r="I35" s="35"/>
      <c r="J35" s="305"/>
      <c r="K35" s="108"/>
      <c r="L35" s="305"/>
      <c r="M35" s="305"/>
      <c r="N35" s="305"/>
    </row>
    <row r="36" spans="1:14" ht="122.25" hidden="1" customHeight="1" x14ac:dyDescent="0.25">
      <c r="A36" s="308"/>
      <c r="B36" s="354"/>
      <c r="C36" s="356"/>
      <c r="D36" s="356"/>
      <c r="E36" s="312"/>
      <c r="F36" s="36"/>
      <c r="G36" s="37"/>
      <c r="H36" s="37"/>
      <c r="I36" s="37"/>
      <c r="J36" s="306"/>
      <c r="K36" s="109"/>
      <c r="L36" s="306"/>
      <c r="M36" s="306"/>
      <c r="N36" s="306"/>
    </row>
    <row r="37" spans="1:14" ht="75.75" hidden="1" customHeight="1" x14ac:dyDescent="0.25">
      <c r="A37" s="307"/>
      <c r="B37" s="353"/>
      <c r="C37" s="355"/>
      <c r="D37" s="355"/>
      <c r="E37" s="311"/>
      <c r="F37" s="34"/>
      <c r="G37" s="35"/>
      <c r="H37" s="35"/>
      <c r="I37" s="35"/>
      <c r="J37" s="305"/>
      <c r="K37" s="108"/>
      <c r="L37" s="305"/>
      <c r="M37" s="305"/>
      <c r="N37" s="303"/>
    </row>
    <row r="38" spans="1:14" ht="82.5" hidden="1" customHeight="1" x14ac:dyDescent="0.25">
      <c r="A38" s="308"/>
      <c r="B38" s="354"/>
      <c r="C38" s="356"/>
      <c r="D38" s="356"/>
      <c r="E38" s="312"/>
      <c r="F38" s="36"/>
      <c r="G38" s="37"/>
      <c r="H38" s="37"/>
      <c r="I38" s="37"/>
      <c r="J38" s="306"/>
      <c r="K38" s="109"/>
      <c r="L38" s="306"/>
      <c r="M38" s="306"/>
      <c r="N38" s="304"/>
    </row>
    <row r="39" spans="1:14" ht="38.25" hidden="1" customHeight="1" x14ac:dyDescent="0.25">
      <c r="A39" s="307"/>
      <c r="B39" s="353"/>
      <c r="C39" s="355"/>
      <c r="D39" s="355"/>
      <c r="E39" s="311"/>
      <c r="F39" s="34"/>
      <c r="G39" s="35"/>
      <c r="H39" s="35"/>
      <c r="I39" s="35"/>
      <c r="J39" s="305"/>
      <c r="K39" s="108"/>
      <c r="L39" s="305"/>
      <c r="M39" s="305"/>
      <c r="N39" s="305"/>
    </row>
    <row r="40" spans="1:14" ht="122.25" hidden="1" customHeight="1" x14ac:dyDescent="0.25">
      <c r="A40" s="308"/>
      <c r="B40" s="354"/>
      <c r="C40" s="356"/>
      <c r="D40" s="356"/>
      <c r="E40" s="312"/>
      <c r="F40" s="36"/>
      <c r="G40" s="37"/>
      <c r="H40" s="37"/>
      <c r="I40" s="37"/>
      <c r="J40" s="306"/>
      <c r="K40" s="109"/>
      <c r="L40" s="306"/>
      <c r="M40" s="306"/>
      <c r="N40" s="306"/>
    </row>
    <row r="41" spans="1:14" ht="75.75" hidden="1" customHeight="1" x14ac:dyDescent="0.25">
      <c r="A41" s="307"/>
      <c r="B41" s="353"/>
      <c r="C41" s="355"/>
      <c r="D41" s="355"/>
      <c r="E41" s="311"/>
      <c r="F41" s="34"/>
      <c r="G41" s="35"/>
      <c r="H41" s="35"/>
      <c r="I41" s="35"/>
      <c r="J41" s="305"/>
      <c r="K41" s="108"/>
      <c r="L41" s="305"/>
      <c r="M41" s="305"/>
      <c r="N41" s="303"/>
    </row>
    <row r="42" spans="1:14" ht="82.5" hidden="1" customHeight="1" x14ac:dyDescent="0.25">
      <c r="A42" s="308"/>
      <c r="B42" s="354"/>
      <c r="C42" s="356"/>
      <c r="D42" s="356"/>
      <c r="E42" s="312"/>
      <c r="F42" s="36"/>
      <c r="G42" s="37"/>
      <c r="H42" s="37"/>
      <c r="I42" s="37"/>
      <c r="J42" s="306"/>
      <c r="K42" s="109"/>
      <c r="L42" s="306"/>
      <c r="M42" s="306"/>
      <c r="N42" s="304"/>
    </row>
    <row r="43" spans="1:14" ht="75.75" hidden="1" customHeight="1" x14ac:dyDescent="0.25">
      <c r="A43" s="307"/>
      <c r="B43" s="353"/>
      <c r="C43" s="355"/>
      <c r="D43" s="355"/>
      <c r="E43" s="311"/>
      <c r="F43" s="34"/>
      <c r="G43" s="35"/>
      <c r="H43" s="35"/>
      <c r="I43" s="35"/>
      <c r="J43" s="305"/>
      <c r="K43" s="108"/>
      <c r="L43" s="305"/>
      <c r="M43" s="305"/>
      <c r="N43" s="303"/>
    </row>
    <row r="44" spans="1:14" ht="79.5" hidden="1" customHeight="1" x14ac:dyDescent="0.25">
      <c r="A44" s="308"/>
      <c r="B44" s="354"/>
      <c r="C44" s="356"/>
      <c r="D44" s="356"/>
      <c r="E44" s="312"/>
      <c r="F44" s="36"/>
      <c r="G44" s="37"/>
      <c r="H44" s="37"/>
      <c r="I44" s="37"/>
      <c r="J44" s="306"/>
      <c r="K44" s="109"/>
      <c r="L44" s="306"/>
      <c r="M44" s="306"/>
      <c r="N44" s="304"/>
    </row>
    <row r="45" spans="1:14" ht="75.75" hidden="1" customHeight="1" x14ac:dyDescent="0.25">
      <c r="A45" s="307"/>
      <c r="B45" s="353"/>
      <c r="C45" s="355"/>
      <c r="D45" s="355"/>
      <c r="E45" s="311"/>
      <c r="F45" s="34"/>
      <c r="G45" s="35"/>
      <c r="H45" s="35"/>
      <c r="I45" s="35"/>
      <c r="J45" s="305"/>
      <c r="K45" s="108"/>
      <c r="L45" s="305"/>
      <c r="M45" s="305"/>
      <c r="N45" s="303"/>
    </row>
    <row r="46" spans="1:14" ht="79.5" hidden="1" customHeight="1" x14ac:dyDescent="0.25">
      <c r="A46" s="308"/>
      <c r="B46" s="354"/>
      <c r="C46" s="356"/>
      <c r="D46" s="356"/>
      <c r="E46" s="312"/>
      <c r="F46" s="36"/>
      <c r="G46" s="37"/>
      <c r="H46" s="37"/>
      <c r="I46" s="37"/>
      <c r="J46" s="306"/>
      <c r="K46" s="109"/>
      <c r="L46" s="306"/>
      <c r="M46" s="306"/>
      <c r="N46" s="304"/>
    </row>
    <row r="47" spans="1:14" ht="75.75" hidden="1" customHeight="1" x14ac:dyDescent="0.25">
      <c r="A47" s="307"/>
      <c r="B47" s="353"/>
      <c r="C47" s="355"/>
      <c r="D47" s="355"/>
      <c r="E47" s="311"/>
      <c r="F47" s="34"/>
      <c r="G47" s="35"/>
      <c r="H47" s="35"/>
      <c r="I47" s="35"/>
      <c r="J47" s="305"/>
      <c r="K47" s="108"/>
      <c r="L47" s="305"/>
      <c r="M47" s="305"/>
      <c r="N47" s="303"/>
    </row>
    <row r="48" spans="1:14" ht="79.5" hidden="1" customHeight="1" x14ac:dyDescent="0.25">
      <c r="A48" s="308"/>
      <c r="B48" s="354"/>
      <c r="C48" s="356"/>
      <c r="D48" s="356"/>
      <c r="E48" s="312"/>
      <c r="F48" s="36"/>
      <c r="G48" s="37"/>
      <c r="H48" s="37"/>
      <c r="I48" s="37"/>
      <c r="J48" s="306"/>
      <c r="K48" s="109"/>
      <c r="L48" s="306"/>
      <c r="M48" s="306"/>
      <c r="N48" s="304"/>
    </row>
    <row r="49" spans="1:14" ht="75.75" hidden="1" customHeight="1" x14ac:dyDescent="0.25">
      <c r="A49" s="307"/>
      <c r="B49" s="353"/>
      <c r="C49" s="355"/>
      <c r="D49" s="355"/>
      <c r="E49" s="311"/>
      <c r="F49" s="34"/>
      <c r="G49" s="35"/>
      <c r="H49" s="35"/>
      <c r="I49" s="35"/>
      <c r="J49" s="305"/>
      <c r="K49" s="108"/>
      <c r="L49" s="305"/>
      <c r="M49" s="305"/>
      <c r="N49" s="303"/>
    </row>
    <row r="50" spans="1:14" ht="79.5" hidden="1" customHeight="1" x14ac:dyDescent="0.25">
      <c r="A50" s="308"/>
      <c r="B50" s="354"/>
      <c r="C50" s="356"/>
      <c r="D50" s="356"/>
      <c r="E50" s="312"/>
      <c r="F50" s="36"/>
      <c r="G50" s="37"/>
      <c r="H50" s="37"/>
      <c r="I50" s="37"/>
      <c r="J50" s="306"/>
      <c r="K50" s="109"/>
      <c r="L50" s="306"/>
      <c r="M50" s="306"/>
      <c r="N50" s="304"/>
    </row>
    <row r="51" spans="1:14" ht="75.75" hidden="1" customHeight="1" x14ac:dyDescent="0.25">
      <c r="A51" s="307"/>
      <c r="B51" s="353"/>
      <c r="C51" s="355"/>
      <c r="D51" s="355"/>
      <c r="E51" s="311"/>
      <c r="F51" s="34"/>
      <c r="G51" s="35"/>
      <c r="H51" s="35"/>
      <c r="I51" s="35"/>
      <c r="J51" s="305"/>
      <c r="K51" s="108"/>
      <c r="L51" s="305"/>
      <c r="M51" s="305"/>
      <c r="N51" s="303"/>
    </row>
    <row r="52" spans="1:14" ht="79.5" hidden="1" customHeight="1" x14ac:dyDescent="0.25">
      <c r="A52" s="308"/>
      <c r="B52" s="354"/>
      <c r="C52" s="356"/>
      <c r="D52" s="356"/>
      <c r="E52" s="312"/>
      <c r="F52" s="36"/>
      <c r="G52" s="37"/>
      <c r="H52" s="37"/>
      <c r="I52" s="37"/>
      <c r="J52" s="306"/>
      <c r="K52" s="109"/>
      <c r="L52" s="306"/>
      <c r="M52" s="306"/>
      <c r="N52" s="304"/>
    </row>
    <row r="53" spans="1:14" ht="75.75" hidden="1" customHeight="1" x14ac:dyDescent="0.25">
      <c r="A53" s="307"/>
      <c r="B53" s="353"/>
      <c r="C53" s="355"/>
      <c r="D53" s="355"/>
      <c r="E53" s="311"/>
      <c r="F53" s="34"/>
      <c r="G53" s="35"/>
      <c r="H53" s="35"/>
      <c r="I53" s="35"/>
      <c r="J53" s="305"/>
      <c r="K53" s="108"/>
      <c r="L53" s="305"/>
      <c r="M53" s="305"/>
      <c r="N53" s="303"/>
    </row>
    <row r="54" spans="1:14" ht="79.5" hidden="1" customHeight="1" x14ac:dyDescent="0.25">
      <c r="A54" s="308"/>
      <c r="B54" s="354"/>
      <c r="C54" s="356"/>
      <c r="D54" s="356"/>
      <c r="E54" s="312"/>
      <c r="F54" s="36"/>
      <c r="G54" s="37"/>
      <c r="H54" s="37"/>
      <c r="I54" s="37"/>
      <c r="J54" s="306"/>
      <c r="K54" s="109"/>
      <c r="L54" s="306"/>
      <c r="M54" s="306"/>
      <c r="N54" s="304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07"/>
      <c r="B56" s="353"/>
      <c r="C56" s="355"/>
      <c r="D56" s="355"/>
      <c r="E56" s="311"/>
      <c r="F56" s="34"/>
      <c r="G56" s="35"/>
      <c r="H56" s="35"/>
      <c r="I56" s="35"/>
      <c r="J56" s="305"/>
      <c r="K56" s="108"/>
      <c r="L56" s="305"/>
      <c r="M56" s="305"/>
      <c r="N56" s="303"/>
    </row>
    <row r="57" spans="1:14" ht="79.5" hidden="1" customHeight="1" x14ac:dyDescent="0.25">
      <c r="A57" s="308"/>
      <c r="B57" s="354"/>
      <c r="C57" s="356"/>
      <c r="D57" s="356"/>
      <c r="E57" s="312"/>
      <c r="F57" s="36"/>
      <c r="G57" s="37"/>
      <c r="H57" s="37"/>
      <c r="I57" s="37"/>
      <c r="J57" s="306"/>
      <c r="K57" s="109"/>
      <c r="L57" s="306"/>
      <c r="M57" s="306"/>
      <c r="N57" s="304"/>
    </row>
  </sheetData>
  <mergeCells count="191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28" t="s">
        <v>822</v>
      </c>
      <c r="B1" s="329"/>
      <c r="C1" s="330"/>
      <c r="D1" s="330"/>
      <c r="E1" s="330"/>
      <c r="F1" s="33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8" t="s">
        <v>823</v>
      </c>
      <c r="B2" s="329"/>
      <c r="C2" s="330"/>
      <c r="D2" s="330"/>
      <c r="E2" s="330"/>
      <c r="F2" s="33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8" t="s">
        <v>824</v>
      </c>
      <c r="B3" s="329"/>
      <c r="C3" s="330"/>
      <c r="D3" s="330"/>
      <c r="E3" s="330"/>
      <c r="F3" s="33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2" t="s">
        <v>834</v>
      </c>
      <c r="B4" s="329"/>
      <c r="C4" s="330"/>
      <c r="D4" s="330"/>
      <c r="E4" s="330"/>
      <c r="F4" s="33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2" t="s">
        <v>835</v>
      </c>
      <c r="B5" s="329"/>
      <c r="C5" s="330"/>
      <c r="D5" s="330"/>
      <c r="E5" s="330"/>
      <c r="F5" s="33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2" t="s">
        <v>830</v>
      </c>
      <c r="B6" s="329"/>
      <c r="C6" s="330"/>
      <c r="D6" s="330"/>
      <c r="E6" s="330"/>
      <c r="F6" s="33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2" t="s">
        <v>826</v>
      </c>
      <c r="B7" s="329"/>
      <c r="C7" s="330"/>
      <c r="D7" s="330"/>
      <c r="E7" s="330"/>
      <c r="F7" s="33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8" t="s">
        <v>886</v>
      </c>
      <c r="B8" s="329"/>
      <c r="C8" s="330"/>
      <c r="D8" s="330"/>
      <c r="E8" s="330"/>
      <c r="F8" s="33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8" t="s">
        <v>816</v>
      </c>
      <c r="B9" s="329"/>
      <c r="C9" s="330"/>
      <c r="D9" s="330"/>
      <c r="E9" s="330"/>
      <c r="F9" s="33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8" t="s">
        <v>828</v>
      </c>
      <c r="B10" s="329"/>
      <c r="C10" s="330"/>
      <c r="D10" s="330"/>
      <c r="E10" s="330"/>
      <c r="F10" s="33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3" t="s">
        <v>817</v>
      </c>
      <c r="B11" s="333"/>
      <c r="C11" s="333"/>
      <c r="D11" s="333"/>
      <c r="E11" s="94">
        <v>2</v>
      </c>
      <c r="F11" s="99" t="s">
        <v>818</v>
      </c>
      <c r="G11" s="336">
        <v>2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4" t="s">
        <v>819</v>
      </c>
      <c r="B12" s="335"/>
      <c r="C12" s="335"/>
      <c r="D12" s="335"/>
      <c r="E12" s="97">
        <f>COUNTIF(J17:J192,"Pass")</f>
        <v>0</v>
      </c>
      <c r="F12" s="99" t="s">
        <v>820</v>
      </c>
      <c r="G12" s="336" t="s">
        <v>881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4" t="s">
        <v>821</v>
      </c>
      <c r="B13" s="335"/>
      <c r="C13" s="335"/>
      <c r="D13" s="335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thickBot="1" x14ac:dyDescent="0.3">
      <c r="A17" s="307">
        <v>1</v>
      </c>
      <c r="B17" s="309" t="s">
        <v>397</v>
      </c>
      <c r="C17" s="311" t="s">
        <v>398</v>
      </c>
      <c r="D17" s="311" t="s">
        <v>246</v>
      </c>
      <c r="E17" s="311"/>
      <c r="F17" s="34">
        <v>1</v>
      </c>
      <c r="G17" s="33" t="s">
        <v>247</v>
      </c>
      <c r="H17" s="35" t="s">
        <v>248</v>
      </c>
      <c r="I17" s="343" t="s">
        <v>890</v>
      </c>
      <c r="J17" s="305" t="s">
        <v>821</v>
      </c>
      <c r="K17" s="305" t="s">
        <v>844</v>
      </c>
      <c r="L17" s="318">
        <v>43012</v>
      </c>
      <c r="M17" s="305" t="s">
        <v>7</v>
      </c>
      <c r="N17" s="303"/>
    </row>
    <row r="18" spans="1:14" ht="75.75" customHeight="1" x14ac:dyDescent="0.25">
      <c r="A18" s="315"/>
      <c r="B18" s="316"/>
      <c r="C18" s="317"/>
      <c r="D18" s="317"/>
      <c r="E18" s="317"/>
      <c r="F18" s="38">
        <v>2</v>
      </c>
      <c r="G18" s="35" t="s">
        <v>399</v>
      </c>
      <c r="H18" s="35" t="s">
        <v>352</v>
      </c>
      <c r="I18" s="313"/>
      <c r="J18" s="313"/>
      <c r="K18" s="313"/>
      <c r="L18" s="313"/>
      <c r="M18" s="313"/>
      <c r="N18" s="314"/>
    </row>
    <row r="19" spans="1:14" ht="89.25" customHeight="1" thickBot="1" x14ac:dyDescent="0.3">
      <c r="A19" s="308"/>
      <c r="B19" s="310"/>
      <c r="C19" s="312"/>
      <c r="D19" s="312"/>
      <c r="E19" s="312"/>
      <c r="F19" s="36">
        <v>3</v>
      </c>
      <c r="G19" s="37" t="s">
        <v>400</v>
      </c>
      <c r="H19" s="37" t="s">
        <v>401</v>
      </c>
      <c r="I19" s="306"/>
      <c r="J19" s="306"/>
      <c r="K19" s="306"/>
      <c r="L19" s="306"/>
      <c r="M19" s="306"/>
      <c r="N19" s="304"/>
    </row>
    <row r="20" spans="1:14" ht="105" customHeight="1" thickBot="1" x14ac:dyDescent="0.3">
      <c r="A20" s="307">
        <v>2</v>
      </c>
      <c r="B20" s="309" t="s">
        <v>402</v>
      </c>
      <c r="C20" s="311" t="s">
        <v>403</v>
      </c>
      <c r="D20" s="311" t="s">
        <v>246</v>
      </c>
      <c r="E20" s="311"/>
      <c r="F20" s="34">
        <v>1</v>
      </c>
      <c r="G20" s="33" t="s">
        <v>247</v>
      </c>
      <c r="H20" s="35" t="s">
        <v>248</v>
      </c>
      <c r="I20" s="343" t="s">
        <v>1004</v>
      </c>
      <c r="J20" s="305" t="s">
        <v>821</v>
      </c>
      <c r="K20" s="305" t="s">
        <v>844</v>
      </c>
      <c r="L20" s="318">
        <v>43012</v>
      </c>
      <c r="M20" s="305" t="s">
        <v>7</v>
      </c>
      <c r="N20" s="305"/>
    </row>
    <row r="21" spans="1:14" ht="85.5" customHeight="1" x14ac:dyDescent="0.25">
      <c r="A21" s="315"/>
      <c r="B21" s="316"/>
      <c r="C21" s="317"/>
      <c r="D21" s="317"/>
      <c r="E21" s="317"/>
      <c r="F21" s="38">
        <v>2</v>
      </c>
      <c r="G21" s="35" t="s">
        <v>399</v>
      </c>
      <c r="H21" s="35" t="s">
        <v>352</v>
      </c>
      <c r="I21" s="313"/>
      <c r="J21" s="313"/>
      <c r="K21" s="313"/>
      <c r="L21" s="313"/>
      <c r="M21" s="313"/>
      <c r="N21" s="313"/>
    </row>
    <row r="22" spans="1:14" ht="117.75" customHeight="1" thickBot="1" x14ac:dyDescent="0.3">
      <c r="A22" s="308"/>
      <c r="B22" s="310"/>
      <c r="C22" s="312"/>
      <c r="D22" s="312"/>
      <c r="E22" s="312"/>
      <c r="F22" s="36">
        <v>3</v>
      </c>
      <c r="G22" s="37" t="s">
        <v>404</v>
      </c>
      <c r="H22" s="37" t="s">
        <v>314</v>
      </c>
      <c r="I22" s="306"/>
      <c r="J22" s="306"/>
      <c r="K22" s="306"/>
      <c r="L22" s="306"/>
      <c r="M22" s="306"/>
      <c r="N22" s="306"/>
    </row>
    <row r="23" spans="1:14" ht="89.25" hidden="1" customHeight="1" x14ac:dyDescent="0.25">
      <c r="A23" s="307">
        <v>3</v>
      </c>
      <c r="B23" s="309" t="s">
        <v>405</v>
      </c>
      <c r="C23" s="311" t="s">
        <v>406</v>
      </c>
      <c r="D23" s="311" t="s">
        <v>246</v>
      </c>
      <c r="E23" s="311"/>
      <c r="F23" s="36">
        <v>1</v>
      </c>
      <c r="G23" s="35" t="s">
        <v>407</v>
      </c>
      <c r="H23" s="35" t="s">
        <v>408</v>
      </c>
      <c r="I23" s="37"/>
      <c r="J23" s="305"/>
      <c r="K23" s="108"/>
      <c r="L23" s="305"/>
      <c r="M23" s="305"/>
      <c r="N23" s="305"/>
    </row>
    <row r="24" spans="1:14" ht="117.75" hidden="1" customHeight="1" x14ac:dyDescent="0.25">
      <c r="A24" s="308"/>
      <c r="B24" s="310"/>
      <c r="C24" s="312"/>
      <c r="D24" s="312"/>
      <c r="E24" s="312"/>
      <c r="F24" s="36">
        <v>2</v>
      </c>
      <c r="G24" s="35" t="s">
        <v>407</v>
      </c>
      <c r="H24" s="35" t="s">
        <v>408</v>
      </c>
      <c r="I24" s="37"/>
      <c r="J24" s="306"/>
      <c r="K24" s="109"/>
      <c r="L24" s="306"/>
      <c r="M24" s="306"/>
      <c r="N24" s="306"/>
    </row>
    <row r="25" spans="1:14" ht="75.75" hidden="1" customHeight="1" x14ac:dyDescent="0.25">
      <c r="A25" s="307"/>
      <c r="B25" s="309"/>
      <c r="C25" s="311"/>
      <c r="D25" s="311"/>
      <c r="E25" s="311"/>
      <c r="F25" s="34"/>
      <c r="G25" s="35"/>
      <c r="H25" s="35"/>
      <c r="I25" s="35"/>
      <c r="J25" s="305"/>
      <c r="K25" s="108"/>
      <c r="L25" s="305"/>
      <c r="M25" s="305"/>
      <c r="N25" s="303"/>
    </row>
    <row r="26" spans="1:14" ht="89.25" hidden="1" customHeight="1" x14ac:dyDescent="0.25">
      <c r="A26" s="308"/>
      <c r="B26" s="310"/>
      <c r="C26" s="312"/>
      <c r="D26" s="312"/>
      <c r="E26" s="312"/>
      <c r="F26" s="36"/>
      <c r="G26" s="37"/>
      <c r="H26" s="37"/>
      <c r="I26" s="37"/>
      <c r="J26" s="306"/>
      <c r="K26" s="109"/>
      <c r="L26" s="306"/>
      <c r="M26" s="306"/>
      <c r="N26" s="304"/>
    </row>
    <row r="27" spans="1:14" ht="38.25" hidden="1" customHeight="1" x14ac:dyDescent="0.25">
      <c r="A27" s="307"/>
      <c r="B27" s="309"/>
      <c r="C27" s="311"/>
      <c r="D27" s="311"/>
      <c r="E27" s="311"/>
      <c r="F27" s="34"/>
      <c r="G27" s="35"/>
      <c r="H27" s="35"/>
      <c r="I27" s="35"/>
      <c r="J27" s="305"/>
      <c r="K27" s="108"/>
      <c r="L27" s="305"/>
      <c r="M27" s="305"/>
      <c r="N27" s="305"/>
    </row>
    <row r="28" spans="1:14" ht="123" hidden="1" customHeight="1" x14ac:dyDescent="0.25">
      <c r="A28" s="308"/>
      <c r="B28" s="310"/>
      <c r="C28" s="312"/>
      <c r="D28" s="312"/>
      <c r="E28" s="312"/>
      <c r="F28" s="36"/>
      <c r="G28" s="37"/>
      <c r="H28" s="37"/>
      <c r="I28" s="37"/>
      <c r="J28" s="306"/>
      <c r="K28" s="109"/>
      <c r="L28" s="306"/>
      <c r="M28" s="306"/>
      <c r="N28" s="306"/>
    </row>
    <row r="29" spans="1:14" ht="75.75" hidden="1" customHeight="1" x14ac:dyDescent="0.25">
      <c r="A29" s="307"/>
      <c r="B29" s="309"/>
      <c r="C29" s="311"/>
      <c r="D29" s="311"/>
      <c r="E29" s="311"/>
      <c r="F29" s="34"/>
      <c r="G29" s="35"/>
      <c r="H29" s="35"/>
      <c r="I29" s="35"/>
      <c r="J29" s="305"/>
      <c r="K29" s="108"/>
      <c r="L29" s="305"/>
      <c r="M29" s="305"/>
      <c r="N29" s="303"/>
    </row>
    <row r="30" spans="1:14" ht="79.5" hidden="1" customHeight="1" x14ac:dyDescent="0.25">
      <c r="A30" s="308"/>
      <c r="B30" s="310"/>
      <c r="C30" s="312"/>
      <c r="D30" s="312"/>
      <c r="E30" s="312"/>
      <c r="F30" s="36"/>
      <c r="G30" s="37"/>
      <c r="H30" s="37"/>
      <c r="I30" s="37"/>
      <c r="J30" s="306"/>
      <c r="K30" s="109"/>
      <c r="L30" s="306"/>
      <c r="M30" s="306"/>
      <c r="N30" s="304"/>
    </row>
    <row r="31" spans="1:14" ht="38.25" hidden="1" customHeight="1" x14ac:dyDescent="0.25">
      <c r="A31" s="307"/>
      <c r="B31" s="309"/>
      <c r="C31" s="311"/>
      <c r="D31" s="311"/>
      <c r="E31" s="311"/>
      <c r="F31" s="34"/>
      <c r="G31" s="35"/>
      <c r="H31" s="35"/>
      <c r="I31" s="35"/>
      <c r="J31" s="305"/>
      <c r="K31" s="108"/>
      <c r="L31" s="305"/>
      <c r="M31" s="305"/>
      <c r="N31" s="305"/>
    </row>
    <row r="32" spans="1:14" ht="122.25" hidden="1" customHeight="1" x14ac:dyDescent="0.25">
      <c r="A32" s="308"/>
      <c r="B32" s="310"/>
      <c r="C32" s="312"/>
      <c r="D32" s="312"/>
      <c r="E32" s="312"/>
      <c r="F32" s="36"/>
      <c r="G32" s="37"/>
      <c r="H32" s="37"/>
      <c r="I32" s="37"/>
      <c r="J32" s="306"/>
      <c r="K32" s="109"/>
      <c r="L32" s="306"/>
      <c r="M32" s="306"/>
      <c r="N32" s="306"/>
    </row>
    <row r="33" spans="1:14" ht="75.75" hidden="1" customHeight="1" x14ac:dyDescent="0.25">
      <c r="A33" s="307"/>
      <c r="B33" s="309"/>
      <c r="C33" s="311"/>
      <c r="D33" s="311"/>
      <c r="E33" s="311"/>
      <c r="F33" s="34"/>
      <c r="G33" s="35"/>
      <c r="H33" s="35"/>
      <c r="I33" s="35"/>
      <c r="J33" s="305"/>
      <c r="K33" s="108"/>
      <c r="L33" s="305"/>
      <c r="M33" s="305"/>
      <c r="N33" s="303"/>
    </row>
    <row r="34" spans="1:14" ht="82.5" hidden="1" customHeight="1" x14ac:dyDescent="0.25">
      <c r="A34" s="308"/>
      <c r="B34" s="310"/>
      <c r="C34" s="312"/>
      <c r="D34" s="312"/>
      <c r="E34" s="312"/>
      <c r="F34" s="36"/>
      <c r="G34" s="37"/>
      <c r="H34" s="37"/>
      <c r="I34" s="37"/>
      <c r="J34" s="306"/>
      <c r="K34" s="109"/>
      <c r="L34" s="306"/>
      <c r="M34" s="306"/>
      <c r="N34" s="304"/>
    </row>
    <row r="35" spans="1:14" ht="38.25" hidden="1" customHeight="1" x14ac:dyDescent="0.25">
      <c r="A35" s="307"/>
      <c r="B35" s="309"/>
      <c r="C35" s="311"/>
      <c r="D35" s="311"/>
      <c r="E35" s="311"/>
      <c r="F35" s="34"/>
      <c r="G35" s="35"/>
      <c r="H35" s="35"/>
      <c r="I35" s="35"/>
      <c r="J35" s="305"/>
      <c r="K35" s="108"/>
      <c r="L35" s="305"/>
      <c r="M35" s="305"/>
      <c r="N35" s="305"/>
    </row>
    <row r="36" spans="1:14" ht="122.25" hidden="1" customHeight="1" x14ac:dyDescent="0.25">
      <c r="A36" s="308"/>
      <c r="B36" s="310"/>
      <c r="C36" s="312"/>
      <c r="D36" s="312"/>
      <c r="E36" s="312"/>
      <c r="F36" s="36"/>
      <c r="G36" s="37"/>
      <c r="H36" s="37"/>
      <c r="I36" s="37"/>
      <c r="J36" s="306"/>
      <c r="K36" s="109"/>
      <c r="L36" s="306"/>
      <c r="M36" s="306"/>
      <c r="N36" s="306"/>
    </row>
    <row r="37" spans="1:14" ht="75.75" hidden="1" customHeight="1" x14ac:dyDescent="0.25">
      <c r="A37" s="307"/>
      <c r="B37" s="309"/>
      <c r="C37" s="311"/>
      <c r="D37" s="311"/>
      <c r="E37" s="311"/>
      <c r="F37" s="34"/>
      <c r="G37" s="35"/>
      <c r="H37" s="35"/>
      <c r="I37" s="35"/>
      <c r="J37" s="305"/>
      <c r="K37" s="108"/>
      <c r="L37" s="305"/>
      <c r="M37" s="305"/>
      <c r="N37" s="303"/>
    </row>
    <row r="38" spans="1:14" ht="82.5" hidden="1" customHeight="1" x14ac:dyDescent="0.25">
      <c r="A38" s="308"/>
      <c r="B38" s="310"/>
      <c r="C38" s="312"/>
      <c r="D38" s="312"/>
      <c r="E38" s="312"/>
      <c r="F38" s="36"/>
      <c r="G38" s="37"/>
      <c r="H38" s="37"/>
      <c r="I38" s="37"/>
      <c r="J38" s="306"/>
      <c r="K38" s="109"/>
      <c r="L38" s="306"/>
      <c r="M38" s="306"/>
      <c r="N38" s="304"/>
    </row>
    <row r="39" spans="1:14" ht="38.25" hidden="1" customHeight="1" x14ac:dyDescent="0.25">
      <c r="A39" s="307"/>
      <c r="B39" s="309"/>
      <c r="C39" s="311"/>
      <c r="D39" s="311"/>
      <c r="E39" s="311"/>
      <c r="F39" s="34"/>
      <c r="G39" s="35"/>
      <c r="H39" s="35"/>
      <c r="I39" s="35"/>
      <c r="J39" s="305"/>
      <c r="K39" s="108"/>
      <c r="L39" s="305"/>
      <c r="M39" s="305"/>
      <c r="N39" s="305"/>
    </row>
    <row r="40" spans="1:14" ht="122.25" hidden="1" customHeight="1" x14ac:dyDescent="0.25">
      <c r="A40" s="308"/>
      <c r="B40" s="310"/>
      <c r="C40" s="312"/>
      <c r="D40" s="312"/>
      <c r="E40" s="312"/>
      <c r="F40" s="36"/>
      <c r="G40" s="37"/>
      <c r="H40" s="37"/>
      <c r="I40" s="37"/>
      <c r="J40" s="306"/>
      <c r="K40" s="109"/>
      <c r="L40" s="306"/>
      <c r="M40" s="306"/>
      <c r="N40" s="306"/>
    </row>
    <row r="41" spans="1:14" ht="75.75" hidden="1" customHeight="1" x14ac:dyDescent="0.25">
      <c r="A41" s="307"/>
      <c r="B41" s="309"/>
      <c r="C41" s="311"/>
      <c r="D41" s="311"/>
      <c r="E41" s="311"/>
      <c r="F41" s="34"/>
      <c r="G41" s="35"/>
      <c r="H41" s="35"/>
      <c r="I41" s="35"/>
      <c r="J41" s="305"/>
      <c r="K41" s="108"/>
      <c r="L41" s="305"/>
      <c r="M41" s="305"/>
      <c r="N41" s="303"/>
    </row>
    <row r="42" spans="1:14" ht="82.5" hidden="1" customHeight="1" x14ac:dyDescent="0.25">
      <c r="A42" s="308"/>
      <c r="B42" s="310"/>
      <c r="C42" s="312"/>
      <c r="D42" s="312"/>
      <c r="E42" s="312"/>
      <c r="F42" s="36"/>
      <c r="G42" s="37"/>
      <c r="H42" s="37"/>
      <c r="I42" s="37"/>
      <c r="J42" s="306"/>
      <c r="K42" s="109"/>
      <c r="L42" s="306"/>
      <c r="M42" s="306"/>
      <c r="N42" s="304"/>
    </row>
    <row r="43" spans="1:14" ht="75.75" hidden="1" customHeight="1" x14ac:dyDescent="0.25">
      <c r="A43" s="307"/>
      <c r="B43" s="309"/>
      <c r="C43" s="311"/>
      <c r="D43" s="311"/>
      <c r="E43" s="311"/>
      <c r="F43" s="34"/>
      <c r="G43" s="35"/>
      <c r="H43" s="35"/>
      <c r="I43" s="35"/>
      <c r="J43" s="305"/>
      <c r="K43" s="108"/>
      <c r="L43" s="305"/>
      <c r="M43" s="305"/>
      <c r="N43" s="303"/>
    </row>
    <row r="44" spans="1:14" ht="79.5" hidden="1" customHeight="1" x14ac:dyDescent="0.25">
      <c r="A44" s="308"/>
      <c r="B44" s="310"/>
      <c r="C44" s="312"/>
      <c r="D44" s="312"/>
      <c r="E44" s="312"/>
      <c r="F44" s="36"/>
      <c r="G44" s="37"/>
      <c r="H44" s="37"/>
      <c r="I44" s="37"/>
      <c r="J44" s="306"/>
      <c r="K44" s="109"/>
      <c r="L44" s="306"/>
      <c r="M44" s="306"/>
      <c r="N44" s="304"/>
    </row>
    <row r="45" spans="1:14" ht="75.75" hidden="1" customHeight="1" x14ac:dyDescent="0.25">
      <c r="A45" s="307"/>
      <c r="B45" s="309"/>
      <c r="C45" s="311"/>
      <c r="D45" s="311"/>
      <c r="E45" s="311"/>
      <c r="F45" s="34"/>
      <c r="G45" s="35"/>
      <c r="H45" s="35"/>
      <c r="I45" s="35"/>
      <c r="J45" s="305"/>
      <c r="K45" s="108"/>
      <c r="L45" s="305"/>
      <c r="M45" s="305"/>
      <c r="N45" s="303"/>
    </row>
    <row r="46" spans="1:14" ht="79.5" hidden="1" customHeight="1" x14ac:dyDescent="0.25">
      <c r="A46" s="308"/>
      <c r="B46" s="310"/>
      <c r="C46" s="312"/>
      <c r="D46" s="312"/>
      <c r="E46" s="312"/>
      <c r="F46" s="36"/>
      <c r="G46" s="37"/>
      <c r="H46" s="37"/>
      <c r="I46" s="37"/>
      <c r="J46" s="306"/>
      <c r="K46" s="109"/>
      <c r="L46" s="306"/>
      <c r="M46" s="306"/>
      <c r="N46" s="304"/>
    </row>
    <row r="47" spans="1:14" ht="75.75" hidden="1" customHeight="1" x14ac:dyDescent="0.25">
      <c r="A47" s="307"/>
      <c r="B47" s="309"/>
      <c r="C47" s="311"/>
      <c r="D47" s="311"/>
      <c r="E47" s="311"/>
      <c r="F47" s="34"/>
      <c r="G47" s="35"/>
      <c r="H47" s="35"/>
      <c r="I47" s="35"/>
      <c r="J47" s="305"/>
      <c r="K47" s="108"/>
      <c r="L47" s="305"/>
      <c r="M47" s="305"/>
      <c r="N47" s="303"/>
    </row>
    <row r="48" spans="1:14" ht="79.5" hidden="1" customHeight="1" x14ac:dyDescent="0.25">
      <c r="A48" s="308"/>
      <c r="B48" s="310"/>
      <c r="C48" s="312"/>
      <c r="D48" s="312"/>
      <c r="E48" s="312"/>
      <c r="F48" s="36"/>
      <c r="G48" s="37"/>
      <c r="H48" s="37"/>
      <c r="I48" s="37"/>
      <c r="J48" s="306"/>
      <c r="K48" s="109"/>
      <c r="L48" s="306"/>
      <c r="M48" s="306"/>
      <c r="N48" s="304"/>
    </row>
    <row r="49" spans="1:14" ht="38.25" hidden="1" customHeight="1" x14ac:dyDescent="0.25">
      <c r="A49" s="307"/>
      <c r="B49" s="309"/>
      <c r="C49" s="311"/>
      <c r="D49" s="311"/>
      <c r="E49" s="311"/>
      <c r="F49" s="34"/>
      <c r="G49" s="35"/>
      <c r="H49" s="35"/>
      <c r="I49" s="35"/>
      <c r="J49" s="305"/>
      <c r="K49" s="108"/>
      <c r="L49" s="305"/>
      <c r="M49" s="305"/>
      <c r="N49" s="305"/>
    </row>
    <row r="50" spans="1:14" ht="117.75" hidden="1" customHeight="1" x14ac:dyDescent="0.25">
      <c r="A50" s="308"/>
      <c r="B50" s="310"/>
      <c r="C50" s="312"/>
      <c r="D50" s="312"/>
      <c r="E50" s="312"/>
      <c r="F50" s="36"/>
      <c r="G50" s="37"/>
      <c r="H50" s="37"/>
      <c r="I50" s="37"/>
      <c r="J50" s="306"/>
      <c r="K50" s="109"/>
      <c r="L50" s="306"/>
      <c r="M50" s="306"/>
      <c r="N50" s="306"/>
    </row>
    <row r="51" spans="1:14" ht="38.25" hidden="1" customHeight="1" x14ac:dyDescent="0.25">
      <c r="A51" s="307"/>
      <c r="B51" s="309"/>
      <c r="C51" s="311"/>
      <c r="D51" s="311"/>
      <c r="E51" s="311"/>
      <c r="F51" s="34"/>
      <c r="G51" s="35"/>
      <c r="H51" s="35"/>
      <c r="I51" s="35"/>
      <c r="J51" s="305"/>
      <c r="K51" s="108"/>
      <c r="L51" s="305"/>
      <c r="M51" s="305"/>
      <c r="N51" s="305"/>
    </row>
    <row r="52" spans="1:14" ht="117.75" hidden="1" customHeight="1" x14ac:dyDescent="0.25">
      <c r="A52" s="308"/>
      <c r="B52" s="310"/>
      <c r="C52" s="312"/>
      <c r="D52" s="312"/>
      <c r="E52" s="312"/>
      <c r="F52" s="36"/>
      <c r="G52" s="37"/>
      <c r="H52" s="37"/>
      <c r="I52" s="37"/>
      <c r="J52" s="306"/>
      <c r="K52" s="109"/>
      <c r="L52" s="306"/>
      <c r="M52" s="306"/>
      <c r="N52" s="306"/>
    </row>
    <row r="53" spans="1:14" ht="81" hidden="1" customHeight="1" x14ac:dyDescent="0.25">
      <c r="A53" s="307"/>
      <c r="B53" s="309"/>
      <c r="C53" s="311"/>
      <c r="D53" s="311"/>
      <c r="E53" s="311"/>
      <c r="F53" s="34"/>
      <c r="G53" s="35"/>
      <c r="H53" s="35"/>
      <c r="I53" s="35"/>
      <c r="J53" s="305"/>
      <c r="K53" s="108"/>
      <c r="L53" s="305"/>
      <c r="M53" s="305"/>
      <c r="N53" s="303"/>
    </row>
    <row r="54" spans="1:14" ht="80.25" hidden="1" customHeight="1" x14ac:dyDescent="0.25">
      <c r="A54" s="308"/>
      <c r="B54" s="310"/>
      <c r="C54" s="312"/>
      <c r="D54" s="312"/>
      <c r="E54" s="312"/>
      <c r="F54" s="36"/>
      <c r="G54" s="37"/>
      <c r="H54" s="37"/>
      <c r="I54" s="37"/>
      <c r="J54" s="306"/>
      <c r="K54" s="109"/>
      <c r="L54" s="306"/>
      <c r="M54" s="306"/>
      <c r="N54" s="304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07"/>
      <c r="B56" s="309"/>
      <c r="C56" s="311"/>
      <c r="D56" s="311"/>
      <c r="E56" s="311"/>
      <c r="F56" s="34"/>
      <c r="G56" s="35"/>
      <c r="H56" s="35"/>
      <c r="I56" s="35"/>
      <c r="J56" s="305"/>
      <c r="K56" s="108"/>
      <c r="L56" s="305"/>
      <c r="M56" s="305"/>
      <c r="N56" s="303"/>
    </row>
    <row r="57" spans="1:14" ht="16.5" hidden="1" thickBot="1" x14ac:dyDescent="0.3">
      <c r="A57" s="308"/>
      <c r="B57" s="310"/>
      <c r="C57" s="312"/>
      <c r="D57" s="312"/>
      <c r="E57" s="312"/>
      <c r="F57" s="36"/>
      <c r="G57" s="37"/>
      <c r="H57" s="37"/>
      <c r="I57" s="37"/>
      <c r="J57" s="306"/>
      <c r="K57" s="109"/>
      <c r="L57" s="306"/>
      <c r="M57" s="306"/>
      <c r="N57" s="304"/>
    </row>
  </sheetData>
  <mergeCells count="191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28" t="s">
        <v>822</v>
      </c>
      <c r="B1" s="329"/>
      <c r="C1" s="330"/>
      <c r="D1" s="330"/>
      <c r="E1" s="330"/>
      <c r="F1" s="33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8" t="s">
        <v>823</v>
      </c>
      <c r="B2" s="329"/>
      <c r="C2" s="330"/>
      <c r="D2" s="330"/>
      <c r="E2" s="330"/>
      <c r="F2" s="33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8" t="s">
        <v>824</v>
      </c>
      <c r="B3" s="329"/>
      <c r="C3" s="330"/>
      <c r="D3" s="330"/>
      <c r="E3" s="330"/>
      <c r="F3" s="33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2" t="s">
        <v>834</v>
      </c>
      <c r="B4" s="329"/>
      <c r="C4" s="330"/>
      <c r="D4" s="330"/>
      <c r="E4" s="330"/>
      <c r="F4" s="33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2" t="s">
        <v>835</v>
      </c>
      <c r="B5" s="329"/>
      <c r="C5" s="330"/>
      <c r="D5" s="330"/>
      <c r="E5" s="330"/>
      <c r="F5" s="33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2" t="s">
        <v>830</v>
      </c>
      <c r="B6" s="329"/>
      <c r="C6" s="330"/>
      <c r="D6" s="330"/>
      <c r="E6" s="330"/>
      <c r="F6" s="33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2" t="s">
        <v>826</v>
      </c>
      <c r="B7" s="329"/>
      <c r="C7" s="330"/>
      <c r="D7" s="330"/>
      <c r="E7" s="330"/>
      <c r="F7" s="33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8" t="s">
        <v>896</v>
      </c>
      <c r="B8" s="329"/>
      <c r="C8" s="330"/>
      <c r="D8" s="330"/>
      <c r="E8" s="330"/>
      <c r="F8" s="33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8" t="s">
        <v>816</v>
      </c>
      <c r="B9" s="329"/>
      <c r="C9" s="330"/>
      <c r="D9" s="330"/>
      <c r="E9" s="330"/>
      <c r="F9" s="33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8" t="s">
        <v>828</v>
      </c>
      <c r="B10" s="329"/>
      <c r="C10" s="330"/>
      <c r="D10" s="330"/>
      <c r="E10" s="330"/>
      <c r="F10" s="33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3" t="s">
        <v>817</v>
      </c>
      <c r="B11" s="333"/>
      <c r="C11" s="333"/>
      <c r="D11" s="333"/>
      <c r="E11" s="94">
        <v>3</v>
      </c>
      <c r="F11" s="99" t="s">
        <v>818</v>
      </c>
      <c r="G11" s="336">
        <v>3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4" t="s">
        <v>819</v>
      </c>
      <c r="B12" s="335"/>
      <c r="C12" s="335"/>
      <c r="D12" s="335"/>
      <c r="E12" s="97">
        <f>COUNTIF(J17:J191,"Pass")</f>
        <v>0</v>
      </c>
      <c r="F12" s="99" t="s">
        <v>820</v>
      </c>
      <c r="G12" s="336" t="s">
        <v>897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4" t="s">
        <v>821</v>
      </c>
      <c r="B13" s="335"/>
      <c r="C13" s="335"/>
      <c r="D13" s="335"/>
      <c r="E13" s="97">
        <f>COUNTIF(J17:J191,"Fail")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61.5" customHeight="1" x14ac:dyDescent="0.25">
      <c r="A17" s="307">
        <v>1</v>
      </c>
      <c r="B17" s="309" t="s">
        <v>409</v>
      </c>
      <c r="C17" s="311" t="s">
        <v>410</v>
      </c>
      <c r="D17" s="311" t="s">
        <v>411</v>
      </c>
      <c r="E17" s="344" t="s">
        <v>235</v>
      </c>
      <c r="F17" s="32">
        <v>1</v>
      </c>
      <c r="G17" s="33" t="s">
        <v>412</v>
      </c>
      <c r="H17" s="33" t="s">
        <v>223</v>
      </c>
      <c r="I17" s="305" t="s">
        <v>891</v>
      </c>
      <c r="J17" s="305" t="s">
        <v>821</v>
      </c>
      <c r="K17" s="305" t="s">
        <v>844</v>
      </c>
      <c r="L17" s="318">
        <v>43012</v>
      </c>
      <c r="M17" s="305" t="s">
        <v>7</v>
      </c>
      <c r="N17" s="303" t="s">
        <v>892</v>
      </c>
    </row>
    <row r="18" spans="1:14" ht="93" customHeight="1" thickBot="1" x14ac:dyDescent="0.3">
      <c r="A18" s="308"/>
      <c r="B18" s="310"/>
      <c r="C18" s="312"/>
      <c r="D18" s="312"/>
      <c r="E18" s="359"/>
      <c r="F18" s="61">
        <v>2</v>
      </c>
      <c r="G18" s="23"/>
      <c r="H18" s="62" t="s">
        <v>413</v>
      </c>
      <c r="I18" s="306"/>
      <c r="J18" s="306"/>
      <c r="K18" s="306"/>
      <c r="L18" s="306"/>
      <c r="M18" s="306"/>
      <c r="N18" s="304"/>
    </row>
    <row r="19" spans="1:14" ht="38.25" hidden="1" customHeight="1" x14ac:dyDescent="0.25">
      <c r="A19" s="307"/>
      <c r="B19" s="309" t="s">
        <v>409</v>
      </c>
      <c r="C19" s="344" t="s">
        <v>414</v>
      </c>
      <c r="D19" s="311"/>
      <c r="E19" s="311"/>
      <c r="F19" s="34"/>
      <c r="G19" s="35"/>
      <c r="H19" s="35"/>
      <c r="I19" s="35"/>
      <c r="J19" s="305"/>
      <c r="K19" s="108"/>
      <c r="L19" s="305"/>
      <c r="M19" s="305"/>
      <c r="N19" s="305"/>
    </row>
    <row r="20" spans="1:14" ht="117.75" hidden="1" customHeight="1" x14ac:dyDescent="0.25">
      <c r="A20" s="308"/>
      <c r="B20" s="310"/>
      <c r="C20" s="359"/>
      <c r="D20" s="312"/>
      <c r="E20" s="312"/>
      <c r="F20" s="36"/>
      <c r="G20" s="37"/>
      <c r="H20" s="37"/>
      <c r="I20" s="37"/>
      <c r="J20" s="306"/>
      <c r="K20" s="109"/>
      <c r="L20" s="306"/>
      <c r="M20" s="306"/>
      <c r="N20" s="306"/>
    </row>
    <row r="21" spans="1:14" ht="89.25" hidden="1" customHeight="1" x14ac:dyDescent="0.25">
      <c r="A21" s="307"/>
      <c r="B21" s="309" t="s">
        <v>409</v>
      </c>
      <c r="C21" s="344" t="s">
        <v>414</v>
      </c>
      <c r="D21" s="311"/>
      <c r="E21" s="311"/>
      <c r="F21" s="36"/>
      <c r="G21" s="35"/>
      <c r="H21" s="35"/>
      <c r="I21" s="37"/>
      <c r="J21" s="305"/>
      <c r="K21" s="108"/>
      <c r="L21" s="305"/>
      <c r="M21" s="305"/>
      <c r="N21" s="305"/>
    </row>
    <row r="22" spans="1:14" ht="117.75" hidden="1" customHeight="1" x14ac:dyDescent="0.25">
      <c r="A22" s="308"/>
      <c r="B22" s="310"/>
      <c r="C22" s="359"/>
      <c r="D22" s="312"/>
      <c r="E22" s="312"/>
      <c r="F22" s="36"/>
      <c r="G22" s="37"/>
      <c r="H22" s="37"/>
      <c r="I22" s="37"/>
      <c r="J22" s="306"/>
      <c r="K22" s="109"/>
      <c r="L22" s="306"/>
      <c r="M22" s="306"/>
      <c r="N22" s="306"/>
    </row>
    <row r="23" spans="1:14" ht="75.75" hidden="1" customHeight="1" x14ac:dyDescent="0.25">
      <c r="A23" s="307"/>
      <c r="B23" s="309" t="s">
        <v>409</v>
      </c>
      <c r="C23" s="344" t="s">
        <v>414</v>
      </c>
      <c r="D23" s="311"/>
      <c r="E23" s="311"/>
      <c r="F23" s="34"/>
      <c r="G23" s="35"/>
      <c r="H23" s="35"/>
      <c r="I23" s="35"/>
      <c r="J23" s="305"/>
      <c r="K23" s="108"/>
      <c r="L23" s="305"/>
      <c r="M23" s="305"/>
      <c r="N23" s="303"/>
    </row>
    <row r="24" spans="1:14" ht="89.25" hidden="1" customHeight="1" x14ac:dyDescent="0.25">
      <c r="A24" s="308"/>
      <c r="B24" s="310"/>
      <c r="C24" s="359"/>
      <c r="D24" s="312"/>
      <c r="E24" s="312"/>
      <c r="F24" s="36"/>
      <c r="G24" s="37"/>
      <c r="H24" s="37"/>
      <c r="I24" s="37"/>
      <c r="J24" s="306"/>
      <c r="K24" s="109"/>
      <c r="L24" s="306"/>
      <c r="M24" s="306"/>
      <c r="N24" s="304"/>
    </row>
    <row r="25" spans="1:14" ht="38.25" hidden="1" customHeight="1" x14ac:dyDescent="0.25">
      <c r="A25" s="307"/>
      <c r="B25" s="309" t="s">
        <v>409</v>
      </c>
      <c r="C25" s="344" t="s">
        <v>414</v>
      </c>
      <c r="D25" s="311"/>
      <c r="E25" s="311"/>
      <c r="F25" s="34"/>
      <c r="G25" s="35"/>
      <c r="H25" s="35"/>
      <c r="I25" s="35"/>
      <c r="J25" s="305"/>
      <c r="K25" s="108"/>
      <c r="L25" s="305"/>
      <c r="M25" s="305"/>
      <c r="N25" s="305"/>
    </row>
    <row r="26" spans="1:14" ht="123" hidden="1" customHeight="1" x14ac:dyDescent="0.25">
      <c r="A26" s="308"/>
      <c r="B26" s="310"/>
      <c r="C26" s="359"/>
      <c r="D26" s="312"/>
      <c r="E26" s="312"/>
      <c r="F26" s="36"/>
      <c r="G26" s="37"/>
      <c r="H26" s="37"/>
      <c r="I26" s="37"/>
      <c r="J26" s="306"/>
      <c r="K26" s="109"/>
      <c r="L26" s="306"/>
      <c r="M26" s="306"/>
      <c r="N26" s="306"/>
    </row>
    <row r="27" spans="1:14" ht="75.75" hidden="1" customHeight="1" x14ac:dyDescent="0.25">
      <c r="A27" s="307"/>
      <c r="B27" s="309" t="s">
        <v>409</v>
      </c>
      <c r="C27" s="344" t="s">
        <v>414</v>
      </c>
      <c r="D27" s="311"/>
      <c r="E27" s="311"/>
      <c r="F27" s="34"/>
      <c r="G27" s="35"/>
      <c r="H27" s="35"/>
      <c r="I27" s="35"/>
      <c r="J27" s="305"/>
      <c r="K27" s="108"/>
      <c r="L27" s="305"/>
      <c r="M27" s="305"/>
      <c r="N27" s="303"/>
    </row>
    <row r="28" spans="1:14" ht="79.5" hidden="1" customHeight="1" x14ac:dyDescent="0.25">
      <c r="A28" s="308"/>
      <c r="B28" s="310"/>
      <c r="C28" s="359"/>
      <c r="D28" s="312"/>
      <c r="E28" s="312"/>
      <c r="F28" s="36"/>
      <c r="G28" s="37"/>
      <c r="H28" s="37"/>
      <c r="I28" s="37"/>
      <c r="J28" s="306"/>
      <c r="K28" s="109"/>
      <c r="L28" s="306"/>
      <c r="M28" s="306"/>
      <c r="N28" s="304"/>
    </row>
    <row r="29" spans="1:14" ht="38.25" hidden="1" customHeight="1" x14ac:dyDescent="0.25">
      <c r="A29" s="307"/>
      <c r="B29" s="309" t="s">
        <v>409</v>
      </c>
      <c r="C29" s="344" t="s">
        <v>414</v>
      </c>
      <c r="D29" s="311"/>
      <c r="E29" s="311"/>
      <c r="F29" s="34"/>
      <c r="G29" s="35"/>
      <c r="H29" s="35"/>
      <c r="I29" s="35"/>
      <c r="J29" s="305"/>
      <c r="K29" s="108"/>
      <c r="L29" s="305"/>
      <c r="M29" s="305"/>
      <c r="N29" s="305"/>
    </row>
    <row r="30" spans="1:14" ht="122.25" hidden="1" customHeight="1" x14ac:dyDescent="0.25">
      <c r="A30" s="308"/>
      <c r="B30" s="310"/>
      <c r="C30" s="359"/>
      <c r="D30" s="312"/>
      <c r="E30" s="312"/>
      <c r="F30" s="36"/>
      <c r="G30" s="37"/>
      <c r="H30" s="37"/>
      <c r="I30" s="37"/>
      <c r="J30" s="306"/>
      <c r="K30" s="109"/>
      <c r="L30" s="306"/>
      <c r="M30" s="306"/>
      <c r="N30" s="306"/>
    </row>
    <row r="31" spans="1:14" ht="75.75" hidden="1" customHeight="1" x14ac:dyDescent="0.25">
      <c r="A31" s="307"/>
      <c r="B31" s="309" t="s">
        <v>409</v>
      </c>
      <c r="C31" s="344" t="s">
        <v>414</v>
      </c>
      <c r="D31" s="311"/>
      <c r="E31" s="311"/>
      <c r="F31" s="34"/>
      <c r="G31" s="35"/>
      <c r="H31" s="35"/>
      <c r="I31" s="35"/>
      <c r="J31" s="305"/>
      <c r="K31" s="108"/>
      <c r="L31" s="305"/>
      <c r="M31" s="305"/>
      <c r="N31" s="303"/>
    </row>
    <row r="32" spans="1:14" ht="82.5" hidden="1" customHeight="1" x14ac:dyDescent="0.25">
      <c r="A32" s="308"/>
      <c r="B32" s="310"/>
      <c r="C32" s="359"/>
      <c r="D32" s="312"/>
      <c r="E32" s="312"/>
      <c r="F32" s="36"/>
      <c r="G32" s="37"/>
      <c r="H32" s="37"/>
      <c r="I32" s="37"/>
      <c r="J32" s="306"/>
      <c r="K32" s="109"/>
      <c r="L32" s="306"/>
      <c r="M32" s="306"/>
      <c r="N32" s="304"/>
    </row>
    <row r="33" spans="1:14" ht="38.25" hidden="1" customHeight="1" x14ac:dyDescent="0.25">
      <c r="A33" s="307"/>
      <c r="B33" s="309" t="s">
        <v>409</v>
      </c>
      <c r="C33" s="344" t="s">
        <v>414</v>
      </c>
      <c r="D33" s="311"/>
      <c r="E33" s="311"/>
      <c r="F33" s="34"/>
      <c r="G33" s="35"/>
      <c r="H33" s="35"/>
      <c r="I33" s="35"/>
      <c r="J33" s="305"/>
      <c r="K33" s="108"/>
      <c r="L33" s="305"/>
      <c r="M33" s="305"/>
      <c r="N33" s="305"/>
    </row>
    <row r="34" spans="1:14" ht="122.25" hidden="1" customHeight="1" x14ac:dyDescent="0.25">
      <c r="A34" s="308"/>
      <c r="B34" s="310"/>
      <c r="C34" s="359"/>
      <c r="D34" s="312"/>
      <c r="E34" s="312"/>
      <c r="F34" s="36"/>
      <c r="G34" s="37"/>
      <c r="H34" s="37"/>
      <c r="I34" s="37"/>
      <c r="J34" s="306"/>
      <c r="K34" s="109"/>
      <c r="L34" s="306"/>
      <c r="M34" s="306"/>
      <c r="N34" s="306"/>
    </row>
    <row r="35" spans="1:14" ht="75.75" hidden="1" customHeight="1" x14ac:dyDescent="0.25">
      <c r="A35" s="307"/>
      <c r="B35" s="309" t="s">
        <v>409</v>
      </c>
      <c r="C35" s="344" t="s">
        <v>414</v>
      </c>
      <c r="D35" s="311"/>
      <c r="E35" s="311"/>
      <c r="F35" s="34"/>
      <c r="G35" s="35"/>
      <c r="H35" s="35"/>
      <c r="I35" s="35"/>
      <c r="J35" s="305"/>
      <c r="K35" s="108"/>
      <c r="L35" s="305"/>
      <c r="M35" s="305"/>
      <c r="N35" s="303"/>
    </row>
    <row r="36" spans="1:14" ht="82.5" hidden="1" customHeight="1" x14ac:dyDescent="0.25">
      <c r="A36" s="308"/>
      <c r="B36" s="310"/>
      <c r="C36" s="359"/>
      <c r="D36" s="312"/>
      <c r="E36" s="312"/>
      <c r="F36" s="36"/>
      <c r="G36" s="37"/>
      <c r="H36" s="37"/>
      <c r="I36" s="37"/>
      <c r="J36" s="306"/>
      <c r="K36" s="109"/>
      <c r="L36" s="306"/>
      <c r="M36" s="306"/>
      <c r="N36" s="304"/>
    </row>
    <row r="37" spans="1:14" ht="38.25" hidden="1" customHeight="1" x14ac:dyDescent="0.25">
      <c r="A37" s="307"/>
      <c r="B37" s="309" t="s">
        <v>409</v>
      </c>
      <c r="C37" s="344" t="s">
        <v>414</v>
      </c>
      <c r="D37" s="311"/>
      <c r="E37" s="311"/>
      <c r="F37" s="34"/>
      <c r="G37" s="35"/>
      <c r="H37" s="35"/>
      <c r="I37" s="35"/>
      <c r="J37" s="305"/>
      <c r="K37" s="108"/>
      <c r="L37" s="305"/>
      <c r="M37" s="305"/>
      <c r="N37" s="305"/>
    </row>
    <row r="38" spans="1:14" ht="122.25" hidden="1" customHeight="1" x14ac:dyDescent="0.25">
      <c r="A38" s="308"/>
      <c r="B38" s="310"/>
      <c r="C38" s="359"/>
      <c r="D38" s="312"/>
      <c r="E38" s="312"/>
      <c r="F38" s="36"/>
      <c r="G38" s="37"/>
      <c r="H38" s="37"/>
      <c r="I38" s="37"/>
      <c r="J38" s="306"/>
      <c r="K38" s="109"/>
      <c r="L38" s="306"/>
      <c r="M38" s="306"/>
      <c r="N38" s="306"/>
    </row>
    <row r="39" spans="1:14" ht="75.75" hidden="1" customHeight="1" x14ac:dyDescent="0.25">
      <c r="A39" s="307"/>
      <c r="B39" s="309" t="s">
        <v>409</v>
      </c>
      <c r="C39" s="344" t="s">
        <v>414</v>
      </c>
      <c r="D39" s="311"/>
      <c r="E39" s="311"/>
      <c r="F39" s="34"/>
      <c r="G39" s="35"/>
      <c r="H39" s="35"/>
      <c r="I39" s="35"/>
      <c r="J39" s="305"/>
      <c r="K39" s="108"/>
      <c r="L39" s="305"/>
      <c r="M39" s="305"/>
      <c r="N39" s="303"/>
    </row>
    <row r="40" spans="1:14" ht="82.5" hidden="1" customHeight="1" x14ac:dyDescent="0.25">
      <c r="A40" s="308"/>
      <c r="B40" s="310"/>
      <c r="C40" s="359"/>
      <c r="D40" s="312"/>
      <c r="E40" s="312"/>
      <c r="F40" s="36"/>
      <c r="G40" s="37"/>
      <c r="H40" s="37"/>
      <c r="I40" s="37"/>
      <c r="J40" s="306"/>
      <c r="K40" s="109"/>
      <c r="L40" s="306"/>
      <c r="M40" s="306"/>
      <c r="N40" s="304"/>
    </row>
    <row r="41" spans="1:14" ht="75.75" hidden="1" customHeight="1" x14ac:dyDescent="0.25">
      <c r="A41" s="307"/>
      <c r="B41" s="309" t="s">
        <v>409</v>
      </c>
      <c r="C41" s="344" t="s">
        <v>414</v>
      </c>
      <c r="D41" s="311"/>
      <c r="E41" s="311"/>
      <c r="F41" s="34"/>
      <c r="G41" s="35"/>
      <c r="H41" s="35"/>
      <c r="I41" s="35"/>
      <c r="J41" s="305"/>
      <c r="K41" s="108"/>
      <c r="L41" s="305"/>
      <c r="M41" s="305"/>
      <c r="N41" s="303"/>
    </row>
    <row r="42" spans="1:14" ht="79.5" hidden="1" customHeight="1" x14ac:dyDescent="0.25">
      <c r="A42" s="308"/>
      <c r="B42" s="310"/>
      <c r="C42" s="359"/>
      <c r="D42" s="312"/>
      <c r="E42" s="312"/>
      <c r="F42" s="36"/>
      <c r="G42" s="37"/>
      <c r="H42" s="37"/>
      <c r="I42" s="37"/>
      <c r="J42" s="306"/>
      <c r="K42" s="109"/>
      <c r="L42" s="306"/>
      <c r="M42" s="306"/>
      <c r="N42" s="304"/>
    </row>
    <row r="43" spans="1:14" ht="75.75" hidden="1" customHeight="1" x14ac:dyDescent="0.25">
      <c r="A43" s="307"/>
      <c r="B43" s="309" t="s">
        <v>409</v>
      </c>
      <c r="C43" s="344" t="s">
        <v>414</v>
      </c>
      <c r="D43" s="311"/>
      <c r="E43" s="311"/>
      <c r="F43" s="34"/>
      <c r="G43" s="35"/>
      <c r="H43" s="35"/>
      <c r="I43" s="35"/>
      <c r="J43" s="305"/>
      <c r="K43" s="108"/>
      <c r="L43" s="305"/>
      <c r="M43" s="305"/>
      <c r="N43" s="303"/>
    </row>
    <row r="44" spans="1:14" ht="79.5" hidden="1" customHeight="1" x14ac:dyDescent="0.25">
      <c r="A44" s="308"/>
      <c r="B44" s="310"/>
      <c r="C44" s="359"/>
      <c r="D44" s="312"/>
      <c r="E44" s="312"/>
      <c r="F44" s="36"/>
      <c r="G44" s="37"/>
      <c r="H44" s="37"/>
      <c r="I44" s="37"/>
      <c r="J44" s="306"/>
      <c r="K44" s="109"/>
      <c r="L44" s="306"/>
      <c r="M44" s="306"/>
      <c r="N44" s="304"/>
    </row>
    <row r="45" spans="1:14" ht="75.75" hidden="1" customHeight="1" x14ac:dyDescent="0.25">
      <c r="A45" s="307"/>
      <c r="B45" s="309" t="s">
        <v>409</v>
      </c>
      <c r="C45" s="344" t="s">
        <v>414</v>
      </c>
      <c r="D45" s="311"/>
      <c r="E45" s="311"/>
      <c r="F45" s="34"/>
      <c r="G45" s="35"/>
      <c r="H45" s="35"/>
      <c r="I45" s="35"/>
      <c r="J45" s="305"/>
      <c r="K45" s="108"/>
      <c r="L45" s="305"/>
      <c r="M45" s="305"/>
      <c r="N45" s="303"/>
    </row>
    <row r="46" spans="1:14" ht="79.5" hidden="1" customHeight="1" x14ac:dyDescent="0.25">
      <c r="A46" s="308"/>
      <c r="B46" s="310"/>
      <c r="C46" s="359"/>
      <c r="D46" s="312"/>
      <c r="E46" s="312"/>
      <c r="F46" s="36"/>
      <c r="G46" s="37"/>
      <c r="H46" s="37"/>
      <c r="I46" s="37"/>
      <c r="J46" s="306"/>
      <c r="K46" s="109"/>
      <c r="L46" s="306"/>
      <c r="M46" s="306"/>
      <c r="N46" s="304"/>
    </row>
    <row r="47" spans="1:14" ht="75.75" hidden="1" customHeight="1" x14ac:dyDescent="0.25">
      <c r="A47" s="110"/>
      <c r="B47" s="111" t="s">
        <v>409</v>
      </c>
      <c r="C47" s="115" t="s">
        <v>414</v>
      </c>
      <c r="D47" s="113"/>
      <c r="E47" s="113"/>
      <c r="F47" s="34"/>
      <c r="G47" s="35"/>
      <c r="H47" s="35"/>
      <c r="I47" s="35"/>
      <c r="J47" s="108"/>
      <c r="K47" s="108"/>
      <c r="L47" s="108"/>
      <c r="M47" s="108"/>
      <c r="N47" s="107"/>
    </row>
    <row r="48" spans="1:14" ht="75.75" customHeight="1" x14ac:dyDescent="0.25">
      <c r="A48" s="307">
        <v>2</v>
      </c>
      <c r="B48" s="309" t="s">
        <v>415</v>
      </c>
      <c r="C48" s="311" t="s">
        <v>416</v>
      </c>
      <c r="D48" s="311" t="s">
        <v>417</v>
      </c>
      <c r="E48" s="311"/>
      <c r="F48" s="34">
        <v>1</v>
      </c>
      <c r="G48" s="33" t="s">
        <v>418</v>
      </c>
      <c r="H48" s="35" t="s">
        <v>419</v>
      </c>
      <c r="I48" s="305" t="s">
        <v>891</v>
      </c>
      <c r="J48" s="305" t="s">
        <v>821</v>
      </c>
      <c r="K48" s="305" t="s">
        <v>844</v>
      </c>
      <c r="L48" s="318">
        <v>43012</v>
      </c>
      <c r="M48" s="305" t="s">
        <v>7</v>
      </c>
      <c r="N48" s="303" t="s">
        <v>892</v>
      </c>
    </row>
    <row r="49" spans="1:14" ht="75.75" customHeight="1" x14ac:dyDescent="0.25">
      <c r="A49" s="315"/>
      <c r="B49" s="316"/>
      <c r="C49" s="317"/>
      <c r="D49" s="317"/>
      <c r="E49" s="317"/>
      <c r="F49" s="39">
        <v>2</v>
      </c>
      <c r="G49" s="23" t="s">
        <v>893</v>
      </c>
      <c r="H49" s="23" t="s">
        <v>894</v>
      </c>
      <c r="I49" s="313"/>
      <c r="J49" s="313"/>
      <c r="K49" s="313"/>
      <c r="L49" s="319"/>
      <c r="M49" s="313"/>
      <c r="N49" s="314"/>
    </row>
    <row r="50" spans="1:14" ht="75.75" customHeight="1" x14ac:dyDescent="0.25">
      <c r="A50" s="315"/>
      <c r="B50" s="316"/>
      <c r="C50" s="317"/>
      <c r="D50" s="317"/>
      <c r="E50" s="317"/>
      <c r="F50" s="39">
        <v>3</v>
      </c>
      <c r="G50" s="33" t="s">
        <v>420</v>
      </c>
      <c r="H50" s="33" t="s">
        <v>223</v>
      </c>
      <c r="I50" s="313"/>
      <c r="J50" s="313"/>
      <c r="K50" s="313"/>
      <c r="L50" s="319"/>
      <c r="M50" s="313"/>
      <c r="N50" s="314"/>
    </row>
    <row r="51" spans="1:14" ht="79.5" customHeight="1" thickBot="1" x14ac:dyDescent="0.3">
      <c r="A51" s="308"/>
      <c r="B51" s="310"/>
      <c r="C51" s="312"/>
      <c r="D51" s="312"/>
      <c r="E51" s="312"/>
      <c r="F51" s="36">
        <v>4</v>
      </c>
      <c r="G51" s="37"/>
      <c r="H51" s="63" t="s">
        <v>413</v>
      </c>
      <c r="I51" s="306"/>
      <c r="J51" s="306"/>
      <c r="K51" s="306"/>
      <c r="L51" s="360"/>
      <c r="M51" s="306"/>
      <c r="N51" s="304"/>
    </row>
    <row r="52" spans="1:14" ht="75.75" customHeight="1" x14ac:dyDescent="0.25">
      <c r="A52" s="307">
        <v>3</v>
      </c>
      <c r="B52" s="309" t="s">
        <v>421</v>
      </c>
      <c r="C52" s="311" t="s">
        <v>422</v>
      </c>
      <c r="D52" s="311" t="s">
        <v>423</v>
      </c>
      <c r="E52" s="311"/>
      <c r="F52" s="34"/>
      <c r="G52" s="33" t="s">
        <v>228</v>
      </c>
      <c r="H52" s="35" t="s">
        <v>229</v>
      </c>
      <c r="I52" s="305" t="s">
        <v>891</v>
      </c>
      <c r="J52" s="305" t="s">
        <v>821</v>
      </c>
      <c r="K52" s="305" t="s">
        <v>844</v>
      </c>
      <c r="L52" s="318">
        <v>43012</v>
      </c>
      <c r="M52" s="305" t="s">
        <v>7</v>
      </c>
      <c r="N52" s="303" t="s">
        <v>892</v>
      </c>
    </row>
    <row r="53" spans="1:14" ht="75.75" customHeight="1" x14ac:dyDescent="0.25">
      <c r="A53" s="315"/>
      <c r="B53" s="316"/>
      <c r="C53" s="317"/>
      <c r="D53" s="317"/>
      <c r="E53" s="317"/>
      <c r="F53" s="23"/>
      <c r="G53" s="23" t="s">
        <v>845</v>
      </c>
      <c r="H53" s="23" t="s">
        <v>895</v>
      </c>
      <c r="I53" s="313"/>
      <c r="J53" s="313"/>
      <c r="K53" s="313"/>
      <c r="L53" s="319"/>
      <c r="M53" s="313"/>
      <c r="N53" s="314"/>
    </row>
    <row r="54" spans="1:14" ht="75.75" customHeight="1" x14ac:dyDescent="0.25">
      <c r="A54" s="315"/>
      <c r="B54" s="316"/>
      <c r="C54" s="317"/>
      <c r="D54" s="317"/>
      <c r="E54" s="317"/>
      <c r="F54" s="23"/>
      <c r="G54" s="33" t="s">
        <v>412</v>
      </c>
      <c r="H54" s="33" t="s">
        <v>223</v>
      </c>
      <c r="I54" s="313"/>
      <c r="J54" s="313"/>
      <c r="K54" s="313"/>
      <c r="L54" s="319"/>
      <c r="M54" s="313"/>
      <c r="N54" s="314"/>
    </row>
    <row r="55" spans="1:14" ht="79.5" customHeight="1" thickBot="1" x14ac:dyDescent="0.3">
      <c r="A55" s="308"/>
      <c r="B55" s="310"/>
      <c r="C55" s="312"/>
      <c r="D55" s="312"/>
      <c r="E55" s="312"/>
      <c r="F55" s="36"/>
      <c r="G55" s="37"/>
      <c r="H55" s="24" t="s">
        <v>413</v>
      </c>
      <c r="I55" s="306"/>
      <c r="J55" s="306"/>
      <c r="K55" s="306"/>
      <c r="L55" s="360"/>
      <c r="M55" s="306"/>
      <c r="N55" s="304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07"/>
      <c r="B57" s="309"/>
      <c r="C57" s="311"/>
      <c r="D57" s="311"/>
      <c r="E57" s="311"/>
      <c r="F57" s="34"/>
      <c r="G57" s="35"/>
      <c r="H57" s="35"/>
      <c r="I57" s="35"/>
      <c r="J57" s="305"/>
      <c r="K57" s="108"/>
      <c r="L57" s="305"/>
      <c r="M57" s="305"/>
      <c r="N57" s="303"/>
    </row>
    <row r="58" spans="1:14" ht="16.5" hidden="1" customHeight="1" x14ac:dyDescent="0.25">
      <c r="A58" s="308"/>
      <c r="B58" s="310"/>
      <c r="C58" s="312"/>
      <c r="D58" s="312"/>
      <c r="E58" s="312"/>
      <c r="F58" s="36"/>
      <c r="G58" s="37"/>
      <c r="H58" s="37"/>
      <c r="I58" s="37"/>
      <c r="J58" s="306"/>
      <c r="K58" s="109"/>
      <c r="L58" s="306"/>
      <c r="M58" s="306"/>
      <c r="N58" s="304"/>
    </row>
  </sheetData>
  <mergeCells count="184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52" zoomScale="55" zoomScaleNormal="55" workbookViewId="0">
      <selection activeCell="A14" sqref="A14:E14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328" t="s">
        <v>822</v>
      </c>
      <c r="B1" s="329"/>
      <c r="C1" s="330"/>
      <c r="D1" s="330"/>
      <c r="E1" s="330"/>
      <c r="F1" s="33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x14ac:dyDescent="0.25">
      <c r="A2" s="328" t="s">
        <v>823</v>
      </c>
      <c r="B2" s="329"/>
      <c r="C2" s="330"/>
      <c r="D2" s="330"/>
      <c r="E2" s="330"/>
      <c r="F2" s="33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x14ac:dyDescent="0.25">
      <c r="A3" s="328" t="s">
        <v>824</v>
      </c>
      <c r="B3" s="329"/>
      <c r="C3" s="330"/>
      <c r="D3" s="330"/>
      <c r="E3" s="330"/>
      <c r="F3" s="33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x14ac:dyDescent="0.25">
      <c r="A4" s="332" t="s">
        <v>834</v>
      </c>
      <c r="B4" s="329"/>
      <c r="C4" s="330"/>
      <c r="D4" s="330"/>
      <c r="E4" s="330"/>
      <c r="F4" s="33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x14ac:dyDescent="0.25">
      <c r="A5" s="332" t="s">
        <v>835</v>
      </c>
      <c r="B5" s="329"/>
      <c r="C5" s="330"/>
      <c r="D5" s="330"/>
      <c r="E5" s="330"/>
      <c r="F5" s="33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x14ac:dyDescent="0.25">
      <c r="A6" s="332" t="s">
        <v>830</v>
      </c>
      <c r="B6" s="329"/>
      <c r="C6" s="330"/>
      <c r="D6" s="330"/>
      <c r="E6" s="330"/>
      <c r="F6" s="33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x14ac:dyDescent="0.25">
      <c r="A7" s="332" t="s">
        <v>826</v>
      </c>
      <c r="B7" s="329"/>
      <c r="C7" s="330"/>
      <c r="D7" s="330"/>
      <c r="E7" s="330"/>
      <c r="F7" s="33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x14ac:dyDescent="0.25">
      <c r="A8" s="328" t="s">
        <v>898</v>
      </c>
      <c r="B8" s="329"/>
      <c r="C8" s="330"/>
      <c r="D8" s="330"/>
      <c r="E8" s="330"/>
      <c r="F8" s="33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x14ac:dyDescent="0.25">
      <c r="A9" s="328" t="s">
        <v>816</v>
      </c>
      <c r="B9" s="329"/>
      <c r="C9" s="330"/>
      <c r="D9" s="330"/>
      <c r="E9" s="330"/>
      <c r="F9" s="33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x14ac:dyDescent="0.25">
      <c r="A10" s="328" t="s">
        <v>828</v>
      </c>
      <c r="B10" s="329"/>
      <c r="C10" s="330"/>
      <c r="D10" s="330"/>
      <c r="E10" s="330"/>
      <c r="F10" s="33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33" t="s">
        <v>817</v>
      </c>
      <c r="B11" s="333"/>
      <c r="C11" s="333"/>
      <c r="D11" s="333"/>
      <c r="E11" s="94">
        <v>3</v>
      </c>
      <c r="F11" s="99" t="s">
        <v>818</v>
      </c>
      <c r="G11" s="336">
        <v>3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x14ac:dyDescent="0.25">
      <c r="A12" s="334" t="s">
        <v>819</v>
      </c>
      <c r="B12" s="335"/>
      <c r="C12" s="335"/>
      <c r="D12" s="335"/>
      <c r="E12" s="97">
        <f>COUNTIF(J17:J192,"Pass")</f>
        <v>0</v>
      </c>
      <c r="F12" s="99" t="s">
        <v>820</v>
      </c>
      <c r="G12" s="336" t="s">
        <v>897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x14ac:dyDescent="0.25">
      <c r="A13" s="334" t="s">
        <v>821</v>
      </c>
      <c r="B13" s="335"/>
      <c r="C13" s="335"/>
      <c r="D13" s="335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207</v>
      </c>
      <c r="C16" s="69" t="s">
        <v>208</v>
      </c>
      <c r="D16" s="69" t="s">
        <v>209</v>
      </c>
      <c r="E16" s="70" t="s">
        <v>210</v>
      </c>
      <c r="F16" s="31" t="s">
        <v>211</v>
      </c>
      <c r="G16" s="71" t="s">
        <v>212</v>
      </c>
      <c r="H16" s="71" t="s">
        <v>213</v>
      </c>
      <c r="I16" s="69" t="s">
        <v>214</v>
      </c>
      <c r="J16" s="69" t="s">
        <v>215</v>
      </c>
      <c r="K16" s="21" t="s">
        <v>839</v>
      </c>
      <c r="L16" s="69" t="s">
        <v>216</v>
      </c>
      <c r="M16" s="69" t="s">
        <v>217</v>
      </c>
      <c r="N16" s="72" t="s">
        <v>218</v>
      </c>
    </row>
    <row r="17" spans="1:14" ht="42" customHeight="1" x14ac:dyDescent="0.25">
      <c r="A17" s="307">
        <v>1</v>
      </c>
      <c r="B17" s="309" t="s">
        <v>432</v>
      </c>
      <c r="C17" s="311" t="s">
        <v>433</v>
      </c>
      <c r="D17" s="311" t="s">
        <v>434</v>
      </c>
      <c r="E17" s="311" t="s">
        <v>235</v>
      </c>
      <c r="F17" s="32">
        <v>1</v>
      </c>
      <c r="G17" s="73" t="s">
        <v>435</v>
      </c>
      <c r="H17" s="73" t="s">
        <v>436</v>
      </c>
      <c r="I17" s="305" t="s">
        <v>900</v>
      </c>
      <c r="J17" s="305" t="s">
        <v>821</v>
      </c>
      <c r="K17" s="305" t="s">
        <v>844</v>
      </c>
      <c r="L17" s="318">
        <v>43012</v>
      </c>
      <c r="M17" s="305" t="s">
        <v>7</v>
      </c>
      <c r="N17" s="303" t="s">
        <v>899</v>
      </c>
    </row>
    <row r="18" spans="1:14" ht="60" customHeight="1" thickBot="1" x14ac:dyDescent="0.3">
      <c r="A18" s="308"/>
      <c r="B18" s="310"/>
      <c r="C18" s="312"/>
      <c r="D18" s="312"/>
      <c r="E18" s="312"/>
      <c r="F18" s="39">
        <v>2</v>
      </c>
      <c r="G18" s="63" t="s">
        <v>437</v>
      </c>
      <c r="H18" s="63" t="s">
        <v>438</v>
      </c>
      <c r="I18" s="306"/>
      <c r="J18" s="306"/>
      <c r="K18" s="306"/>
      <c r="L18" s="306"/>
      <c r="M18" s="306"/>
      <c r="N18" s="304"/>
    </row>
    <row r="19" spans="1:14" ht="38.25" hidden="1" customHeight="1" x14ac:dyDescent="0.25">
      <c r="A19" s="307"/>
      <c r="B19" s="309" t="s">
        <v>439</v>
      </c>
      <c r="C19" s="311" t="s">
        <v>440</v>
      </c>
      <c r="D19" s="311" t="s">
        <v>434</v>
      </c>
      <c r="E19" s="311"/>
      <c r="F19" s="34"/>
      <c r="G19" s="75"/>
      <c r="H19" s="75"/>
      <c r="I19" s="34"/>
      <c r="J19" s="305"/>
      <c r="K19" s="108"/>
      <c r="L19" s="305"/>
      <c r="M19" s="305"/>
      <c r="N19" s="305"/>
    </row>
    <row r="20" spans="1:14" ht="117.75" hidden="1" customHeight="1" x14ac:dyDescent="0.25">
      <c r="A20" s="308"/>
      <c r="B20" s="310"/>
      <c r="C20" s="312"/>
      <c r="D20" s="312"/>
      <c r="E20" s="312"/>
      <c r="F20" s="36"/>
      <c r="G20" s="24"/>
      <c r="H20" s="24"/>
      <c r="I20" s="36"/>
      <c r="J20" s="306"/>
      <c r="K20" s="109"/>
      <c r="L20" s="306"/>
      <c r="M20" s="306"/>
      <c r="N20" s="306"/>
    </row>
    <row r="21" spans="1:14" ht="89.25" hidden="1" customHeight="1" x14ac:dyDescent="0.25">
      <c r="A21" s="307"/>
      <c r="B21" s="309" t="s">
        <v>439</v>
      </c>
      <c r="C21" s="311" t="s">
        <v>440</v>
      </c>
      <c r="D21" s="311" t="s">
        <v>434</v>
      </c>
      <c r="E21" s="311"/>
      <c r="F21" s="36"/>
      <c r="G21" s="75"/>
      <c r="H21" s="75"/>
      <c r="I21" s="36"/>
      <c r="J21" s="305"/>
      <c r="K21" s="108"/>
      <c r="L21" s="305"/>
      <c r="M21" s="305"/>
      <c r="N21" s="305"/>
    </row>
    <row r="22" spans="1:14" ht="117.75" hidden="1" customHeight="1" x14ac:dyDescent="0.25">
      <c r="A22" s="308"/>
      <c r="B22" s="310"/>
      <c r="C22" s="312"/>
      <c r="D22" s="312"/>
      <c r="E22" s="312"/>
      <c r="F22" s="36"/>
      <c r="G22" s="24"/>
      <c r="H22" s="24"/>
      <c r="I22" s="36"/>
      <c r="J22" s="306"/>
      <c r="K22" s="109"/>
      <c r="L22" s="306"/>
      <c r="M22" s="306"/>
      <c r="N22" s="306"/>
    </row>
    <row r="23" spans="1:14" ht="75.75" hidden="1" customHeight="1" x14ac:dyDescent="0.25">
      <c r="A23" s="307"/>
      <c r="B23" s="309" t="s">
        <v>439</v>
      </c>
      <c r="C23" s="311" t="s">
        <v>440</v>
      </c>
      <c r="D23" s="311" t="s">
        <v>434</v>
      </c>
      <c r="E23" s="311"/>
      <c r="F23" s="34"/>
      <c r="G23" s="75"/>
      <c r="H23" s="75"/>
      <c r="I23" s="34"/>
      <c r="J23" s="305"/>
      <c r="K23" s="108"/>
      <c r="L23" s="305"/>
      <c r="M23" s="305"/>
      <c r="N23" s="303"/>
    </row>
    <row r="24" spans="1:14" ht="89.25" hidden="1" customHeight="1" x14ac:dyDescent="0.25">
      <c r="A24" s="308"/>
      <c r="B24" s="310"/>
      <c r="C24" s="312"/>
      <c r="D24" s="312"/>
      <c r="E24" s="312"/>
      <c r="F24" s="36"/>
      <c r="G24" s="24"/>
      <c r="H24" s="24"/>
      <c r="I24" s="36"/>
      <c r="J24" s="306"/>
      <c r="K24" s="109"/>
      <c r="L24" s="306"/>
      <c r="M24" s="306"/>
      <c r="N24" s="304"/>
    </row>
    <row r="25" spans="1:14" ht="38.25" hidden="1" customHeight="1" x14ac:dyDescent="0.25">
      <c r="A25" s="307"/>
      <c r="B25" s="309" t="s">
        <v>439</v>
      </c>
      <c r="C25" s="311" t="s">
        <v>440</v>
      </c>
      <c r="D25" s="311" t="s">
        <v>434</v>
      </c>
      <c r="E25" s="311"/>
      <c r="F25" s="34"/>
      <c r="G25" s="75"/>
      <c r="H25" s="75"/>
      <c r="I25" s="34"/>
      <c r="J25" s="305"/>
      <c r="K25" s="108"/>
      <c r="L25" s="305"/>
      <c r="M25" s="305"/>
      <c r="N25" s="305"/>
    </row>
    <row r="26" spans="1:14" ht="123" hidden="1" customHeight="1" x14ac:dyDescent="0.25">
      <c r="A26" s="308"/>
      <c r="B26" s="310"/>
      <c r="C26" s="312"/>
      <c r="D26" s="312"/>
      <c r="E26" s="312"/>
      <c r="F26" s="36"/>
      <c r="G26" s="24"/>
      <c r="H26" s="24"/>
      <c r="I26" s="36"/>
      <c r="J26" s="306"/>
      <c r="K26" s="109"/>
      <c r="L26" s="306"/>
      <c r="M26" s="306"/>
      <c r="N26" s="306"/>
    </row>
    <row r="27" spans="1:14" ht="75.75" hidden="1" customHeight="1" x14ac:dyDescent="0.25">
      <c r="A27" s="307"/>
      <c r="B27" s="309" t="s">
        <v>439</v>
      </c>
      <c r="C27" s="311" t="s">
        <v>440</v>
      </c>
      <c r="D27" s="311" t="s">
        <v>434</v>
      </c>
      <c r="E27" s="311"/>
      <c r="F27" s="34"/>
      <c r="G27" s="75"/>
      <c r="H27" s="75"/>
      <c r="I27" s="34"/>
      <c r="J27" s="305"/>
      <c r="K27" s="108"/>
      <c r="L27" s="305"/>
      <c r="M27" s="305"/>
      <c r="N27" s="303"/>
    </row>
    <row r="28" spans="1:14" ht="79.5" hidden="1" customHeight="1" x14ac:dyDescent="0.25">
      <c r="A28" s="308"/>
      <c r="B28" s="310"/>
      <c r="C28" s="312"/>
      <c r="D28" s="312"/>
      <c r="E28" s="312"/>
      <c r="F28" s="36"/>
      <c r="G28" s="24"/>
      <c r="H28" s="24"/>
      <c r="I28" s="36"/>
      <c r="J28" s="306"/>
      <c r="K28" s="109"/>
      <c r="L28" s="306"/>
      <c r="M28" s="306"/>
      <c r="N28" s="304"/>
    </row>
    <row r="29" spans="1:14" ht="38.25" hidden="1" customHeight="1" x14ac:dyDescent="0.25">
      <c r="A29" s="307"/>
      <c r="B29" s="309" t="s">
        <v>439</v>
      </c>
      <c r="C29" s="311" t="s">
        <v>440</v>
      </c>
      <c r="D29" s="311" t="s">
        <v>434</v>
      </c>
      <c r="E29" s="311"/>
      <c r="F29" s="34"/>
      <c r="G29" s="75"/>
      <c r="H29" s="75"/>
      <c r="I29" s="34"/>
      <c r="J29" s="305"/>
      <c r="K29" s="108"/>
      <c r="L29" s="305"/>
      <c r="M29" s="305"/>
      <c r="N29" s="305"/>
    </row>
    <row r="30" spans="1:14" ht="122.25" hidden="1" customHeight="1" x14ac:dyDescent="0.25">
      <c r="A30" s="308"/>
      <c r="B30" s="310"/>
      <c r="C30" s="312"/>
      <c r="D30" s="312"/>
      <c r="E30" s="312"/>
      <c r="F30" s="36"/>
      <c r="G30" s="24"/>
      <c r="H30" s="24"/>
      <c r="I30" s="36"/>
      <c r="J30" s="306"/>
      <c r="K30" s="109"/>
      <c r="L30" s="306"/>
      <c r="M30" s="306"/>
      <c r="N30" s="306"/>
    </row>
    <row r="31" spans="1:14" ht="75.75" hidden="1" customHeight="1" x14ac:dyDescent="0.25">
      <c r="A31" s="307"/>
      <c r="B31" s="309" t="s">
        <v>439</v>
      </c>
      <c r="C31" s="311" t="s">
        <v>440</v>
      </c>
      <c r="D31" s="311" t="s">
        <v>434</v>
      </c>
      <c r="E31" s="311"/>
      <c r="F31" s="34"/>
      <c r="G31" s="75"/>
      <c r="H31" s="75"/>
      <c r="I31" s="34"/>
      <c r="J31" s="305"/>
      <c r="K31" s="108"/>
      <c r="L31" s="305"/>
      <c r="M31" s="305"/>
      <c r="N31" s="303"/>
    </row>
    <row r="32" spans="1:14" ht="82.5" hidden="1" customHeight="1" x14ac:dyDescent="0.25">
      <c r="A32" s="308"/>
      <c r="B32" s="310"/>
      <c r="C32" s="312"/>
      <c r="D32" s="312"/>
      <c r="E32" s="312"/>
      <c r="F32" s="36"/>
      <c r="G32" s="24"/>
      <c r="H32" s="24"/>
      <c r="I32" s="36"/>
      <c r="J32" s="306"/>
      <c r="K32" s="109"/>
      <c r="L32" s="306"/>
      <c r="M32" s="306"/>
      <c r="N32" s="304"/>
    </row>
    <row r="33" spans="1:14" ht="38.25" hidden="1" customHeight="1" x14ac:dyDescent="0.25">
      <c r="A33" s="307"/>
      <c r="B33" s="309" t="s">
        <v>439</v>
      </c>
      <c r="C33" s="311" t="s">
        <v>440</v>
      </c>
      <c r="D33" s="311" t="s">
        <v>434</v>
      </c>
      <c r="E33" s="311"/>
      <c r="F33" s="34"/>
      <c r="G33" s="75"/>
      <c r="H33" s="75"/>
      <c r="I33" s="34"/>
      <c r="J33" s="305"/>
      <c r="K33" s="108"/>
      <c r="L33" s="305"/>
      <c r="M33" s="305"/>
      <c r="N33" s="305"/>
    </row>
    <row r="34" spans="1:14" ht="122.25" hidden="1" customHeight="1" x14ac:dyDescent="0.25">
      <c r="A34" s="308"/>
      <c r="B34" s="310"/>
      <c r="C34" s="312"/>
      <c r="D34" s="312"/>
      <c r="E34" s="312"/>
      <c r="F34" s="36"/>
      <c r="G34" s="24"/>
      <c r="H34" s="24"/>
      <c r="I34" s="36"/>
      <c r="J34" s="306"/>
      <c r="K34" s="109"/>
      <c r="L34" s="306"/>
      <c r="M34" s="306"/>
      <c r="N34" s="306"/>
    </row>
    <row r="35" spans="1:14" ht="75.75" hidden="1" customHeight="1" x14ac:dyDescent="0.25">
      <c r="A35" s="307"/>
      <c r="B35" s="309" t="s">
        <v>439</v>
      </c>
      <c r="C35" s="311" t="s">
        <v>440</v>
      </c>
      <c r="D35" s="311" t="s">
        <v>434</v>
      </c>
      <c r="E35" s="311"/>
      <c r="F35" s="34"/>
      <c r="G35" s="75"/>
      <c r="H35" s="75"/>
      <c r="I35" s="34"/>
      <c r="J35" s="305"/>
      <c r="K35" s="108"/>
      <c r="L35" s="305"/>
      <c r="M35" s="305"/>
      <c r="N35" s="303"/>
    </row>
    <row r="36" spans="1:14" ht="82.5" hidden="1" customHeight="1" x14ac:dyDescent="0.25">
      <c r="A36" s="308"/>
      <c r="B36" s="310"/>
      <c r="C36" s="312"/>
      <c r="D36" s="312"/>
      <c r="E36" s="312"/>
      <c r="F36" s="36"/>
      <c r="G36" s="24"/>
      <c r="H36" s="24"/>
      <c r="I36" s="36"/>
      <c r="J36" s="306"/>
      <c r="K36" s="109"/>
      <c r="L36" s="306"/>
      <c r="M36" s="306"/>
      <c r="N36" s="304"/>
    </row>
    <row r="37" spans="1:14" ht="38.25" hidden="1" customHeight="1" x14ac:dyDescent="0.25">
      <c r="A37" s="307"/>
      <c r="B37" s="309" t="s">
        <v>439</v>
      </c>
      <c r="C37" s="311" t="s">
        <v>440</v>
      </c>
      <c r="D37" s="311" t="s">
        <v>434</v>
      </c>
      <c r="E37" s="311"/>
      <c r="F37" s="34"/>
      <c r="G37" s="75"/>
      <c r="H37" s="75"/>
      <c r="I37" s="34"/>
      <c r="J37" s="305"/>
      <c r="K37" s="108"/>
      <c r="L37" s="305"/>
      <c r="M37" s="305"/>
      <c r="N37" s="305"/>
    </row>
    <row r="38" spans="1:14" ht="122.25" hidden="1" customHeight="1" x14ac:dyDescent="0.25">
      <c r="A38" s="308"/>
      <c r="B38" s="310"/>
      <c r="C38" s="312"/>
      <c r="D38" s="312"/>
      <c r="E38" s="312"/>
      <c r="F38" s="36"/>
      <c r="G38" s="24"/>
      <c r="H38" s="24"/>
      <c r="I38" s="36"/>
      <c r="J38" s="306"/>
      <c r="K38" s="109"/>
      <c r="L38" s="306"/>
      <c r="M38" s="306"/>
      <c r="N38" s="306"/>
    </row>
    <row r="39" spans="1:14" ht="75.75" hidden="1" customHeight="1" x14ac:dyDescent="0.25">
      <c r="A39" s="307"/>
      <c r="B39" s="309" t="s">
        <v>439</v>
      </c>
      <c r="C39" s="311" t="s">
        <v>440</v>
      </c>
      <c r="D39" s="311" t="s">
        <v>434</v>
      </c>
      <c r="E39" s="311"/>
      <c r="F39" s="34"/>
      <c r="G39" s="75"/>
      <c r="H39" s="75"/>
      <c r="I39" s="34"/>
      <c r="J39" s="305"/>
      <c r="K39" s="108"/>
      <c r="L39" s="305"/>
      <c r="M39" s="305"/>
      <c r="N39" s="303"/>
    </row>
    <row r="40" spans="1:14" ht="82.5" hidden="1" customHeight="1" x14ac:dyDescent="0.25">
      <c r="A40" s="308"/>
      <c r="B40" s="310"/>
      <c r="C40" s="312"/>
      <c r="D40" s="312"/>
      <c r="E40" s="312"/>
      <c r="F40" s="36"/>
      <c r="G40" s="24"/>
      <c r="H40" s="24"/>
      <c r="I40" s="36"/>
      <c r="J40" s="306"/>
      <c r="K40" s="109"/>
      <c r="L40" s="306"/>
      <c r="M40" s="306"/>
      <c r="N40" s="304"/>
    </row>
    <row r="41" spans="1:14" ht="75.75" hidden="1" customHeight="1" x14ac:dyDescent="0.25">
      <c r="A41" s="307"/>
      <c r="B41" s="309" t="s">
        <v>439</v>
      </c>
      <c r="C41" s="311" t="s">
        <v>440</v>
      </c>
      <c r="D41" s="311" t="s">
        <v>434</v>
      </c>
      <c r="E41" s="311"/>
      <c r="F41" s="34"/>
      <c r="G41" s="75"/>
      <c r="H41" s="75"/>
      <c r="I41" s="34"/>
      <c r="J41" s="305"/>
      <c r="K41" s="108"/>
      <c r="L41" s="305"/>
      <c r="M41" s="305"/>
      <c r="N41" s="303"/>
    </row>
    <row r="42" spans="1:14" ht="79.5" hidden="1" customHeight="1" x14ac:dyDescent="0.25">
      <c r="A42" s="308"/>
      <c r="B42" s="310"/>
      <c r="C42" s="312"/>
      <c r="D42" s="312"/>
      <c r="E42" s="312"/>
      <c r="F42" s="36"/>
      <c r="G42" s="24"/>
      <c r="H42" s="24"/>
      <c r="I42" s="36"/>
      <c r="J42" s="306"/>
      <c r="K42" s="109"/>
      <c r="L42" s="306"/>
      <c r="M42" s="306"/>
      <c r="N42" s="304"/>
    </row>
    <row r="43" spans="1:14" ht="75.75" hidden="1" customHeight="1" x14ac:dyDescent="0.25">
      <c r="A43" s="307"/>
      <c r="B43" s="309" t="s">
        <v>439</v>
      </c>
      <c r="C43" s="311" t="s">
        <v>440</v>
      </c>
      <c r="D43" s="311" t="s">
        <v>434</v>
      </c>
      <c r="E43" s="311"/>
      <c r="F43" s="34"/>
      <c r="G43" s="75"/>
      <c r="H43" s="75"/>
      <c r="I43" s="34"/>
      <c r="J43" s="305"/>
      <c r="K43" s="108"/>
      <c r="L43" s="305"/>
      <c r="M43" s="305"/>
      <c r="N43" s="303"/>
    </row>
    <row r="44" spans="1:14" ht="79.5" hidden="1" customHeight="1" x14ac:dyDescent="0.25">
      <c r="A44" s="308"/>
      <c r="B44" s="310"/>
      <c r="C44" s="312"/>
      <c r="D44" s="312"/>
      <c r="E44" s="312"/>
      <c r="F44" s="36"/>
      <c r="G44" s="24"/>
      <c r="H44" s="24"/>
      <c r="I44" s="36"/>
      <c r="J44" s="306"/>
      <c r="K44" s="109"/>
      <c r="L44" s="306"/>
      <c r="M44" s="306"/>
      <c r="N44" s="304"/>
    </row>
    <row r="45" spans="1:14" ht="75.75" hidden="1" customHeight="1" x14ac:dyDescent="0.25">
      <c r="A45" s="307"/>
      <c r="B45" s="309" t="s">
        <v>439</v>
      </c>
      <c r="C45" s="311" t="s">
        <v>440</v>
      </c>
      <c r="D45" s="311" t="s">
        <v>434</v>
      </c>
      <c r="E45" s="311"/>
      <c r="F45" s="34"/>
      <c r="G45" s="75"/>
      <c r="H45" s="75"/>
      <c r="I45" s="34"/>
      <c r="J45" s="305"/>
      <c r="K45" s="108"/>
      <c r="L45" s="305"/>
      <c r="M45" s="305"/>
      <c r="N45" s="303"/>
    </row>
    <row r="46" spans="1:14" ht="79.5" hidden="1" customHeight="1" x14ac:dyDescent="0.25">
      <c r="A46" s="308"/>
      <c r="B46" s="310"/>
      <c r="C46" s="312"/>
      <c r="D46" s="312"/>
      <c r="E46" s="312"/>
      <c r="F46" s="36"/>
      <c r="G46" s="24"/>
      <c r="H46" s="24"/>
      <c r="I46" s="36"/>
      <c r="J46" s="306"/>
      <c r="K46" s="109"/>
      <c r="L46" s="306"/>
      <c r="M46" s="306"/>
      <c r="N46" s="304"/>
    </row>
    <row r="47" spans="1:14" ht="75.75" hidden="1" customHeight="1" x14ac:dyDescent="0.25">
      <c r="A47" s="307"/>
      <c r="B47" s="309" t="s">
        <v>439</v>
      </c>
      <c r="C47" s="311" t="s">
        <v>440</v>
      </c>
      <c r="D47" s="311" t="s">
        <v>434</v>
      </c>
      <c r="E47" s="311"/>
      <c r="F47" s="34"/>
      <c r="G47" s="75"/>
      <c r="H47" s="75"/>
      <c r="I47" s="34"/>
      <c r="J47" s="305"/>
      <c r="K47" s="108"/>
      <c r="L47" s="305"/>
      <c r="M47" s="305"/>
      <c r="N47" s="303"/>
    </row>
    <row r="48" spans="1:14" ht="79.5" hidden="1" customHeight="1" x14ac:dyDescent="0.25">
      <c r="A48" s="308"/>
      <c r="B48" s="310"/>
      <c r="C48" s="312"/>
      <c r="D48" s="312"/>
      <c r="E48" s="312"/>
      <c r="F48" s="36"/>
      <c r="G48" s="24"/>
      <c r="H48" s="24"/>
      <c r="I48" s="36"/>
      <c r="J48" s="306"/>
      <c r="K48" s="109"/>
      <c r="L48" s="306"/>
      <c r="M48" s="306"/>
      <c r="N48" s="304"/>
    </row>
    <row r="49" spans="1:14" ht="75.75" customHeight="1" x14ac:dyDescent="0.25">
      <c r="A49" s="307">
        <v>2</v>
      </c>
      <c r="B49" s="309" t="s">
        <v>441</v>
      </c>
      <c r="C49" s="311" t="s">
        <v>442</v>
      </c>
      <c r="D49" s="311" t="s">
        <v>443</v>
      </c>
      <c r="E49" s="311"/>
      <c r="F49" s="34">
        <v>1</v>
      </c>
      <c r="G49" s="33" t="s">
        <v>418</v>
      </c>
      <c r="H49" s="35" t="s">
        <v>419</v>
      </c>
      <c r="I49" s="305" t="s">
        <v>900</v>
      </c>
      <c r="J49" s="305" t="s">
        <v>821</v>
      </c>
      <c r="K49" s="305" t="s">
        <v>844</v>
      </c>
      <c r="L49" s="318">
        <v>43012</v>
      </c>
      <c r="M49" s="305" t="s">
        <v>7</v>
      </c>
      <c r="N49" s="303" t="s">
        <v>899</v>
      </c>
    </row>
    <row r="50" spans="1:14" ht="75.75" customHeight="1" x14ac:dyDescent="0.25">
      <c r="A50" s="315"/>
      <c r="B50" s="316"/>
      <c r="C50" s="317"/>
      <c r="D50" s="317"/>
      <c r="E50" s="317"/>
      <c r="F50" s="39">
        <v>2</v>
      </c>
      <c r="G50" s="23" t="s">
        <v>893</v>
      </c>
      <c r="H50" s="23" t="s">
        <v>894</v>
      </c>
      <c r="I50" s="313"/>
      <c r="J50" s="313"/>
      <c r="K50" s="313"/>
      <c r="L50" s="319"/>
      <c r="M50" s="313"/>
      <c r="N50" s="314"/>
    </row>
    <row r="51" spans="1:14" ht="75.75" customHeight="1" x14ac:dyDescent="0.25">
      <c r="A51" s="315"/>
      <c r="B51" s="316"/>
      <c r="C51" s="317"/>
      <c r="D51" s="317"/>
      <c r="E51" s="317"/>
      <c r="F51" s="39">
        <v>3</v>
      </c>
      <c r="G51" s="73" t="s">
        <v>444</v>
      </c>
      <c r="H51" s="73" t="s">
        <v>436</v>
      </c>
      <c r="I51" s="313"/>
      <c r="J51" s="313"/>
      <c r="K51" s="313"/>
      <c r="L51" s="319"/>
      <c r="M51" s="313"/>
      <c r="N51" s="314"/>
    </row>
    <row r="52" spans="1:14" ht="79.5" customHeight="1" thickBot="1" x14ac:dyDescent="0.3">
      <c r="A52" s="308"/>
      <c r="B52" s="310"/>
      <c r="C52" s="312"/>
      <c r="D52" s="312"/>
      <c r="E52" s="312"/>
      <c r="F52" s="36">
        <v>4</v>
      </c>
      <c r="G52" s="24" t="s">
        <v>445</v>
      </c>
      <c r="H52" s="24" t="s">
        <v>438</v>
      </c>
      <c r="I52" s="306"/>
      <c r="J52" s="306"/>
      <c r="K52" s="306"/>
      <c r="L52" s="360"/>
      <c r="M52" s="306"/>
      <c r="N52" s="304"/>
    </row>
    <row r="53" spans="1:14" ht="75.75" customHeight="1" x14ac:dyDescent="0.25">
      <c r="A53" s="307">
        <v>3</v>
      </c>
      <c r="B53" s="309" t="s">
        <v>446</v>
      </c>
      <c r="C53" s="311" t="s">
        <v>442</v>
      </c>
      <c r="D53" s="311" t="s">
        <v>423</v>
      </c>
      <c r="E53" s="311"/>
      <c r="F53" s="34">
        <v>1</v>
      </c>
      <c r="G53" s="33" t="s">
        <v>228</v>
      </c>
      <c r="H53" s="35" t="s">
        <v>229</v>
      </c>
      <c r="I53" s="305" t="s">
        <v>900</v>
      </c>
      <c r="J53" s="305" t="s">
        <v>821</v>
      </c>
      <c r="K53" s="305" t="s">
        <v>844</v>
      </c>
      <c r="L53" s="318">
        <v>43012</v>
      </c>
      <c r="M53" s="305" t="s">
        <v>7</v>
      </c>
      <c r="N53" s="303" t="s">
        <v>899</v>
      </c>
    </row>
    <row r="54" spans="1:14" ht="75.75" customHeight="1" x14ac:dyDescent="0.25">
      <c r="A54" s="315"/>
      <c r="B54" s="316"/>
      <c r="C54" s="317"/>
      <c r="D54" s="317"/>
      <c r="E54" s="317"/>
      <c r="F54" s="38">
        <v>2</v>
      </c>
      <c r="G54" s="23" t="s">
        <v>845</v>
      </c>
      <c r="H54" s="23" t="s">
        <v>895</v>
      </c>
      <c r="I54" s="313"/>
      <c r="J54" s="313"/>
      <c r="K54" s="313"/>
      <c r="L54" s="319"/>
      <c r="M54" s="313"/>
      <c r="N54" s="314"/>
    </row>
    <row r="55" spans="1:14" ht="75.75" customHeight="1" x14ac:dyDescent="0.25">
      <c r="A55" s="315"/>
      <c r="B55" s="316"/>
      <c r="C55" s="317"/>
      <c r="D55" s="317"/>
      <c r="E55" s="317"/>
      <c r="F55" s="38">
        <v>3</v>
      </c>
      <c r="G55" s="73" t="s">
        <v>447</v>
      </c>
      <c r="H55" s="73" t="s">
        <v>436</v>
      </c>
      <c r="I55" s="313"/>
      <c r="J55" s="313"/>
      <c r="K55" s="313"/>
      <c r="L55" s="319"/>
      <c r="M55" s="313"/>
      <c r="N55" s="314"/>
    </row>
    <row r="56" spans="1:14" s="79" customFormat="1" ht="75.75" customHeight="1" thickBot="1" x14ac:dyDescent="0.3">
      <c r="A56" s="308"/>
      <c r="B56" s="310"/>
      <c r="C56" s="312"/>
      <c r="D56" s="312"/>
      <c r="E56" s="312"/>
      <c r="F56" s="44">
        <v>4</v>
      </c>
      <c r="G56" s="24" t="s">
        <v>448</v>
      </c>
      <c r="H56" s="24" t="s">
        <v>438</v>
      </c>
      <c r="I56" s="306"/>
      <c r="J56" s="306"/>
      <c r="K56" s="306"/>
      <c r="L56" s="360"/>
      <c r="M56" s="306"/>
      <c r="N56" s="304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14"/>
      <c r="L57" s="78"/>
      <c r="M57" s="78"/>
      <c r="N57" s="82"/>
    </row>
    <row r="58" spans="1:14" ht="75.75" hidden="1" customHeight="1" x14ac:dyDescent="0.25">
      <c r="A58" s="307"/>
      <c r="B58" s="309"/>
      <c r="C58" s="311"/>
      <c r="D58" s="311"/>
      <c r="E58" s="311"/>
      <c r="F58" s="34"/>
      <c r="G58" s="75"/>
      <c r="H58" s="75"/>
      <c r="I58" s="76"/>
      <c r="J58" s="309"/>
      <c r="K58" s="111"/>
      <c r="L58" s="309"/>
      <c r="M58" s="309"/>
      <c r="N58" s="361"/>
    </row>
    <row r="59" spans="1:14" ht="16.5" hidden="1" customHeight="1" x14ac:dyDescent="0.25">
      <c r="A59" s="308"/>
      <c r="B59" s="310"/>
      <c r="C59" s="312"/>
      <c r="D59" s="312"/>
      <c r="E59" s="312"/>
      <c r="F59" s="36"/>
      <c r="G59" s="24"/>
      <c r="H59" s="24"/>
      <c r="I59" s="77"/>
      <c r="J59" s="310"/>
      <c r="K59" s="112"/>
      <c r="L59" s="310"/>
      <c r="M59" s="310"/>
      <c r="N59" s="362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9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8" t="s">
        <v>822</v>
      </c>
      <c r="B1" s="329"/>
      <c r="C1" s="330"/>
      <c r="D1" s="330"/>
      <c r="E1" s="330"/>
      <c r="F1" s="33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8" t="s">
        <v>823</v>
      </c>
      <c r="B2" s="329"/>
      <c r="C2" s="330"/>
      <c r="D2" s="330"/>
      <c r="E2" s="330"/>
      <c r="F2" s="33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8" t="s">
        <v>824</v>
      </c>
      <c r="B3" s="329"/>
      <c r="C3" s="330"/>
      <c r="D3" s="330"/>
      <c r="E3" s="330"/>
      <c r="F3" s="33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2" t="s">
        <v>834</v>
      </c>
      <c r="B4" s="329"/>
      <c r="C4" s="330"/>
      <c r="D4" s="330"/>
      <c r="E4" s="330"/>
      <c r="F4" s="33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2" t="s">
        <v>835</v>
      </c>
      <c r="B5" s="329"/>
      <c r="C5" s="330"/>
      <c r="D5" s="330"/>
      <c r="E5" s="330"/>
      <c r="F5" s="33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2" t="s">
        <v>830</v>
      </c>
      <c r="B6" s="329"/>
      <c r="C6" s="330"/>
      <c r="D6" s="330"/>
      <c r="E6" s="330"/>
      <c r="F6" s="33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2" t="s">
        <v>826</v>
      </c>
      <c r="B7" s="329"/>
      <c r="C7" s="330"/>
      <c r="D7" s="330"/>
      <c r="E7" s="330"/>
      <c r="F7" s="33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8" t="s">
        <v>901</v>
      </c>
      <c r="B8" s="329"/>
      <c r="C8" s="330"/>
      <c r="D8" s="330"/>
      <c r="E8" s="330"/>
      <c r="F8" s="33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8" t="s">
        <v>816</v>
      </c>
      <c r="B9" s="329"/>
      <c r="C9" s="330"/>
      <c r="D9" s="330"/>
      <c r="E9" s="330"/>
      <c r="F9" s="33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8" t="s">
        <v>828</v>
      </c>
      <c r="B10" s="329"/>
      <c r="C10" s="330"/>
      <c r="D10" s="330"/>
      <c r="E10" s="330"/>
      <c r="F10" s="33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3" t="s">
        <v>817</v>
      </c>
      <c r="B11" s="333"/>
      <c r="C11" s="333"/>
      <c r="D11" s="333"/>
      <c r="E11" s="94">
        <v>3</v>
      </c>
      <c r="F11" s="99" t="s">
        <v>818</v>
      </c>
      <c r="G11" s="336">
        <v>3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4" t="s">
        <v>819</v>
      </c>
      <c r="B12" s="335"/>
      <c r="C12" s="335"/>
      <c r="D12" s="335"/>
      <c r="E12" s="97">
        <f>COUNTIF(J17:J192,"Pass")</f>
        <v>0</v>
      </c>
      <c r="F12" s="99" t="s">
        <v>820</v>
      </c>
      <c r="G12" s="336" t="s">
        <v>897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4" t="s">
        <v>821</v>
      </c>
      <c r="B13" s="335"/>
      <c r="C13" s="335"/>
      <c r="D13" s="335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x14ac:dyDescent="0.25">
      <c r="A17" s="307">
        <v>1</v>
      </c>
      <c r="B17" s="309" t="s">
        <v>449</v>
      </c>
      <c r="C17" s="311" t="s">
        <v>194</v>
      </c>
      <c r="D17" s="311" t="s">
        <v>246</v>
      </c>
      <c r="E17" s="311" t="s">
        <v>235</v>
      </c>
      <c r="F17" s="34">
        <v>1</v>
      </c>
      <c r="G17" s="33" t="s">
        <v>247</v>
      </c>
      <c r="H17" s="35" t="s">
        <v>248</v>
      </c>
      <c r="I17" s="305" t="s">
        <v>906</v>
      </c>
      <c r="J17" s="305" t="s">
        <v>821</v>
      </c>
      <c r="K17" s="305" t="s">
        <v>844</v>
      </c>
      <c r="L17" s="318">
        <v>43012</v>
      </c>
      <c r="M17" s="305" t="s">
        <v>7</v>
      </c>
      <c r="N17" s="303"/>
    </row>
    <row r="18" spans="1:14" ht="75.75" customHeight="1" x14ac:dyDescent="0.25">
      <c r="A18" s="315"/>
      <c r="B18" s="316"/>
      <c r="C18" s="317"/>
      <c r="D18" s="317"/>
      <c r="E18" s="317"/>
      <c r="F18" s="39">
        <v>2</v>
      </c>
      <c r="G18" s="23" t="s">
        <v>450</v>
      </c>
      <c r="H18" s="23" t="s">
        <v>451</v>
      </c>
      <c r="I18" s="313"/>
      <c r="J18" s="313"/>
      <c r="K18" s="313"/>
      <c r="L18" s="313"/>
      <c r="M18" s="313"/>
      <c r="N18" s="314"/>
    </row>
    <row r="19" spans="1:14" ht="89.25" customHeight="1" thickBot="1" x14ac:dyDescent="0.3">
      <c r="A19" s="308"/>
      <c r="B19" s="310"/>
      <c r="C19" s="312"/>
      <c r="D19" s="312"/>
      <c r="E19" s="312"/>
      <c r="F19" s="39">
        <v>3</v>
      </c>
      <c r="G19" s="37" t="s">
        <v>452</v>
      </c>
      <c r="H19" s="23" t="s">
        <v>453</v>
      </c>
      <c r="I19" s="306"/>
      <c r="J19" s="306"/>
      <c r="K19" s="306"/>
      <c r="L19" s="306"/>
      <c r="M19" s="306"/>
      <c r="N19" s="304"/>
    </row>
    <row r="20" spans="1:14" ht="65.25" customHeight="1" x14ac:dyDescent="0.25">
      <c r="A20" s="307">
        <v>2</v>
      </c>
      <c r="B20" s="309" t="s">
        <v>454</v>
      </c>
      <c r="C20" s="311" t="s">
        <v>455</v>
      </c>
      <c r="D20" s="311" t="s">
        <v>246</v>
      </c>
      <c r="E20" s="311"/>
      <c r="F20" s="34">
        <v>1</v>
      </c>
      <c r="G20" s="33" t="s">
        <v>247</v>
      </c>
      <c r="H20" s="35" t="s">
        <v>248</v>
      </c>
      <c r="I20" s="305" t="s">
        <v>906</v>
      </c>
      <c r="J20" s="305" t="s">
        <v>821</v>
      </c>
      <c r="K20" s="305" t="s">
        <v>844</v>
      </c>
      <c r="L20" s="318">
        <v>43012</v>
      </c>
      <c r="M20" s="305" t="s">
        <v>7</v>
      </c>
      <c r="N20" s="305"/>
    </row>
    <row r="21" spans="1:14" ht="38.25" customHeight="1" x14ac:dyDescent="0.25">
      <c r="A21" s="315"/>
      <c r="B21" s="316"/>
      <c r="C21" s="317"/>
      <c r="D21" s="317"/>
      <c r="E21" s="317"/>
      <c r="F21" s="38">
        <v>2</v>
      </c>
      <c r="G21" s="23" t="s">
        <v>450</v>
      </c>
      <c r="H21" s="23" t="s">
        <v>451</v>
      </c>
      <c r="I21" s="313"/>
      <c r="J21" s="313"/>
      <c r="K21" s="313"/>
      <c r="L21" s="313"/>
      <c r="M21" s="313"/>
      <c r="N21" s="313"/>
    </row>
    <row r="22" spans="1:14" ht="117.75" customHeight="1" thickBot="1" x14ac:dyDescent="0.3">
      <c r="A22" s="308"/>
      <c r="B22" s="310"/>
      <c r="C22" s="312"/>
      <c r="D22" s="312"/>
      <c r="E22" s="312"/>
      <c r="F22" s="36">
        <v>3</v>
      </c>
      <c r="G22" s="23" t="s">
        <v>456</v>
      </c>
      <c r="H22" s="37" t="s">
        <v>314</v>
      </c>
      <c r="I22" s="306"/>
      <c r="J22" s="306"/>
      <c r="K22" s="306"/>
      <c r="L22" s="306"/>
      <c r="M22" s="306"/>
      <c r="N22" s="306"/>
    </row>
    <row r="23" spans="1:14" ht="89.25" customHeight="1" thickBot="1" x14ac:dyDescent="0.3">
      <c r="A23" s="307">
        <v>3</v>
      </c>
      <c r="B23" s="309" t="s">
        <v>457</v>
      </c>
      <c r="C23" s="311" t="s">
        <v>458</v>
      </c>
      <c r="D23" s="311" t="s">
        <v>246</v>
      </c>
      <c r="E23" s="311"/>
      <c r="F23" s="36">
        <v>1</v>
      </c>
      <c r="G23" s="33" t="s">
        <v>247</v>
      </c>
      <c r="H23" s="35" t="s">
        <v>248</v>
      </c>
      <c r="I23" s="305" t="s">
        <v>906</v>
      </c>
      <c r="J23" s="305" t="s">
        <v>821</v>
      </c>
      <c r="K23" s="305" t="s">
        <v>844</v>
      </c>
      <c r="L23" s="318">
        <v>43012</v>
      </c>
      <c r="M23" s="305" t="s">
        <v>7</v>
      </c>
      <c r="N23" s="305"/>
    </row>
    <row r="24" spans="1:14" ht="89.25" customHeight="1" thickBot="1" x14ac:dyDescent="0.3">
      <c r="A24" s="315"/>
      <c r="B24" s="316"/>
      <c r="C24" s="317"/>
      <c r="D24" s="317"/>
      <c r="E24" s="317"/>
      <c r="F24" s="36">
        <v>2</v>
      </c>
      <c r="G24" s="23" t="s">
        <v>450</v>
      </c>
      <c r="H24" s="23" t="s">
        <v>451</v>
      </c>
      <c r="I24" s="313"/>
      <c r="J24" s="313"/>
      <c r="K24" s="313"/>
      <c r="L24" s="313"/>
      <c r="M24" s="313"/>
      <c r="N24" s="313"/>
    </row>
    <row r="25" spans="1:14" ht="117.75" customHeight="1" thickBot="1" x14ac:dyDescent="0.3">
      <c r="A25" s="308"/>
      <c r="B25" s="310"/>
      <c r="C25" s="312"/>
      <c r="D25" s="312"/>
      <c r="E25" s="312"/>
      <c r="F25" s="36">
        <v>3</v>
      </c>
      <c r="G25" s="37" t="s">
        <v>459</v>
      </c>
      <c r="H25" s="37" t="s">
        <v>460</v>
      </c>
      <c r="I25" s="306"/>
      <c r="J25" s="306"/>
      <c r="K25" s="306"/>
      <c r="L25" s="306"/>
      <c r="M25" s="306"/>
      <c r="N25" s="306"/>
    </row>
    <row r="26" spans="1:14" ht="75.75" hidden="1" customHeight="1" x14ac:dyDescent="0.25">
      <c r="A26" s="307"/>
      <c r="B26" s="309"/>
      <c r="C26" s="311"/>
      <c r="D26" s="311"/>
      <c r="E26" s="311"/>
      <c r="F26" s="34"/>
      <c r="G26" s="35"/>
      <c r="H26" s="35"/>
      <c r="I26" s="35"/>
      <c r="J26" s="305"/>
      <c r="K26" s="108"/>
      <c r="L26" s="305"/>
      <c r="M26" s="305"/>
      <c r="N26" s="303"/>
    </row>
    <row r="27" spans="1:14" ht="89.25" hidden="1" customHeight="1" x14ac:dyDescent="0.25">
      <c r="A27" s="308"/>
      <c r="B27" s="310"/>
      <c r="C27" s="312"/>
      <c r="D27" s="312"/>
      <c r="E27" s="312"/>
      <c r="F27" s="36"/>
      <c r="G27" s="37"/>
      <c r="H27" s="37"/>
      <c r="I27" s="37"/>
      <c r="J27" s="306"/>
      <c r="K27" s="109"/>
      <c r="L27" s="306"/>
      <c r="M27" s="306"/>
      <c r="N27" s="304"/>
    </row>
    <row r="28" spans="1:14" ht="38.25" hidden="1" customHeight="1" x14ac:dyDescent="0.25">
      <c r="A28" s="307"/>
      <c r="B28" s="309"/>
      <c r="C28" s="311"/>
      <c r="D28" s="311"/>
      <c r="E28" s="311"/>
      <c r="F28" s="34"/>
      <c r="G28" s="35"/>
      <c r="H28" s="35"/>
      <c r="I28" s="35"/>
      <c r="J28" s="305"/>
      <c r="K28" s="108"/>
      <c r="L28" s="305"/>
      <c r="M28" s="305"/>
      <c r="N28" s="305"/>
    </row>
    <row r="29" spans="1:14" ht="123" hidden="1" customHeight="1" x14ac:dyDescent="0.25">
      <c r="A29" s="308"/>
      <c r="B29" s="310"/>
      <c r="C29" s="312"/>
      <c r="D29" s="312"/>
      <c r="E29" s="312"/>
      <c r="F29" s="36"/>
      <c r="G29" s="37"/>
      <c r="H29" s="37"/>
      <c r="I29" s="37"/>
      <c r="J29" s="306"/>
      <c r="K29" s="109"/>
      <c r="L29" s="306"/>
      <c r="M29" s="306"/>
      <c r="N29" s="306"/>
    </row>
    <row r="30" spans="1:14" ht="75.75" hidden="1" customHeight="1" x14ac:dyDescent="0.25">
      <c r="A30" s="307"/>
      <c r="B30" s="309"/>
      <c r="C30" s="311"/>
      <c r="D30" s="311"/>
      <c r="E30" s="311"/>
      <c r="F30" s="34"/>
      <c r="G30" s="35"/>
      <c r="H30" s="35"/>
      <c r="I30" s="35"/>
      <c r="J30" s="305"/>
      <c r="K30" s="108"/>
      <c r="L30" s="305"/>
      <c r="M30" s="305"/>
      <c r="N30" s="303"/>
    </row>
    <row r="31" spans="1:14" ht="79.5" hidden="1" customHeight="1" x14ac:dyDescent="0.25">
      <c r="A31" s="308"/>
      <c r="B31" s="310"/>
      <c r="C31" s="312"/>
      <c r="D31" s="312"/>
      <c r="E31" s="312"/>
      <c r="F31" s="36"/>
      <c r="G31" s="37"/>
      <c r="H31" s="37"/>
      <c r="I31" s="37"/>
      <c r="J31" s="306"/>
      <c r="K31" s="109"/>
      <c r="L31" s="306"/>
      <c r="M31" s="306"/>
      <c r="N31" s="304"/>
    </row>
    <row r="32" spans="1:14" ht="38.25" hidden="1" customHeight="1" x14ac:dyDescent="0.25">
      <c r="A32" s="307"/>
      <c r="B32" s="309"/>
      <c r="C32" s="311"/>
      <c r="D32" s="311"/>
      <c r="E32" s="311"/>
      <c r="F32" s="34"/>
      <c r="G32" s="35"/>
      <c r="H32" s="35"/>
      <c r="I32" s="35"/>
      <c r="J32" s="305"/>
      <c r="K32" s="108"/>
      <c r="L32" s="305"/>
      <c r="M32" s="305"/>
      <c r="N32" s="305"/>
    </row>
    <row r="33" spans="1:14" ht="122.25" hidden="1" customHeight="1" x14ac:dyDescent="0.25">
      <c r="A33" s="308"/>
      <c r="B33" s="310"/>
      <c r="C33" s="312"/>
      <c r="D33" s="312"/>
      <c r="E33" s="312"/>
      <c r="F33" s="36"/>
      <c r="G33" s="37"/>
      <c r="H33" s="37"/>
      <c r="I33" s="37"/>
      <c r="J33" s="306"/>
      <c r="K33" s="109"/>
      <c r="L33" s="306"/>
      <c r="M33" s="306"/>
      <c r="N33" s="306"/>
    </row>
    <row r="34" spans="1:14" ht="75.75" hidden="1" customHeight="1" x14ac:dyDescent="0.25">
      <c r="A34" s="307"/>
      <c r="B34" s="309"/>
      <c r="C34" s="311"/>
      <c r="D34" s="311"/>
      <c r="E34" s="311"/>
      <c r="F34" s="34"/>
      <c r="G34" s="35"/>
      <c r="H34" s="35"/>
      <c r="I34" s="35"/>
      <c r="J34" s="305"/>
      <c r="K34" s="108"/>
      <c r="L34" s="305"/>
      <c r="M34" s="305"/>
      <c r="N34" s="303"/>
    </row>
    <row r="35" spans="1:14" ht="82.5" hidden="1" customHeight="1" x14ac:dyDescent="0.25">
      <c r="A35" s="308"/>
      <c r="B35" s="310"/>
      <c r="C35" s="312"/>
      <c r="D35" s="312"/>
      <c r="E35" s="312"/>
      <c r="F35" s="36"/>
      <c r="G35" s="37"/>
      <c r="H35" s="37"/>
      <c r="I35" s="37"/>
      <c r="J35" s="306"/>
      <c r="K35" s="109"/>
      <c r="L35" s="306"/>
      <c r="M35" s="306"/>
      <c r="N35" s="304"/>
    </row>
    <row r="36" spans="1:14" ht="38.25" hidden="1" customHeight="1" x14ac:dyDescent="0.25">
      <c r="A36" s="307"/>
      <c r="B36" s="309"/>
      <c r="C36" s="311"/>
      <c r="D36" s="311"/>
      <c r="E36" s="311"/>
      <c r="F36" s="34"/>
      <c r="G36" s="35"/>
      <c r="H36" s="35"/>
      <c r="I36" s="35"/>
      <c r="J36" s="305"/>
      <c r="K36" s="108"/>
      <c r="L36" s="305"/>
      <c r="M36" s="305"/>
      <c r="N36" s="305"/>
    </row>
    <row r="37" spans="1:14" ht="122.25" hidden="1" customHeight="1" x14ac:dyDescent="0.25">
      <c r="A37" s="308"/>
      <c r="B37" s="310"/>
      <c r="C37" s="312"/>
      <c r="D37" s="312"/>
      <c r="E37" s="312"/>
      <c r="F37" s="36"/>
      <c r="G37" s="37"/>
      <c r="H37" s="37"/>
      <c r="I37" s="37"/>
      <c r="J37" s="306"/>
      <c r="K37" s="109"/>
      <c r="L37" s="306"/>
      <c r="M37" s="306"/>
      <c r="N37" s="306"/>
    </row>
    <row r="38" spans="1:14" ht="75.75" hidden="1" customHeight="1" x14ac:dyDescent="0.25">
      <c r="A38" s="307"/>
      <c r="B38" s="309"/>
      <c r="C38" s="311"/>
      <c r="D38" s="311"/>
      <c r="E38" s="311"/>
      <c r="F38" s="34"/>
      <c r="G38" s="35"/>
      <c r="H38" s="35"/>
      <c r="I38" s="35"/>
      <c r="J38" s="305"/>
      <c r="K38" s="108"/>
      <c r="L38" s="305"/>
      <c r="M38" s="305"/>
      <c r="N38" s="303"/>
    </row>
    <row r="39" spans="1:14" ht="82.5" hidden="1" customHeight="1" x14ac:dyDescent="0.25">
      <c r="A39" s="308"/>
      <c r="B39" s="310"/>
      <c r="C39" s="312"/>
      <c r="D39" s="312"/>
      <c r="E39" s="312"/>
      <c r="F39" s="36"/>
      <c r="G39" s="37"/>
      <c r="H39" s="37"/>
      <c r="I39" s="37"/>
      <c r="J39" s="306"/>
      <c r="K39" s="109"/>
      <c r="L39" s="306"/>
      <c r="M39" s="306"/>
      <c r="N39" s="304"/>
    </row>
    <row r="40" spans="1:14" ht="38.25" hidden="1" customHeight="1" x14ac:dyDescent="0.25">
      <c r="A40" s="307"/>
      <c r="B40" s="309"/>
      <c r="C40" s="311"/>
      <c r="D40" s="311"/>
      <c r="E40" s="311"/>
      <c r="F40" s="34"/>
      <c r="G40" s="35"/>
      <c r="H40" s="35"/>
      <c r="I40" s="35"/>
      <c r="J40" s="305"/>
      <c r="K40" s="108"/>
      <c r="L40" s="305"/>
      <c r="M40" s="305"/>
      <c r="N40" s="305"/>
    </row>
    <row r="41" spans="1:14" ht="122.25" hidden="1" customHeight="1" x14ac:dyDescent="0.25">
      <c r="A41" s="308"/>
      <c r="B41" s="310"/>
      <c r="C41" s="312"/>
      <c r="D41" s="312"/>
      <c r="E41" s="312"/>
      <c r="F41" s="36"/>
      <c r="G41" s="37"/>
      <c r="H41" s="37"/>
      <c r="I41" s="37"/>
      <c r="J41" s="306"/>
      <c r="K41" s="109"/>
      <c r="L41" s="306"/>
      <c r="M41" s="306"/>
      <c r="N41" s="306"/>
    </row>
    <row r="42" spans="1:14" ht="75.75" hidden="1" customHeight="1" x14ac:dyDescent="0.25">
      <c r="A42" s="307"/>
      <c r="B42" s="309"/>
      <c r="C42" s="311"/>
      <c r="D42" s="311"/>
      <c r="E42" s="311"/>
      <c r="F42" s="34"/>
      <c r="G42" s="35"/>
      <c r="H42" s="35"/>
      <c r="I42" s="35"/>
      <c r="J42" s="305"/>
      <c r="K42" s="108"/>
      <c r="L42" s="305"/>
      <c r="M42" s="305"/>
      <c r="N42" s="303"/>
    </row>
    <row r="43" spans="1:14" ht="82.5" hidden="1" customHeight="1" x14ac:dyDescent="0.25">
      <c r="A43" s="308"/>
      <c r="B43" s="310"/>
      <c r="C43" s="312"/>
      <c r="D43" s="312"/>
      <c r="E43" s="312"/>
      <c r="F43" s="36"/>
      <c r="G43" s="37"/>
      <c r="H43" s="37"/>
      <c r="I43" s="37"/>
      <c r="J43" s="306"/>
      <c r="K43" s="109"/>
      <c r="L43" s="306"/>
      <c r="M43" s="306"/>
      <c r="N43" s="304"/>
    </row>
    <row r="44" spans="1:14" ht="75.75" hidden="1" customHeight="1" x14ac:dyDescent="0.25">
      <c r="A44" s="307"/>
      <c r="B44" s="309"/>
      <c r="C44" s="311"/>
      <c r="D44" s="311"/>
      <c r="E44" s="311"/>
      <c r="F44" s="34"/>
      <c r="G44" s="35"/>
      <c r="H44" s="35"/>
      <c r="I44" s="35"/>
      <c r="J44" s="305"/>
      <c r="K44" s="108"/>
      <c r="L44" s="305"/>
      <c r="M44" s="305"/>
      <c r="N44" s="303"/>
    </row>
    <row r="45" spans="1:14" ht="79.5" hidden="1" customHeight="1" x14ac:dyDescent="0.25">
      <c r="A45" s="308"/>
      <c r="B45" s="310"/>
      <c r="C45" s="312"/>
      <c r="D45" s="312"/>
      <c r="E45" s="312"/>
      <c r="F45" s="36"/>
      <c r="G45" s="37"/>
      <c r="H45" s="37"/>
      <c r="I45" s="37"/>
      <c r="J45" s="306"/>
      <c r="K45" s="109"/>
      <c r="L45" s="306"/>
      <c r="M45" s="306"/>
      <c r="N45" s="304"/>
    </row>
    <row r="46" spans="1:14" ht="75.75" hidden="1" customHeight="1" x14ac:dyDescent="0.25">
      <c r="A46" s="307"/>
      <c r="B46" s="309"/>
      <c r="C46" s="311"/>
      <c r="D46" s="311"/>
      <c r="E46" s="311"/>
      <c r="F46" s="34"/>
      <c r="G46" s="35"/>
      <c r="H46" s="35"/>
      <c r="I46" s="35"/>
      <c r="J46" s="305"/>
      <c r="K46" s="108"/>
      <c r="L46" s="305"/>
      <c r="M46" s="305"/>
      <c r="N46" s="303"/>
    </row>
    <row r="47" spans="1:14" ht="79.5" hidden="1" customHeight="1" x14ac:dyDescent="0.25">
      <c r="A47" s="308"/>
      <c r="B47" s="310"/>
      <c r="C47" s="312"/>
      <c r="D47" s="312"/>
      <c r="E47" s="312"/>
      <c r="F47" s="36"/>
      <c r="G47" s="37"/>
      <c r="H47" s="37"/>
      <c r="I47" s="37"/>
      <c r="J47" s="306"/>
      <c r="K47" s="109"/>
      <c r="L47" s="306"/>
      <c r="M47" s="306"/>
      <c r="N47" s="304"/>
    </row>
    <row r="48" spans="1:14" ht="75.75" hidden="1" customHeight="1" x14ac:dyDescent="0.25">
      <c r="A48" s="307"/>
      <c r="B48" s="309"/>
      <c r="C48" s="311"/>
      <c r="D48" s="311"/>
      <c r="E48" s="311"/>
      <c r="F48" s="34"/>
      <c r="G48" s="35"/>
      <c r="H48" s="35"/>
      <c r="I48" s="35"/>
      <c r="J48" s="305"/>
      <c r="K48" s="108"/>
      <c r="L48" s="305"/>
      <c r="M48" s="305"/>
      <c r="N48" s="303"/>
    </row>
    <row r="49" spans="1:14" ht="79.5" hidden="1" customHeight="1" x14ac:dyDescent="0.25">
      <c r="A49" s="308"/>
      <c r="B49" s="310"/>
      <c r="C49" s="312"/>
      <c r="D49" s="312"/>
      <c r="E49" s="312"/>
      <c r="F49" s="36"/>
      <c r="G49" s="37"/>
      <c r="H49" s="37"/>
      <c r="I49" s="37"/>
      <c r="J49" s="306"/>
      <c r="K49" s="109"/>
      <c r="L49" s="306"/>
      <c r="M49" s="306"/>
      <c r="N49" s="304"/>
    </row>
    <row r="50" spans="1:14" ht="75.75" hidden="1" customHeight="1" x14ac:dyDescent="0.25">
      <c r="A50" s="307"/>
      <c r="B50" s="309"/>
      <c r="C50" s="311"/>
      <c r="D50" s="311"/>
      <c r="E50" s="311"/>
      <c r="F50" s="34"/>
      <c r="G50" s="35"/>
      <c r="H50" s="35"/>
      <c r="I50" s="35"/>
      <c r="J50" s="305"/>
      <c r="K50" s="108"/>
      <c r="L50" s="305"/>
      <c r="M50" s="305"/>
      <c r="N50" s="303"/>
    </row>
    <row r="51" spans="1:14" ht="79.5" hidden="1" customHeight="1" x14ac:dyDescent="0.25">
      <c r="A51" s="308"/>
      <c r="B51" s="310"/>
      <c r="C51" s="312"/>
      <c r="D51" s="312"/>
      <c r="E51" s="312"/>
      <c r="F51" s="36"/>
      <c r="G51" s="37"/>
      <c r="H51" s="37"/>
      <c r="I51" s="37"/>
      <c r="J51" s="306"/>
      <c r="K51" s="109"/>
      <c r="L51" s="306"/>
      <c r="M51" s="306"/>
      <c r="N51" s="304"/>
    </row>
    <row r="52" spans="1:14" ht="75.75" hidden="1" customHeight="1" x14ac:dyDescent="0.25">
      <c r="A52" s="307"/>
      <c r="B52" s="309"/>
      <c r="C52" s="311"/>
      <c r="D52" s="311"/>
      <c r="E52" s="311"/>
      <c r="F52" s="34"/>
      <c r="G52" s="35"/>
      <c r="H52" s="35"/>
      <c r="I52" s="35"/>
      <c r="J52" s="305"/>
      <c r="K52" s="108"/>
      <c r="L52" s="305"/>
      <c r="M52" s="305"/>
      <c r="N52" s="303"/>
    </row>
    <row r="53" spans="1:14" ht="79.5" hidden="1" customHeight="1" x14ac:dyDescent="0.25">
      <c r="A53" s="308"/>
      <c r="B53" s="310"/>
      <c r="C53" s="312"/>
      <c r="D53" s="312"/>
      <c r="E53" s="312"/>
      <c r="F53" s="36"/>
      <c r="G53" s="37"/>
      <c r="H53" s="37"/>
      <c r="I53" s="37"/>
      <c r="J53" s="306"/>
      <c r="K53" s="109"/>
      <c r="L53" s="306"/>
      <c r="M53" s="306"/>
      <c r="N53" s="304"/>
    </row>
    <row r="54" spans="1:14" ht="75.75" hidden="1" customHeight="1" x14ac:dyDescent="0.25">
      <c r="A54" s="307"/>
      <c r="B54" s="309"/>
      <c r="C54" s="311"/>
      <c r="D54" s="311"/>
      <c r="E54" s="311"/>
      <c r="F54" s="34"/>
      <c r="G54" s="35"/>
      <c r="H54" s="35"/>
      <c r="I54" s="35"/>
      <c r="J54" s="305"/>
      <c r="K54" s="108"/>
      <c r="L54" s="305"/>
      <c r="M54" s="305"/>
      <c r="N54" s="303"/>
    </row>
    <row r="55" spans="1:14" ht="79.5" hidden="1" customHeight="1" x14ac:dyDescent="0.25">
      <c r="A55" s="308"/>
      <c r="B55" s="310"/>
      <c r="C55" s="312"/>
      <c r="D55" s="312"/>
      <c r="E55" s="312"/>
      <c r="F55" s="36"/>
      <c r="G55" s="37"/>
      <c r="H55" s="37"/>
      <c r="I55" s="37"/>
      <c r="J55" s="306"/>
      <c r="K55" s="109"/>
      <c r="L55" s="306"/>
      <c r="M55" s="306"/>
      <c r="N55" s="304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07"/>
      <c r="B57" s="309"/>
      <c r="C57" s="311"/>
      <c r="D57" s="311"/>
      <c r="E57" s="311"/>
      <c r="F57" s="34"/>
      <c r="G57" s="35"/>
      <c r="H57" s="35"/>
      <c r="I57" s="35"/>
      <c r="J57" s="305"/>
      <c r="K57" s="108"/>
      <c r="L57" s="305"/>
      <c r="M57" s="305"/>
      <c r="N57" s="303"/>
    </row>
    <row r="58" spans="1:14" ht="79.5" hidden="1" customHeight="1" x14ac:dyDescent="0.25">
      <c r="A58" s="308"/>
      <c r="B58" s="310"/>
      <c r="C58" s="312"/>
      <c r="D58" s="312"/>
      <c r="E58" s="312"/>
      <c r="F58" s="36"/>
      <c r="G58" s="37"/>
      <c r="H58" s="37"/>
      <c r="I58" s="37"/>
      <c r="J58" s="306"/>
      <c r="K58" s="109"/>
      <c r="L58" s="306"/>
      <c r="M58" s="306"/>
      <c r="N58" s="304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28" t="s">
        <v>822</v>
      </c>
      <c r="B1" s="329"/>
      <c r="C1" s="330"/>
      <c r="D1" s="330"/>
      <c r="E1" s="330"/>
      <c r="F1" s="33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28" t="s">
        <v>823</v>
      </c>
      <c r="B2" s="329"/>
      <c r="C2" s="330"/>
      <c r="D2" s="330"/>
      <c r="E2" s="330"/>
      <c r="F2" s="33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28" t="s">
        <v>824</v>
      </c>
      <c r="B3" s="329"/>
      <c r="C3" s="330"/>
      <c r="D3" s="330"/>
      <c r="E3" s="330"/>
      <c r="F3" s="33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32" t="s">
        <v>834</v>
      </c>
      <c r="B4" s="329"/>
      <c r="C4" s="330"/>
      <c r="D4" s="330"/>
      <c r="E4" s="330"/>
      <c r="F4" s="33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32" t="s">
        <v>835</v>
      </c>
      <c r="B5" s="329"/>
      <c r="C5" s="330"/>
      <c r="D5" s="330"/>
      <c r="E5" s="330"/>
      <c r="F5" s="33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32" t="s">
        <v>830</v>
      </c>
      <c r="B6" s="329"/>
      <c r="C6" s="330"/>
      <c r="D6" s="330"/>
      <c r="E6" s="330"/>
      <c r="F6" s="33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32" t="s">
        <v>826</v>
      </c>
      <c r="B7" s="329"/>
      <c r="C7" s="330"/>
      <c r="D7" s="330"/>
      <c r="E7" s="330"/>
      <c r="F7" s="33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28" t="s">
        <v>905</v>
      </c>
      <c r="B8" s="329"/>
      <c r="C8" s="330"/>
      <c r="D8" s="330"/>
      <c r="E8" s="330"/>
      <c r="F8" s="33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28" t="s">
        <v>816</v>
      </c>
      <c r="B9" s="329"/>
      <c r="C9" s="330"/>
      <c r="D9" s="330"/>
      <c r="E9" s="330"/>
      <c r="F9" s="33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28" t="s">
        <v>828</v>
      </c>
      <c r="B10" s="329"/>
      <c r="C10" s="330"/>
      <c r="D10" s="330"/>
      <c r="E10" s="330"/>
      <c r="F10" s="33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33" t="s">
        <v>817</v>
      </c>
      <c r="B11" s="333"/>
      <c r="C11" s="333"/>
      <c r="D11" s="333"/>
      <c r="E11" s="94">
        <v>1</v>
      </c>
      <c r="F11" s="99" t="s">
        <v>818</v>
      </c>
      <c r="G11" s="336">
        <v>1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4" t="s">
        <v>819</v>
      </c>
      <c r="B12" s="335"/>
      <c r="C12" s="335"/>
      <c r="D12" s="335"/>
      <c r="E12" s="97">
        <f>COUNTIF(J17:J192,"Pass")</f>
        <v>0</v>
      </c>
      <c r="F12" s="99" t="s">
        <v>820</v>
      </c>
      <c r="G12" s="336" t="s">
        <v>904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4" t="s">
        <v>821</v>
      </c>
      <c r="B13" s="335"/>
      <c r="C13" s="335"/>
      <c r="D13" s="335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x14ac:dyDescent="0.25">
      <c r="A17" s="307">
        <v>1</v>
      </c>
      <c r="B17" s="309" t="s">
        <v>461</v>
      </c>
      <c r="C17" s="311" t="s">
        <v>462</v>
      </c>
      <c r="D17" s="311" t="s">
        <v>463</v>
      </c>
      <c r="E17" s="344" t="s">
        <v>235</v>
      </c>
      <c r="F17" s="32">
        <v>1</v>
      </c>
      <c r="G17" s="33" t="s">
        <v>464</v>
      </c>
      <c r="H17" s="33" t="s">
        <v>465</v>
      </c>
      <c r="I17" s="343" t="s">
        <v>902</v>
      </c>
      <c r="J17" s="305" t="s">
        <v>821</v>
      </c>
      <c r="K17" s="305" t="s">
        <v>844</v>
      </c>
      <c r="L17" s="318">
        <v>43012</v>
      </c>
      <c r="M17" s="305" t="s">
        <v>7</v>
      </c>
      <c r="N17" s="303" t="s">
        <v>903</v>
      </c>
    </row>
    <row r="18" spans="1:14" x14ac:dyDescent="0.25">
      <c r="A18" s="315"/>
      <c r="B18" s="316"/>
      <c r="C18" s="317"/>
      <c r="D18" s="317"/>
      <c r="E18" s="345"/>
      <c r="F18" s="32">
        <v>2</v>
      </c>
      <c r="G18" s="33"/>
      <c r="H18" s="33" t="s">
        <v>466</v>
      </c>
      <c r="I18" s="313"/>
      <c r="J18" s="313"/>
      <c r="K18" s="313"/>
      <c r="L18" s="313"/>
      <c r="M18" s="313"/>
      <c r="N18" s="314"/>
    </row>
    <row r="19" spans="1:14" x14ac:dyDescent="0.25">
      <c r="A19" s="315"/>
      <c r="B19" s="316"/>
      <c r="C19" s="317"/>
      <c r="D19" s="317"/>
      <c r="E19" s="345"/>
      <c r="F19" s="32">
        <v>3</v>
      </c>
      <c r="G19" s="33" t="s">
        <v>467</v>
      </c>
      <c r="H19" s="33" t="s">
        <v>468</v>
      </c>
      <c r="I19" s="313"/>
      <c r="J19" s="313"/>
      <c r="K19" s="313"/>
      <c r="L19" s="313"/>
      <c r="M19" s="313"/>
      <c r="N19" s="314"/>
    </row>
    <row r="20" spans="1:14" ht="60" customHeight="1" thickBot="1" x14ac:dyDescent="0.3">
      <c r="A20" s="308"/>
      <c r="B20" s="310"/>
      <c r="C20" s="312"/>
      <c r="D20" s="312"/>
      <c r="E20" s="359"/>
      <c r="F20" s="39">
        <v>4</v>
      </c>
      <c r="G20" s="23" t="s">
        <v>469</v>
      </c>
      <c r="H20" s="23" t="s">
        <v>470</v>
      </c>
      <c r="I20" s="306"/>
      <c r="J20" s="306"/>
      <c r="K20" s="306"/>
      <c r="L20" s="306"/>
      <c r="M20" s="306"/>
      <c r="N20" s="304"/>
    </row>
    <row r="21" spans="1:14" ht="38.25" hidden="1" customHeight="1" x14ac:dyDescent="0.25">
      <c r="A21" s="307"/>
      <c r="B21" s="309"/>
      <c r="C21" s="311"/>
      <c r="D21" s="311"/>
      <c r="E21" s="311"/>
      <c r="F21" s="34"/>
      <c r="G21" s="35"/>
      <c r="H21" s="35"/>
      <c r="I21" s="35"/>
      <c r="J21" s="305"/>
      <c r="K21" s="108"/>
      <c r="L21" s="305"/>
      <c r="M21" s="305"/>
      <c r="N21" s="305"/>
    </row>
    <row r="22" spans="1:14" ht="117.75" hidden="1" customHeight="1" x14ac:dyDescent="0.25">
      <c r="A22" s="308"/>
      <c r="B22" s="310"/>
      <c r="C22" s="312"/>
      <c r="D22" s="312"/>
      <c r="E22" s="312"/>
      <c r="F22" s="36"/>
      <c r="G22" s="37"/>
      <c r="H22" s="37"/>
      <c r="I22" s="37"/>
      <c r="J22" s="306"/>
      <c r="K22" s="109"/>
      <c r="L22" s="306"/>
      <c r="M22" s="306"/>
      <c r="N22" s="306"/>
    </row>
    <row r="23" spans="1:14" ht="89.25" hidden="1" customHeight="1" x14ac:dyDescent="0.25">
      <c r="A23" s="307"/>
      <c r="B23" s="309"/>
      <c r="C23" s="311"/>
      <c r="D23" s="311"/>
      <c r="E23" s="311"/>
      <c r="F23" s="36"/>
      <c r="G23" s="35"/>
      <c r="H23" s="35"/>
      <c r="I23" s="37"/>
      <c r="J23" s="305"/>
      <c r="K23" s="108"/>
      <c r="L23" s="305"/>
      <c r="M23" s="305"/>
      <c r="N23" s="305"/>
    </row>
    <row r="24" spans="1:14" ht="117.75" hidden="1" customHeight="1" x14ac:dyDescent="0.25">
      <c r="A24" s="308"/>
      <c r="B24" s="310"/>
      <c r="C24" s="312"/>
      <c r="D24" s="312"/>
      <c r="E24" s="312"/>
      <c r="F24" s="36"/>
      <c r="G24" s="37"/>
      <c r="H24" s="37"/>
      <c r="I24" s="37"/>
      <c r="J24" s="306"/>
      <c r="K24" s="109"/>
      <c r="L24" s="306"/>
      <c r="M24" s="306"/>
      <c r="N24" s="306"/>
    </row>
    <row r="25" spans="1:14" ht="75.75" hidden="1" customHeight="1" x14ac:dyDescent="0.25">
      <c r="A25" s="307"/>
      <c r="B25" s="309"/>
      <c r="C25" s="311"/>
      <c r="D25" s="311"/>
      <c r="E25" s="311"/>
      <c r="F25" s="34"/>
      <c r="G25" s="35"/>
      <c r="H25" s="35"/>
      <c r="I25" s="35"/>
      <c r="J25" s="305"/>
      <c r="K25" s="108"/>
      <c r="L25" s="305"/>
      <c r="M25" s="305"/>
      <c r="N25" s="303"/>
    </row>
    <row r="26" spans="1:14" ht="89.25" hidden="1" customHeight="1" x14ac:dyDescent="0.25">
      <c r="A26" s="308"/>
      <c r="B26" s="310"/>
      <c r="C26" s="312"/>
      <c r="D26" s="312"/>
      <c r="E26" s="312"/>
      <c r="F26" s="36"/>
      <c r="G26" s="37"/>
      <c r="H26" s="37"/>
      <c r="I26" s="37"/>
      <c r="J26" s="306"/>
      <c r="K26" s="109"/>
      <c r="L26" s="306"/>
      <c r="M26" s="306"/>
      <c r="N26" s="304"/>
    </row>
    <row r="27" spans="1:14" ht="38.25" hidden="1" customHeight="1" x14ac:dyDescent="0.25">
      <c r="A27" s="307"/>
      <c r="B27" s="309"/>
      <c r="C27" s="311"/>
      <c r="D27" s="311"/>
      <c r="E27" s="311"/>
      <c r="F27" s="34"/>
      <c r="G27" s="35"/>
      <c r="H27" s="35"/>
      <c r="I27" s="35"/>
      <c r="J27" s="305"/>
      <c r="K27" s="108"/>
      <c r="L27" s="305"/>
      <c r="M27" s="305"/>
      <c r="N27" s="305"/>
    </row>
    <row r="28" spans="1:14" ht="123" hidden="1" customHeight="1" x14ac:dyDescent="0.25">
      <c r="A28" s="308"/>
      <c r="B28" s="310"/>
      <c r="C28" s="312"/>
      <c r="D28" s="312"/>
      <c r="E28" s="312"/>
      <c r="F28" s="36"/>
      <c r="G28" s="37"/>
      <c r="H28" s="37"/>
      <c r="I28" s="37"/>
      <c r="J28" s="306"/>
      <c r="K28" s="109"/>
      <c r="L28" s="306"/>
      <c r="M28" s="306"/>
      <c r="N28" s="306"/>
    </row>
    <row r="29" spans="1:14" ht="75.75" hidden="1" customHeight="1" x14ac:dyDescent="0.25">
      <c r="A29" s="307"/>
      <c r="B29" s="309"/>
      <c r="C29" s="311"/>
      <c r="D29" s="311"/>
      <c r="E29" s="311"/>
      <c r="F29" s="34"/>
      <c r="G29" s="35"/>
      <c r="H29" s="35"/>
      <c r="I29" s="35"/>
      <c r="J29" s="305"/>
      <c r="K29" s="108"/>
      <c r="L29" s="305"/>
      <c r="M29" s="305"/>
      <c r="N29" s="303"/>
    </row>
    <row r="30" spans="1:14" ht="79.5" hidden="1" customHeight="1" x14ac:dyDescent="0.25">
      <c r="A30" s="308"/>
      <c r="B30" s="310"/>
      <c r="C30" s="312"/>
      <c r="D30" s="312"/>
      <c r="E30" s="312"/>
      <c r="F30" s="36"/>
      <c r="G30" s="37"/>
      <c r="H30" s="37"/>
      <c r="I30" s="37"/>
      <c r="J30" s="306"/>
      <c r="K30" s="109"/>
      <c r="L30" s="306"/>
      <c r="M30" s="306"/>
      <c r="N30" s="304"/>
    </row>
    <row r="31" spans="1:14" ht="38.25" hidden="1" customHeight="1" x14ac:dyDescent="0.25">
      <c r="A31" s="307"/>
      <c r="B31" s="309"/>
      <c r="C31" s="311"/>
      <c r="D31" s="311"/>
      <c r="E31" s="311"/>
      <c r="F31" s="34"/>
      <c r="G31" s="35"/>
      <c r="H31" s="35"/>
      <c r="I31" s="35"/>
      <c r="J31" s="305"/>
      <c r="K31" s="108"/>
      <c r="L31" s="305"/>
      <c r="M31" s="305"/>
      <c r="N31" s="305"/>
    </row>
    <row r="32" spans="1:14" ht="122.25" hidden="1" customHeight="1" x14ac:dyDescent="0.25">
      <c r="A32" s="308"/>
      <c r="B32" s="310"/>
      <c r="C32" s="312"/>
      <c r="D32" s="312"/>
      <c r="E32" s="312"/>
      <c r="F32" s="36"/>
      <c r="G32" s="37"/>
      <c r="H32" s="37"/>
      <c r="I32" s="37"/>
      <c r="J32" s="306"/>
      <c r="K32" s="109"/>
      <c r="L32" s="306"/>
      <c r="M32" s="306"/>
      <c r="N32" s="306"/>
    </row>
    <row r="33" spans="1:14" ht="75.75" hidden="1" customHeight="1" x14ac:dyDescent="0.25">
      <c r="A33" s="307"/>
      <c r="B33" s="309"/>
      <c r="C33" s="311"/>
      <c r="D33" s="311"/>
      <c r="E33" s="311"/>
      <c r="F33" s="34"/>
      <c r="G33" s="35"/>
      <c r="H33" s="35"/>
      <c r="I33" s="35"/>
      <c r="J33" s="305"/>
      <c r="K33" s="108"/>
      <c r="L33" s="305"/>
      <c r="M33" s="305"/>
      <c r="N33" s="303"/>
    </row>
    <row r="34" spans="1:14" ht="82.5" hidden="1" customHeight="1" x14ac:dyDescent="0.25">
      <c r="A34" s="308"/>
      <c r="B34" s="310"/>
      <c r="C34" s="312"/>
      <c r="D34" s="312"/>
      <c r="E34" s="312"/>
      <c r="F34" s="36"/>
      <c r="G34" s="37"/>
      <c r="H34" s="37"/>
      <c r="I34" s="37"/>
      <c r="J34" s="306"/>
      <c r="K34" s="109"/>
      <c r="L34" s="306"/>
      <c r="M34" s="306"/>
      <c r="N34" s="304"/>
    </row>
    <row r="35" spans="1:14" ht="38.25" hidden="1" customHeight="1" x14ac:dyDescent="0.25">
      <c r="A35" s="307"/>
      <c r="B35" s="309"/>
      <c r="C35" s="311"/>
      <c r="D35" s="311"/>
      <c r="E35" s="311"/>
      <c r="F35" s="34"/>
      <c r="G35" s="35"/>
      <c r="H35" s="35"/>
      <c r="I35" s="35"/>
      <c r="J35" s="305"/>
      <c r="K35" s="108"/>
      <c r="L35" s="305"/>
      <c r="M35" s="305"/>
      <c r="N35" s="305"/>
    </row>
    <row r="36" spans="1:14" ht="122.25" hidden="1" customHeight="1" x14ac:dyDescent="0.25">
      <c r="A36" s="308"/>
      <c r="B36" s="310"/>
      <c r="C36" s="312"/>
      <c r="D36" s="312"/>
      <c r="E36" s="312"/>
      <c r="F36" s="36"/>
      <c r="G36" s="37"/>
      <c r="H36" s="37"/>
      <c r="I36" s="37"/>
      <c r="J36" s="306"/>
      <c r="K36" s="109"/>
      <c r="L36" s="306"/>
      <c r="M36" s="306"/>
      <c r="N36" s="306"/>
    </row>
    <row r="37" spans="1:14" ht="75.75" hidden="1" customHeight="1" x14ac:dyDescent="0.25">
      <c r="A37" s="307"/>
      <c r="B37" s="309"/>
      <c r="C37" s="311"/>
      <c r="D37" s="311"/>
      <c r="E37" s="311"/>
      <c r="F37" s="34"/>
      <c r="G37" s="35"/>
      <c r="H37" s="35"/>
      <c r="I37" s="35"/>
      <c r="J37" s="305"/>
      <c r="K37" s="108"/>
      <c r="L37" s="305"/>
      <c r="M37" s="305"/>
      <c r="N37" s="303"/>
    </row>
    <row r="38" spans="1:14" ht="82.5" hidden="1" customHeight="1" x14ac:dyDescent="0.25">
      <c r="A38" s="308"/>
      <c r="B38" s="310"/>
      <c r="C38" s="312"/>
      <c r="D38" s="312"/>
      <c r="E38" s="312"/>
      <c r="F38" s="36"/>
      <c r="G38" s="37"/>
      <c r="H38" s="37"/>
      <c r="I38" s="37"/>
      <c r="J38" s="306"/>
      <c r="K38" s="109"/>
      <c r="L38" s="306"/>
      <c r="M38" s="306"/>
      <c r="N38" s="304"/>
    </row>
    <row r="39" spans="1:14" ht="38.25" hidden="1" customHeight="1" x14ac:dyDescent="0.25">
      <c r="A39" s="307"/>
      <c r="B39" s="309"/>
      <c r="C39" s="311"/>
      <c r="D39" s="311"/>
      <c r="E39" s="311"/>
      <c r="F39" s="34"/>
      <c r="G39" s="35"/>
      <c r="H39" s="35"/>
      <c r="I39" s="35"/>
      <c r="J39" s="305"/>
      <c r="K39" s="108"/>
      <c r="L39" s="305"/>
      <c r="M39" s="305"/>
      <c r="N39" s="305"/>
    </row>
    <row r="40" spans="1:14" ht="122.25" hidden="1" customHeight="1" x14ac:dyDescent="0.25">
      <c r="A40" s="308"/>
      <c r="B40" s="310"/>
      <c r="C40" s="312"/>
      <c r="D40" s="312"/>
      <c r="E40" s="312"/>
      <c r="F40" s="36"/>
      <c r="G40" s="37"/>
      <c r="H40" s="37"/>
      <c r="I40" s="37"/>
      <c r="J40" s="306"/>
      <c r="K40" s="109"/>
      <c r="L40" s="306"/>
      <c r="M40" s="306"/>
      <c r="N40" s="306"/>
    </row>
    <row r="41" spans="1:14" ht="75.75" hidden="1" customHeight="1" x14ac:dyDescent="0.25">
      <c r="A41" s="307"/>
      <c r="B41" s="309"/>
      <c r="C41" s="311"/>
      <c r="D41" s="311"/>
      <c r="E41" s="311"/>
      <c r="F41" s="34"/>
      <c r="G41" s="35"/>
      <c r="H41" s="35"/>
      <c r="I41" s="35"/>
      <c r="J41" s="305"/>
      <c r="K41" s="108"/>
      <c r="L41" s="305"/>
      <c r="M41" s="305"/>
      <c r="N41" s="303"/>
    </row>
    <row r="42" spans="1:14" ht="82.5" hidden="1" customHeight="1" x14ac:dyDescent="0.25">
      <c r="A42" s="308"/>
      <c r="B42" s="310"/>
      <c r="C42" s="312"/>
      <c r="D42" s="312"/>
      <c r="E42" s="312"/>
      <c r="F42" s="36"/>
      <c r="G42" s="37"/>
      <c r="H42" s="37"/>
      <c r="I42" s="37"/>
      <c r="J42" s="306"/>
      <c r="K42" s="109"/>
      <c r="L42" s="306"/>
      <c r="M42" s="306"/>
      <c r="N42" s="304"/>
    </row>
    <row r="43" spans="1:14" ht="75.75" hidden="1" customHeight="1" x14ac:dyDescent="0.25">
      <c r="A43" s="307"/>
      <c r="B43" s="309"/>
      <c r="C43" s="311"/>
      <c r="D43" s="311"/>
      <c r="E43" s="311"/>
      <c r="F43" s="34"/>
      <c r="G43" s="35"/>
      <c r="H43" s="35"/>
      <c r="I43" s="35"/>
      <c r="J43" s="305"/>
      <c r="K43" s="108"/>
      <c r="L43" s="305"/>
      <c r="M43" s="305"/>
      <c r="N43" s="303"/>
    </row>
    <row r="44" spans="1:14" ht="79.5" hidden="1" customHeight="1" x14ac:dyDescent="0.25">
      <c r="A44" s="308"/>
      <c r="B44" s="310"/>
      <c r="C44" s="312"/>
      <c r="D44" s="312"/>
      <c r="E44" s="312"/>
      <c r="F44" s="36"/>
      <c r="G44" s="37"/>
      <c r="H44" s="37"/>
      <c r="I44" s="37"/>
      <c r="J44" s="306"/>
      <c r="K44" s="109"/>
      <c r="L44" s="306"/>
      <c r="M44" s="306"/>
      <c r="N44" s="304"/>
    </row>
    <row r="45" spans="1:14" ht="75.75" hidden="1" customHeight="1" x14ac:dyDescent="0.25">
      <c r="A45" s="307"/>
      <c r="B45" s="309"/>
      <c r="C45" s="311"/>
      <c r="D45" s="311"/>
      <c r="E45" s="311"/>
      <c r="F45" s="34"/>
      <c r="G45" s="35"/>
      <c r="H45" s="35"/>
      <c r="I45" s="35"/>
      <c r="J45" s="305"/>
      <c r="K45" s="108"/>
      <c r="L45" s="305"/>
      <c r="M45" s="305"/>
      <c r="N45" s="303"/>
    </row>
    <row r="46" spans="1:14" ht="79.5" hidden="1" customHeight="1" x14ac:dyDescent="0.25">
      <c r="A46" s="308"/>
      <c r="B46" s="310"/>
      <c r="C46" s="312"/>
      <c r="D46" s="312"/>
      <c r="E46" s="312"/>
      <c r="F46" s="36"/>
      <c r="G46" s="37"/>
      <c r="H46" s="37"/>
      <c r="I46" s="37"/>
      <c r="J46" s="306"/>
      <c r="K46" s="109"/>
      <c r="L46" s="306"/>
      <c r="M46" s="306"/>
      <c r="N46" s="304"/>
    </row>
    <row r="47" spans="1:14" ht="75.75" hidden="1" customHeight="1" x14ac:dyDescent="0.25">
      <c r="A47" s="307"/>
      <c r="B47" s="309"/>
      <c r="C47" s="311"/>
      <c r="D47" s="311"/>
      <c r="E47" s="311"/>
      <c r="F47" s="34"/>
      <c r="G47" s="35"/>
      <c r="H47" s="35"/>
      <c r="I47" s="35"/>
      <c r="J47" s="305"/>
      <c r="K47" s="108"/>
      <c r="L47" s="305"/>
      <c r="M47" s="305"/>
      <c r="N47" s="303"/>
    </row>
    <row r="48" spans="1:14" ht="79.5" hidden="1" customHeight="1" x14ac:dyDescent="0.25">
      <c r="A48" s="308"/>
      <c r="B48" s="310"/>
      <c r="C48" s="312"/>
      <c r="D48" s="312"/>
      <c r="E48" s="312"/>
      <c r="F48" s="36"/>
      <c r="G48" s="37"/>
      <c r="H48" s="37"/>
      <c r="I48" s="37"/>
      <c r="J48" s="306"/>
      <c r="K48" s="109"/>
      <c r="L48" s="306"/>
      <c r="M48" s="306"/>
      <c r="N48" s="304"/>
    </row>
    <row r="49" spans="1:14" ht="75.75" hidden="1" customHeight="1" x14ac:dyDescent="0.25">
      <c r="A49" s="307"/>
      <c r="B49" s="309"/>
      <c r="C49" s="311"/>
      <c r="D49" s="311"/>
      <c r="E49" s="311"/>
      <c r="F49" s="34"/>
      <c r="G49" s="35"/>
      <c r="H49" s="35"/>
      <c r="I49" s="35"/>
      <c r="J49" s="305"/>
      <c r="K49" s="108"/>
      <c r="L49" s="305"/>
      <c r="M49" s="305"/>
      <c r="N49" s="303"/>
    </row>
    <row r="50" spans="1:14" ht="79.5" hidden="1" customHeight="1" x14ac:dyDescent="0.25">
      <c r="A50" s="308"/>
      <c r="B50" s="310"/>
      <c r="C50" s="312"/>
      <c r="D50" s="312"/>
      <c r="E50" s="312"/>
      <c r="F50" s="36"/>
      <c r="G50" s="37"/>
      <c r="H50" s="37"/>
      <c r="I50" s="37"/>
      <c r="J50" s="306"/>
      <c r="K50" s="109"/>
      <c r="L50" s="306"/>
      <c r="M50" s="306"/>
      <c r="N50" s="304"/>
    </row>
    <row r="51" spans="1:14" ht="75.75" hidden="1" customHeight="1" x14ac:dyDescent="0.25">
      <c r="A51" s="307"/>
      <c r="B51" s="309"/>
      <c r="C51" s="311"/>
      <c r="D51" s="311"/>
      <c r="E51" s="311"/>
      <c r="F51" s="34"/>
      <c r="G51" s="35"/>
      <c r="H51" s="35"/>
      <c r="I51" s="35"/>
      <c r="J51" s="305"/>
      <c r="K51" s="108"/>
      <c r="L51" s="305"/>
      <c r="M51" s="305"/>
      <c r="N51" s="303"/>
    </row>
    <row r="52" spans="1:14" ht="79.5" hidden="1" customHeight="1" x14ac:dyDescent="0.25">
      <c r="A52" s="308"/>
      <c r="B52" s="310"/>
      <c r="C52" s="312"/>
      <c r="D52" s="312"/>
      <c r="E52" s="312"/>
      <c r="F52" s="36"/>
      <c r="G52" s="37"/>
      <c r="H52" s="37"/>
      <c r="I52" s="37"/>
      <c r="J52" s="306"/>
      <c r="K52" s="109"/>
      <c r="L52" s="306"/>
      <c r="M52" s="306"/>
      <c r="N52" s="304"/>
    </row>
    <row r="53" spans="1:14" ht="75.75" hidden="1" customHeight="1" x14ac:dyDescent="0.25">
      <c r="A53" s="307"/>
      <c r="B53" s="309"/>
      <c r="C53" s="311"/>
      <c r="D53" s="311"/>
      <c r="E53" s="311"/>
      <c r="F53" s="34"/>
      <c r="G53" s="35"/>
      <c r="H53" s="35"/>
      <c r="I53" s="35"/>
      <c r="J53" s="305"/>
      <c r="K53" s="108"/>
      <c r="L53" s="305"/>
      <c r="M53" s="305"/>
      <c r="N53" s="303"/>
    </row>
    <row r="54" spans="1:14" ht="79.5" hidden="1" customHeight="1" x14ac:dyDescent="0.25">
      <c r="A54" s="308"/>
      <c r="B54" s="310"/>
      <c r="C54" s="312"/>
      <c r="D54" s="312"/>
      <c r="E54" s="312"/>
      <c r="F54" s="36"/>
      <c r="G54" s="37"/>
      <c r="H54" s="37"/>
      <c r="I54" s="37"/>
      <c r="J54" s="306"/>
      <c r="K54" s="109"/>
      <c r="L54" s="306"/>
      <c r="M54" s="306"/>
      <c r="N54" s="304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</sheetData>
  <mergeCells count="180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7" zoomScale="55" zoomScaleNormal="55" workbookViewId="0">
      <selection activeCell="A14" sqref="A14:E14"/>
    </sheetView>
  </sheetViews>
  <sheetFormatPr defaultRowHeight="15" x14ac:dyDescent="0.25"/>
  <cols>
    <col min="1" max="1" width="4.5703125" style="197" customWidth="1"/>
    <col min="2" max="2" width="21.7109375" style="200" customWidth="1"/>
    <col min="3" max="3" width="21.42578125" style="200" customWidth="1"/>
    <col min="4" max="4" width="21" style="200" customWidth="1"/>
    <col min="5" max="5" width="34.140625" style="200" customWidth="1"/>
    <col min="6" max="6" width="18.7109375" style="206" bestFit="1" customWidth="1"/>
    <col min="7" max="7" width="30.42578125" style="200" customWidth="1"/>
    <col min="8" max="8" width="43.140625" style="200" customWidth="1"/>
    <col min="9" max="9" width="37.85546875" style="200" customWidth="1"/>
    <col min="10" max="10" width="11.28515625" style="200" customWidth="1"/>
    <col min="11" max="11" width="12.85546875" style="200" bestFit="1" customWidth="1"/>
    <col min="12" max="13" width="11.28515625" style="200" customWidth="1"/>
    <col min="14" max="14" width="53.28515625" style="200" customWidth="1"/>
    <col min="15" max="16384" width="9.140625" style="200"/>
  </cols>
  <sheetData>
    <row r="1" spans="1:22" s="18" customFormat="1" ht="15.75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s="18" customFormat="1" ht="15.75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s="18" customFormat="1" ht="15.75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s="18" customFormat="1" ht="15.75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s="18" customFormat="1" ht="15.75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s="18" customFormat="1" ht="15.75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s="18" customFormat="1" ht="15.75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s="18" customFormat="1" ht="15.75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s="18" customFormat="1" ht="15.75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s="18" customFormat="1" ht="15.75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s="18" customFormat="1" ht="30" customHeight="1" x14ac:dyDescent="0.25">
      <c r="A11" s="386" t="s">
        <v>817</v>
      </c>
      <c r="B11" s="386"/>
      <c r="C11" s="386"/>
      <c r="D11" s="386"/>
      <c r="E11" s="192">
        <v>11</v>
      </c>
      <c r="F11" s="193" t="s">
        <v>818</v>
      </c>
      <c r="G11" s="387">
        <v>11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s="18" customFormat="1" ht="15.75" x14ac:dyDescent="0.25">
      <c r="A12" s="380" t="s">
        <v>819</v>
      </c>
      <c r="B12" s="381"/>
      <c r="C12" s="381"/>
      <c r="D12" s="381"/>
      <c r="E12" s="192">
        <f>COUNTIF(J17:J196,"Pass")</f>
        <v>4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s="18" customFormat="1" ht="15.75" x14ac:dyDescent="0.25">
      <c r="A13" s="380" t="s">
        <v>821</v>
      </c>
      <c r="B13" s="381"/>
      <c r="C13" s="381"/>
      <c r="D13" s="381"/>
      <c r="E13" s="192">
        <f>COUNTIF(J17:J196,"Fail")</f>
        <v>4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s="18" customFormat="1" ht="15.75" x14ac:dyDescent="0.25">
      <c r="A14" s="334" t="s">
        <v>869</v>
      </c>
      <c r="B14" s="335"/>
      <c r="C14" s="335"/>
      <c r="D14" s="335"/>
      <c r="E14" s="269">
        <f>COUNTIF(K17:K192,"Closed")</f>
        <v>3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5.75" thickBot="1" x14ac:dyDescent="0.3">
      <c r="B15" s="198"/>
      <c r="C15" s="198"/>
      <c r="D15" s="198"/>
      <c r="E15" s="198"/>
      <c r="F15" s="199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44.25" customHeight="1" x14ac:dyDescent="0.25">
      <c r="A17" s="307">
        <v>1</v>
      </c>
      <c r="B17" s="342" t="s">
        <v>1152</v>
      </c>
      <c r="C17" s="344" t="s">
        <v>907</v>
      </c>
      <c r="D17" s="344" t="s">
        <v>617</v>
      </c>
      <c r="E17" s="23"/>
      <c r="F17" s="23"/>
      <c r="G17" s="23"/>
      <c r="H17" s="35" t="s">
        <v>619</v>
      </c>
      <c r="I17" s="35"/>
      <c r="J17" s="305" t="s">
        <v>821</v>
      </c>
      <c r="K17" s="305" t="s">
        <v>844</v>
      </c>
      <c r="L17" s="318">
        <v>43012</v>
      </c>
      <c r="M17" s="305" t="s">
        <v>908</v>
      </c>
      <c r="N17" s="303" t="s">
        <v>909</v>
      </c>
    </row>
    <row r="18" spans="1:14" ht="108" customHeight="1" thickBot="1" x14ac:dyDescent="0.3">
      <c r="A18" s="308"/>
      <c r="B18" s="321"/>
      <c r="C18" s="359"/>
      <c r="D18" s="345"/>
      <c r="E18" s="23"/>
      <c r="F18" s="23"/>
      <c r="G18" s="23"/>
      <c r="H18" s="173" t="s">
        <v>620</v>
      </c>
      <c r="I18" s="50"/>
      <c r="J18" s="313"/>
      <c r="K18" s="313"/>
      <c r="L18" s="313"/>
      <c r="M18" s="313"/>
      <c r="N18" s="314"/>
    </row>
    <row r="19" spans="1:14" ht="108" customHeight="1" x14ac:dyDescent="0.25">
      <c r="A19" s="307">
        <v>2</v>
      </c>
      <c r="B19" s="342" t="s">
        <v>1026</v>
      </c>
      <c r="C19" s="344" t="s">
        <v>910</v>
      </c>
      <c r="D19" s="344" t="s">
        <v>617</v>
      </c>
      <c r="E19" s="23"/>
      <c r="F19" s="23"/>
      <c r="G19" s="23"/>
      <c r="H19" s="35" t="s">
        <v>619</v>
      </c>
      <c r="I19" s="35"/>
      <c r="J19" s="305" t="s">
        <v>821</v>
      </c>
      <c r="K19" s="305" t="s">
        <v>844</v>
      </c>
      <c r="L19" s="318">
        <v>43012</v>
      </c>
      <c r="M19" s="305" t="s">
        <v>908</v>
      </c>
      <c r="N19" s="303" t="s">
        <v>909</v>
      </c>
    </row>
    <row r="20" spans="1:14" ht="108" customHeight="1" thickBot="1" x14ac:dyDescent="0.3">
      <c r="A20" s="308"/>
      <c r="B20" s="321"/>
      <c r="C20" s="359"/>
      <c r="D20" s="345"/>
      <c r="E20" s="23"/>
      <c r="F20" s="23"/>
      <c r="G20" s="23"/>
      <c r="H20" s="173" t="s">
        <v>620</v>
      </c>
      <c r="I20" s="50"/>
      <c r="J20" s="313"/>
      <c r="K20" s="313"/>
      <c r="L20" s="313"/>
      <c r="M20" s="313"/>
      <c r="N20" s="314"/>
    </row>
    <row r="21" spans="1:14" ht="108" customHeight="1" x14ac:dyDescent="0.25">
      <c r="A21" s="307">
        <v>3</v>
      </c>
      <c r="B21" s="342" t="s">
        <v>1027</v>
      </c>
      <c r="C21" s="344" t="s">
        <v>911</v>
      </c>
      <c r="D21" s="344" t="s">
        <v>617</v>
      </c>
      <c r="E21" s="345" t="s">
        <v>618</v>
      </c>
      <c r="F21" s="125">
        <v>1</v>
      </c>
      <c r="G21" s="33" t="s">
        <v>912</v>
      </c>
      <c r="H21" s="35" t="s">
        <v>619</v>
      </c>
      <c r="I21" s="35"/>
      <c r="J21" s="305" t="s">
        <v>821</v>
      </c>
      <c r="K21" s="305" t="s">
        <v>844</v>
      </c>
      <c r="L21" s="318">
        <v>43012</v>
      </c>
      <c r="M21" s="305" t="s">
        <v>908</v>
      </c>
      <c r="N21" s="303" t="s">
        <v>909</v>
      </c>
    </row>
    <row r="22" spans="1:14" ht="108" customHeight="1" thickBot="1" x14ac:dyDescent="0.3">
      <c r="A22" s="308"/>
      <c r="B22" s="321"/>
      <c r="C22" s="359"/>
      <c r="D22" s="345"/>
      <c r="E22" s="345"/>
      <c r="F22" s="120">
        <v>2</v>
      </c>
      <c r="G22" s="50" t="s">
        <v>1013</v>
      </c>
      <c r="H22" s="173" t="s">
        <v>620</v>
      </c>
      <c r="I22" s="50"/>
      <c r="J22" s="313"/>
      <c r="K22" s="313"/>
      <c r="L22" s="313"/>
      <c r="M22" s="313"/>
      <c r="N22" s="314"/>
    </row>
    <row r="23" spans="1:14" ht="53.25" customHeight="1" x14ac:dyDescent="0.25">
      <c r="A23" s="378">
        <v>4</v>
      </c>
      <c r="B23" s="368" t="s">
        <v>1020</v>
      </c>
      <c r="C23" s="370" t="s">
        <v>621</v>
      </c>
      <c r="D23" s="370" t="s">
        <v>622</v>
      </c>
      <c r="E23" s="370" t="s">
        <v>623</v>
      </c>
      <c r="F23" s="34">
        <v>1</v>
      </c>
      <c r="G23" s="35" t="s">
        <v>912</v>
      </c>
      <c r="H23" s="35" t="s">
        <v>619</v>
      </c>
      <c r="I23" s="35"/>
      <c r="J23" s="372" t="s">
        <v>819</v>
      </c>
      <c r="K23" s="372"/>
      <c r="L23" s="318">
        <v>43012</v>
      </c>
      <c r="M23" s="305" t="s">
        <v>908</v>
      </c>
      <c r="N23" s="364"/>
    </row>
    <row r="24" spans="1:14" ht="141" customHeight="1" thickBot="1" x14ac:dyDescent="0.3">
      <c r="A24" s="379"/>
      <c r="B24" s="369"/>
      <c r="C24" s="371"/>
      <c r="D24" s="371"/>
      <c r="E24" s="371"/>
      <c r="F24" s="36">
        <v>2</v>
      </c>
      <c r="G24" s="37" t="s">
        <v>1014</v>
      </c>
      <c r="H24" s="174" t="s">
        <v>913</v>
      </c>
      <c r="I24" s="37"/>
      <c r="J24" s="373"/>
      <c r="K24" s="373"/>
      <c r="L24" s="313"/>
      <c r="M24" s="313"/>
      <c r="N24" s="365"/>
    </row>
    <row r="25" spans="1:14" ht="89.25" customHeight="1" x14ac:dyDescent="0.25">
      <c r="A25" s="315">
        <v>5</v>
      </c>
      <c r="B25" s="376" t="s">
        <v>1021</v>
      </c>
      <c r="C25" s="345" t="s">
        <v>624</v>
      </c>
      <c r="D25" s="345" t="s">
        <v>622</v>
      </c>
      <c r="E25" s="375" t="s">
        <v>625</v>
      </c>
      <c r="F25" s="125">
        <v>1</v>
      </c>
      <c r="G25" s="35" t="s">
        <v>912</v>
      </c>
      <c r="H25" s="33" t="s">
        <v>619</v>
      </c>
      <c r="I25" s="175"/>
      <c r="J25" s="313" t="s">
        <v>819</v>
      </c>
      <c r="K25" s="305"/>
      <c r="L25" s="318">
        <v>43012</v>
      </c>
      <c r="M25" s="305" t="s">
        <v>908</v>
      </c>
      <c r="N25" s="314"/>
    </row>
    <row r="26" spans="1:14" ht="86.25" customHeight="1" thickBot="1" x14ac:dyDescent="0.3">
      <c r="A26" s="315"/>
      <c r="B26" s="376"/>
      <c r="C26" s="345"/>
      <c r="D26" s="345"/>
      <c r="E26" s="375"/>
      <c r="F26" s="121">
        <v>2</v>
      </c>
      <c r="G26" s="50" t="s">
        <v>1014</v>
      </c>
      <c r="H26" s="174" t="s">
        <v>913</v>
      </c>
      <c r="I26" s="176"/>
      <c r="J26" s="313"/>
      <c r="K26" s="306"/>
      <c r="L26" s="313"/>
      <c r="M26" s="313"/>
      <c r="N26" s="314"/>
    </row>
    <row r="27" spans="1:14" ht="117.75" customHeight="1" x14ac:dyDescent="0.25">
      <c r="A27" s="307">
        <v>6</v>
      </c>
      <c r="B27" s="342" t="s">
        <v>1022</v>
      </c>
      <c r="C27" s="344" t="s">
        <v>626</v>
      </c>
      <c r="D27" s="344" t="s">
        <v>627</v>
      </c>
      <c r="E27" s="374" t="s">
        <v>628</v>
      </c>
      <c r="F27" s="34">
        <v>1</v>
      </c>
      <c r="G27" s="35" t="s">
        <v>912</v>
      </c>
      <c r="H27" s="35" t="s">
        <v>619</v>
      </c>
      <c r="I27" s="35"/>
      <c r="J27" s="305" t="s">
        <v>819</v>
      </c>
      <c r="K27" s="305"/>
      <c r="L27" s="318">
        <v>43012</v>
      </c>
      <c r="M27" s="305" t="s">
        <v>908</v>
      </c>
      <c r="N27" s="303"/>
    </row>
    <row r="28" spans="1:14" ht="129" customHeight="1" thickBot="1" x14ac:dyDescent="0.3">
      <c r="A28" s="308"/>
      <c r="B28" s="321"/>
      <c r="C28" s="345"/>
      <c r="D28" s="359"/>
      <c r="E28" s="375"/>
      <c r="F28" s="121">
        <v>2</v>
      </c>
      <c r="G28" s="50" t="s">
        <v>1014</v>
      </c>
      <c r="H28" s="174" t="s">
        <v>629</v>
      </c>
      <c r="I28" s="37"/>
      <c r="J28" s="306"/>
      <c r="K28" s="306"/>
      <c r="L28" s="313"/>
      <c r="M28" s="313"/>
      <c r="N28" s="304"/>
    </row>
    <row r="29" spans="1:14" ht="89.25" customHeight="1" x14ac:dyDescent="0.25">
      <c r="A29" s="307">
        <v>7</v>
      </c>
      <c r="B29" s="342" t="s">
        <v>1023</v>
      </c>
      <c r="C29" s="344" t="s">
        <v>630</v>
      </c>
      <c r="D29" s="344" t="s">
        <v>627</v>
      </c>
      <c r="E29" s="374" t="s">
        <v>631</v>
      </c>
      <c r="F29" s="34">
        <v>1</v>
      </c>
      <c r="G29" s="35" t="s">
        <v>912</v>
      </c>
      <c r="H29" s="35" t="s">
        <v>619</v>
      </c>
      <c r="I29" s="35"/>
      <c r="J29" s="305" t="s">
        <v>821</v>
      </c>
      <c r="K29" s="305" t="s">
        <v>844</v>
      </c>
      <c r="L29" s="318">
        <v>43012</v>
      </c>
      <c r="M29" s="305" t="s">
        <v>908</v>
      </c>
      <c r="N29" s="303" t="s">
        <v>914</v>
      </c>
    </row>
    <row r="30" spans="1:14" ht="120.75" customHeight="1" thickBot="1" x14ac:dyDescent="0.3">
      <c r="A30" s="308"/>
      <c r="B30" s="321"/>
      <c r="C30" s="359"/>
      <c r="D30" s="359"/>
      <c r="E30" s="377"/>
      <c r="F30" s="36">
        <v>2</v>
      </c>
      <c r="G30" s="37" t="s">
        <v>1014</v>
      </c>
      <c r="H30" s="174" t="s">
        <v>632</v>
      </c>
      <c r="I30" s="52"/>
      <c r="J30" s="306"/>
      <c r="K30" s="306"/>
      <c r="L30" s="313"/>
      <c r="M30" s="313"/>
      <c r="N30" s="314"/>
    </row>
    <row r="31" spans="1:14" ht="123" customHeight="1" x14ac:dyDescent="0.25">
      <c r="A31" s="307">
        <v>8</v>
      </c>
      <c r="B31" s="342" t="s">
        <v>1024</v>
      </c>
      <c r="C31" s="344" t="s">
        <v>633</v>
      </c>
      <c r="D31" s="344"/>
      <c r="E31" s="344"/>
      <c r="F31" s="34">
        <v>1</v>
      </c>
      <c r="G31" s="35" t="s">
        <v>912</v>
      </c>
      <c r="H31" s="35" t="s">
        <v>619</v>
      </c>
      <c r="I31" s="35"/>
      <c r="J31" s="305"/>
      <c r="K31" s="305" t="s">
        <v>869</v>
      </c>
      <c r="L31" s="318">
        <v>43012</v>
      </c>
      <c r="M31" s="305" t="s">
        <v>908</v>
      </c>
      <c r="N31" s="303"/>
    </row>
    <row r="32" spans="1:14" ht="75.75" customHeight="1" thickBot="1" x14ac:dyDescent="0.3">
      <c r="A32" s="308"/>
      <c r="B32" s="376"/>
      <c r="C32" s="345"/>
      <c r="D32" s="345"/>
      <c r="E32" s="345"/>
      <c r="F32" s="121">
        <v>2</v>
      </c>
      <c r="G32" s="50" t="s">
        <v>634</v>
      </c>
      <c r="H32" s="50" t="s">
        <v>635</v>
      </c>
      <c r="I32" s="48"/>
      <c r="J32" s="313"/>
      <c r="K32" s="306"/>
      <c r="L32" s="313"/>
      <c r="M32" s="313"/>
      <c r="N32" s="314"/>
    </row>
    <row r="33" spans="1:14" ht="79.5" customHeight="1" x14ac:dyDescent="0.25">
      <c r="A33" s="366">
        <v>9</v>
      </c>
      <c r="B33" s="368" t="s">
        <v>1025</v>
      </c>
      <c r="C33" s="370" t="s">
        <v>636</v>
      </c>
      <c r="D33" s="370" t="s">
        <v>637</v>
      </c>
      <c r="E33" s="370" t="s">
        <v>618</v>
      </c>
      <c r="F33" s="34">
        <v>1</v>
      </c>
      <c r="G33" s="35" t="s">
        <v>912</v>
      </c>
      <c r="H33" s="35" t="s">
        <v>619</v>
      </c>
      <c r="I33" s="35"/>
      <c r="J33" s="372"/>
      <c r="K33" s="305" t="s">
        <v>869</v>
      </c>
      <c r="L33" s="318">
        <v>43012</v>
      </c>
      <c r="M33" s="305" t="s">
        <v>908</v>
      </c>
      <c r="N33" s="364"/>
    </row>
    <row r="34" spans="1:14" ht="113.25" customHeight="1" thickBot="1" x14ac:dyDescent="0.3">
      <c r="A34" s="367"/>
      <c r="B34" s="369"/>
      <c r="C34" s="371"/>
      <c r="D34" s="371"/>
      <c r="E34" s="371"/>
      <c r="F34" s="36">
        <v>2</v>
      </c>
      <c r="G34" s="37" t="s">
        <v>1013</v>
      </c>
      <c r="H34" s="37" t="s">
        <v>638</v>
      </c>
      <c r="I34" s="37"/>
      <c r="J34" s="373"/>
      <c r="K34" s="306"/>
      <c r="L34" s="313"/>
      <c r="M34" s="313"/>
      <c r="N34" s="365"/>
    </row>
    <row r="35" spans="1:14" ht="135.75" customHeight="1" thickBot="1" x14ac:dyDescent="0.3">
      <c r="A35" s="177">
        <v>10</v>
      </c>
      <c r="B35" s="128" t="s">
        <v>1015</v>
      </c>
      <c r="C35" s="130" t="s">
        <v>639</v>
      </c>
      <c r="D35" s="130" t="s">
        <v>640</v>
      </c>
      <c r="E35" s="178"/>
      <c r="F35" s="123">
        <v>1</v>
      </c>
      <c r="G35" s="48" t="s">
        <v>641</v>
      </c>
      <c r="H35" s="179" t="s">
        <v>619</v>
      </c>
      <c r="I35" s="48"/>
      <c r="J35" s="118" t="s">
        <v>819</v>
      </c>
      <c r="K35" s="48"/>
      <c r="L35" s="180">
        <v>43012</v>
      </c>
      <c r="M35" s="179" t="s">
        <v>908</v>
      </c>
      <c r="N35" s="181"/>
    </row>
    <row r="36" spans="1:14" ht="111" thickBot="1" x14ac:dyDescent="0.3">
      <c r="A36" s="182">
        <v>11</v>
      </c>
      <c r="B36" s="183" t="s">
        <v>1016</v>
      </c>
      <c r="C36" s="184" t="s">
        <v>642</v>
      </c>
      <c r="D36" s="184" t="s">
        <v>643</v>
      </c>
      <c r="E36" s="185"/>
      <c r="F36" s="54">
        <v>1</v>
      </c>
      <c r="G36" s="51" t="s">
        <v>641</v>
      </c>
      <c r="H36" s="51" t="s">
        <v>638</v>
      </c>
      <c r="I36" s="51"/>
      <c r="J36" s="51"/>
      <c r="K36" s="51" t="s">
        <v>869</v>
      </c>
      <c r="L36" s="188">
        <v>43012</v>
      </c>
      <c r="M36" s="35" t="s">
        <v>908</v>
      </c>
      <c r="N36" s="187"/>
    </row>
    <row r="37" spans="1:14" x14ac:dyDescent="0.25">
      <c r="A37" s="201"/>
      <c r="B37" s="202"/>
      <c r="C37" s="203"/>
      <c r="D37" s="203"/>
      <c r="E37" s="203"/>
      <c r="F37" s="204"/>
      <c r="G37" s="205"/>
      <c r="H37" s="205"/>
      <c r="I37" s="205"/>
      <c r="J37" s="204"/>
      <c r="K37" s="204"/>
      <c r="L37" s="204"/>
      <c r="M37" s="204"/>
      <c r="N37" s="204"/>
    </row>
    <row r="38" spans="1:14" x14ac:dyDescent="0.25">
      <c r="A38" s="201"/>
      <c r="B38" s="202"/>
      <c r="C38" s="203"/>
      <c r="D38" s="203"/>
      <c r="E38" s="203"/>
      <c r="F38" s="204"/>
      <c r="G38" s="205"/>
      <c r="H38" s="205"/>
      <c r="I38" s="205"/>
      <c r="J38" s="363"/>
      <c r="K38" s="204"/>
      <c r="L38" s="363"/>
      <c r="M38" s="363"/>
      <c r="N38" s="363"/>
    </row>
    <row r="39" spans="1:14" x14ac:dyDescent="0.25">
      <c r="A39" s="201"/>
      <c r="B39" s="202"/>
      <c r="C39" s="203"/>
      <c r="D39" s="203"/>
      <c r="E39" s="203"/>
      <c r="F39" s="204"/>
      <c r="G39" s="205"/>
      <c r="H39" s="205"/>
      <c r="I39" s="205"/>
      <c r="J39" s="363"/>
      <c r="K39" s="204"/>
      <c r="L39" s="363"/>
      <c r="M39" s="363"/>
      <c r="N39" s="363"/>
    </row>
    <row r="40" spans="1:14" x14ac:dyDescent="0.25">
      <c r="A40" s="201"/>
      <c r="B40" s="202"/>
      <c r="C40" s="203"/>
      <c r="D40" s="203"/>
      <c r="E40" s="203"/>
      <c r="F40" s="204"/>
      <c r="G40" s="205"/>
      <c r="H40" s="205"/>
      <c r="I40" s="205"/>
      <c r="J40" s="363"/>
      <c r="K40" s="204"/>
      <c r="L40" s="363"/>
      <c r="M40" s="363"/>
      <c r="N40" s="363"/>
    </row>
    <row r="41" spans="1:14" x14ac:dyDescent="0.25">
      <c r="A41" s="201"/>
      <c r="B41" s="202"/>
      <c r="C41" s="203"/>
      <c r="D41" s="203"/>
      <c r="E41" s="203"/>
      <c r="F41" s="204"/>
      <c r="G41" s="205"/>
      <c r="H41" s="205"/>
      <c r="I41" s="205"/>
      <c r="J41" s="363"/>
      <c r="K41" s="204"/>
      <c r="L41" s="363"/>
      <c r="M41" s="363"/>
      <c r="N41" s="363"/>
    </row>
    <row r="42" spans="1:14" x14ac:dyDescent="0.25">
      <c r="A42" s="201"/>
      <c r="B42" s="202"/>
      <c r="C42" s="203"/>
      <c r="D42" s="203"/>
      <c r="E42" s="203"/>
      <c r="F42" s="204"/>
      <c r="G42" s="205"/>
      <c r="H42" s="205"/>
      <c r="I42" s="205"/>
      <c r="J42" s="363"/>
      <c r="K42" s="204"/>
      <c r="L42" s="363"/>
      <c r="M42" s="363"/>
      <c r="N42" s="363"/>
    </row>
    <row r="43" spans="1:14" x14ac:dyDescent="0.25">
      <c r="A43" s="201"/>
      <c r="B43" s="202"/>
      <c r="C43" s="203"/>
      <c r="D43" s="203"/>
      <c r="E43" s="203"/>
      <c r="F43" s="204"/>
      <c r="G43" s="205"/>
      <c r="H43" s="205"/>
      <c r="I43" s="205"/>
      <c r="J43" s="363"/>
      <c r="K43" s="204"/>
      <c r="L43" s="363"/>
      <c r="M43" s="363"/>
      <c r="N43" s="363"/>
    </row>
    <row r="44" spans="1:14" x14ac:dyDescent="0.25">
      <c r="A44" s="201"/>
      <c r="B44" s="202"/>
      <c r="C44" s="203"/>
      <c r="D44" s="203"/>
      <c r="E44" s="203"/>
      <c r="F44" s="204"/>
      <c r="G44" s="205"/>
      <c r="H44" s="205"/>
      <c r="I44" s="205"/>
      <c r="J44" s="363"/>
      <c r="K44" s="204"/>
      <c r="L44" s="363"/>
      <c r="M44" s="363"/>
      <c r="N44" s="363"/>
    </row>
    <row r="45" spans="1:14" x14ac:dyDescent="0.25">
      <c r="A45" s="201"/>
      <c r="B45" s="202"/>
      <c r="C45" s="203"/>
      <c r="D45" s="203"/>
      <c r="E45" s="203"/>
      <c r="F45" s="204"/>
      <c r="G45" s="205"/>
      <c r="H45" s="205"/>
      <c r="I45" s="205"/>
      <c r="J45" s="363"/>
      <c r="K45" s="204"/>
      <c r="L45" s="363"/>
      <c r="M45" s="363"/>
      <c r="N45" s="363"/>
    </row>
    <row r="46" spans="1:14" x14ac:dyDescent="0.25">
      <c r="A46" s="201"/>
      <c r="B46" s="202"/>
      <c r="C46" s="203"/>
      <c r="D46" s="203"/>
      <c r="E46" s="203"/>
      <c r="F46" s="204"/>
      <c r="G46" s="205"/>
      <c r="H46" s="205"/>
      <c r="I46" s="205"/>
      <c r="J46" s="363"/>
      <c r="K46" s="204"/>
      <c r="L46" s="363"/>
      <c r="M46" s="363"/>
      <c r="N46" s="363"/>
    </row>
    <row r="47" spans="1:14" x14ac:dyDescent="0.25">
      <c r="A47" s="201"/>
      <c r="B47" s="202"/>
      <c r="C47" s="203"/>
      <c r="D47" s="203"/>
      <c r="E47" s="203"/>
      <c r="F47" s="204"/>
      <c r="G47" s="205"/>
      <c r="H47" s="205"/>
      <c r="I47" s="205"/>
      <c r="J47" s="363"/>
      <c r="K47" s="204"/>
      <c r="L47" s="363"/>
      <c r="M47" s="363"/>
      <c r="N47" s="363"/>
    </row>
    <row r="48" spans="1:14" x14ac:dyDescent="0.25">
      <c r="A48" s="201"/>
      <c r="B48" s="202"/>
      <c r="C48" s="203"/>
      <c r="D48" s="203"/>
      <c r="E48" s="203"/>
      <c r="F48" s="204"/>
      <c r="G48" s="205"/>
      <c r="H48" s="205"/>
      <c r="I48" s="205"/>
      <c r="J48" s="363"/>
      <c r="K48" s="204"/>
      <c r="L48" s="363"/>
      <c r="M48" s="363"/>
      <c r="N48" s="363"/>
    </row>
    <row r="49" spans="1:14" x14ac:dyDescent="0.25">
      <c r="A49" s="201"/>
      <c r="B49" s="202"/>
      <c r="C49" s="203"/>
      <c r="D49" s="203"/>
      <c r="E49" s="203"/>
      <c r="F49" s="204"/>
      <c r="G49" s="205"/>
      <c r="H49" s="205"/>
      <c r="I49" s="205"/>
      <c r="J49" s="363"/>
      <c r="K49" s="204"/>
      <c r="L49" s="363"/>
      <c r="M49" s="363"/>
      <c r="N49" s="363"/>
    </row>
    <row r="50" spans="1:14" x14ac:dyDescent="0.25">
      <c r="A50" s="201"/>
      <c r="B50" s="202"/>
      <c r="C50" s="203"/>
      <c r="D50" s="203"/>
      <c r="E50" s="203"/>
      <c r="F50" s="204"/>
      <c r="G50" s="205"/>
      <c r="H50" s="205"/>
      <c r="I50" s="205"/>
      <c r="J50" s="363"/>
      <c r="K50" s="204"/>
      <c r="L50" s="363"/>
      <c r="M50" s="363"/>
      <c r="N50" s="363"/>
    </row>
    <row r="51" spans="1:14" x14ac:dyDescent="0.25">
      <c r="A51" s="201"/>
      <c r="B51" s="202"/>
      <c r="C51" s="203"/>
      <c r="D51" s="203"/>
      <c r="E51" s="203"/>
      <c r="F51" s="204"/>
      <c r="G51" s="205"/>
      <c r="H51" s="205"/>
      <c r="I51" s="205"/>
      <c r="J51" s="363"/>
      <c r="K51" s="204"/>
      <c r="L51" s="363"/>
      <c r="M51" s="363"/>
      <c r="N51" s="363"/>
    </row>
    <row r="52" spans="1:14" x14ac:dyDescent="0.25">
      <c r="A52" s="201"/>
      <c r="B52" s="202"/>
      <c r="C52" s="203"/>
      <c r="D52" s="203"/>
      <c r="E52" s="203"/>
      <c r="F52" s="204"/>
      <c r="G52" s="205"/>
      <c r="H52" s="205"/>
      <c r="I52" s="205"/>
      <c r="J52" s="363"/>
      <c r="K52" s="204"/>
      <c r="L52" s="363"/>
      <c r="M52" s="363"/>
      <c r="N52" s="363"/>
    </row>
    <row r="53" spans="1:14" x14ac:dyDescent="0.25">
      <c r="A53" s="201"/>
      <c r="B53" s="202"/>
      <c r="C53" s="203"/>
      <c r="D53" s="203"/>
      <c r="E53" s="203"/>
      <c r="F53" s="204"/>
      <c r="G53" s="205"/>
      <c r="H53" s="205"/>
      <c r="I53" s="205"/>
      <c r="J53" s="363"/>
      <c r="K53" s="204"/>
      <c r="L53" s="363"/>
      <c r="M53" s="363"/>
      <c r="N53" s="363"/>
    </row>
    <row r="54" spans="1:14" x14ac:dyDescent="0.25">
      <c r="A54" s="201"/>
      <c r="B54" s="202"/>
      <c r="C54" s="203"/>
      <c r="D54" s="203"/>
      <c r="E54" s="203"/>
      <c r="F54" s="204"/>
      <c r="G54" s="205"/>
      <c r="H54" s="205"/>
      <c r="I54" s="205"/>
      <c r="J54" s="363"/>
      <c r="K54" s="204"/>
      <c r="L54" s="363"/>
      <c r="M54" s="363"/>
      <c r="N54" s="363"/>
    </row>
    <row r="55" spans="1:14" x14ac:dyDescent="0.25">
      <c r="A55" s="201"/>
      <c r="B55" s="202"/>
      <c r="C55" s="203"/>
      <c r="D55" s="203"/>
      <c r="E55" s="203"/>
      <c r="F55" s="204"/>
      <c r="G55" s="205"/>
      <c r="H55" s="205"/>
      <c r="I55" s="205"/>
      <c r="J55" s="363"/>
      <c r="K55" s="204"/>
      <c r="L55" s="363"/>
      <c r="M55" s="363"/>
      <c r="N55" s="363"/>
    </row>
    <row r="56" spans="1:14" x14ac:dyDescent="0.25">
      <c r="A56" s="201"/>
      <c r="B56" s="202"/>
      <c r="C56" s="203"/>
      <c r="D56" s="203"/>
      <c r="E56" s="203"/>
      <c r="F56" s="204"/>
      <c r="G56" s="205"/>
      <c r="H56" s="205"/>
      <c r="I56" s="205"/>
      <c r="J56" s="363"/>
      <c r="K56" s="204"/>
      <c r="L56" s="363"/>
      <c r="M56" s="363"/>
      <c r="N56" s="363"/>
    </row>
    <row r="57" spans="1:14" x14ac:dyDescent="0.25">
      <c r="A57" s="201"/>
      <c r="B57" s="202"/>
      <c r="C57" s="203"/>
      <c r="D57" s="203"/>
      <c r="E57" s="203"/>
      <c r="F57" s="204"/>
      <c r="G57" s="205"/>
      <c r="H57" s="205"/>
      <c r="I57" s="205"/>
      <c r="J57" s="363"/>
      <c r="K57" s="204"/>
      <c r="L57" s="363"/>
      <c r="M57" s="363"/>
      <c r="N57" s="363"/>
    </row>
    <row r="58" spans="1:14" x14ac:dyDescent="0.25">
      <c r="A58" s="201"/>
      <c r="B58" s="202"/>
      <c r="C58" s="203"/>
      <c r="D58" s="203"/>
      <c r="E58" s="203"/>
      <c r="F58" s="204"/>
      <c r="G58" s="205"/>
      <c r="H58" s="205"/>
      <c r="I58" s="205"/>
      <c r="J58" s="363"/>
      <c r="K58" s="204"/>
      <c r="L58" s="363"/>
      <c r="M58" s="363"/>
      <c r="N58" s="363"/>
    </row>
    <row r="59" spans="1:14" x14ac:dyDescent="0.25">
      <c r="A59" s="201"/>
      <c r="B59" s="202"/>
      <c r="C59" s="203"/>
      <c r="D59" s="203"/>
      <c r="E59" s="203"/>
      <c r="F59" s="204"/>
      <c r="G59" s="205"/>
      <c r="H59" s="205"/>
      <c r="I59" s="205"/>
      <c r="J59" s="363"/>
      <c r="K59" s="204"/>
      <c r="L59" s="363"/>
      <c r="M59" s="363"/>
      <c r="N59" s="363"/>
    </row>
    <row r="60" spans="1:14" x14ac:dyDescent="0.25">
      <c r="A60" s="201"/>
      <c r="B60" s="202"/>
      <c r="C60" s="203"/>
      <c r="D60" s="203"/>
      <c r="E60" s="203"/>
      <c r="F60" s="204"/>
      <c r="G60" s="205"/>
      <c r="H60" s="205"/>
      <c r="I60" s="205"/>
      <c r="J60" s="363"/>
      <c r="K60" s="204"/>
      <c r="L60" s="363"/>
      <c r="M60" s="363"/>
      <c r="N60" s="363"/>
    </row>
    <row r="61" spans="1:14" x14ac:dyDescent="0.25">
      <c r="A61" s="201"/>
      <c r="B61" s="202"/>
      <c r="C61" s="203"/>
      <c r="D61" s="203"/>
      <c r="E61" s="203"/>
      <c r="F61" s="204"/>
      <c r="G61" s="205"/>
      <c r="H61" s="205"/>
      <c r="I61" s="205"/>
      <c r="J61" s="363"/>
      <c r="K61" s="204"/>
      <c r="L61" s="363"/>
      <c r="M61" s="363"/>
      <c r="N61" s="363"/>
    </row>
  </sheetData>
  <mergeCells count="152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N29:N30"/>
    <mergeCell ref="A31:A32"/>
    <mergeCell ref="B31:B32"/>
    <mergeCell ref="C31:C32"/>
    <mergeCell ref="D31:D32"/>
    <mergeCell ref="E31:E32"/>
    <mergeCell ref="J31:J32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K29:K30"/>
    <mergeCell ref="L29:L30"/>
    <mergeCell ref="M29:M30"/>
    <mergeCell ref="K33:K34"/>
    <mergeCell ref="L33:L34"/>
    <mergeCell ref="M33:M34"/>
    <mergeCell ref="N33:N34"/>
    <mergeCell ref="J38:J39"/>
    <mergeCell ref="L38:L39"/>
    <mergeCell ref="M38:M39"/>
    <mergeCell ref="N38:N39"/>
    <mergeCell ref="K31:K32"/>
    <mergeCell ref="L31:L32"/>
    <mergeCell ref="M31:M32"/>
    <mergeCell ref="N31:N32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0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386" t="s">
        <v>817</v>
      </c>
      <c r="B11" s="386"/>
      <c r="C11" s="386"/>
      <c r="D11" s="386"/>
      <c r="E11" s="192">
        <v>9</v>
      </c>
      <c r="F11" s="193" t="s">
        <v>818</v>
      </c>
      <c r="G11" s="387">
        <v>9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ht="15.75" customHeight="1" x14ac:dyDescent="0.25">
      <c r="A12" s="380" t="s">
        <v>819</v>
      </c>
      <c r="B12" s="381"/>
      <c r="C12" s="381"/>
      <c r="D12" s="381"/>
      <c r="E12" s="192">
        <f>COUNTIF(J17:J196,"Pass")</f>
        <v>0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x14ac:dyDescent="0.25">
      <c r="A13" s="380" t="s">
        <v>821</v>
      </c>
      <c r="B13" s="381"/>
      <c r="C13" s="381"/>
      <c r="D13" s="381"/>
      <c r="E13" s="192">
        <f>COUNTIF(J17:J196,"Fail")</f>
        <v>7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2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27.75" customHeight="1" x14ac:dyDescent="0.25">
      <c r="A17" s="307">
        <v>1</v>
      </c>
      <c r="B17" s="342" t="s">
        <v>1035</v>
      </c>
      <c r="C17" s="344" t="s">
        <v>644</v>
      </c>
      <c r="D17" s="344" t="s">
        <v>645</v>
      </c>
      <c r="E17" s="23"/>
      <c r="F17" s="23"/>
      <c r="G17" s="23"/>
      <c r="H17" s="35" t="s">
        <v>648</v>
      </c>
      <c r="I17" s="35"/>
      <c r="J17" s="305" t="s">
        <v>821</v>
      </c>
      <c r="K17" s="305" t="s">
        <v>844</v>
      </c>
      <c r="L17" s="318">
        <v>43043</v>
      </c>
      <c r="M17" s="305" t="s">
        <v>908</v>
      </c>
      <c r="N17" s="303" t="s">
        <v>915</v>
      </c>
    </row>
    <row r="18" spans="1:14" ht="126.75" thickBot="1" x14ac:dyDescent="0.3">
      <c r="A18" s="315"/>
      <c r="B18" s="376"/>
      <c r="C18" s="345"/>
      <c r="D18" s="345"/>
      <c r="E18" s="23"/>
      <c r="F18" s="23"/>
      <c r="G18" s="23"/>
      <c r="H18" s="173" t="s">
        <v>649</v>
      </c>
      <c r="I18" s="50"/>
      <c r="J18" s="313"/>
      <c r="K18" s="313"/>
      <c r="L18" s="313"/>
      <c r="M18" s="313"/>
      <c r="N18" s="314"/>
    </row>
    <row r="19" spans="1:14" ht="44.25" customHeight="1" x14ac:dyDescent="0.25">
      <c r="A19" s="378">
        <v>2</v>
      </c>
      <c r="B19" s="368" t="s">
        <v>1036</v>
      </c>
      <c r="C19" s="370" t="s">
        <v>650</v>
      </c>
      <c r="D19" s="370" t="s">
        <v>651</v>
      </c>
      <c r="E19" s="23"/>
      <c r="F19" s="23"/>
      <c r="G19" s="23"/>
      <c r="H19" s="35" t="s">
        <v>648</v>
      </c>
      <c r="I19" s="35"/>
      <c r="J19" s="372" t="s">
        <v>821</v>
      </c>
      <c r="K19" s="372" t="s">
        <v>844</v>
      </c>
      <c r="L19" s="318">
        <v>43043</v>
      </c>
      <c r="M19" s="305" t="s">
        <v>908</v>
      </c>
      <c r="N19" s="303" t="s">
        <v>915</v>
      </c>
    </row>
    <row r="20" spans="1:14" ht="120.75" customHeight="1" thickBot="1" x14ac:dyDescent="0.3">
      <c r="A20" s="379"/>
      <c r="B20" s="369"/>
      <c r="C20" s="371"/>
      <c r="D20" s="371"/>
      <c r="E20" s="23"/>
      <c r="F20" s="23"/>
      <c r="G20" s="23"/>
      <c r="H20" s="174" t="s">
        <v>652</v>
      </c>
      <c r="I20" s="37"/>
      <c r="J20" s="373"/>
      <c r="K20" s="373"/>
      <c r="L20" s="313"/>
      <c r="M20" s="313"/>
      <c r="N20" s="314"/>
    </row>
    <row r="21" spans="1:14" ht="89.25" customHeight="1" x14ac:dyDescent="0.25">
      <c r="A21" s="315">
        <v>3</v>
      </c>
      <c r="B21" s="376" t="s">
        <v>1037</v>
      </c>
      <c r="C21" s="345" t="s">
        <v>653</v>
      </c>
      <c r="D21" s="345" t="s">
        <v>651</v>
      </c>
      <c r="E21" s="345" t="s">
        <v>916</v>
      </c>
      <c r="F21" s="125">
        <v>1</v>
      </c>
      <c r="G21" s="33" t="s">
        <v>647</v>
      </c>
      <c r="H21" s="33" t="s">
        <v>648</v>
      </c>
      <c r="I21" s="175"/>
      <c r="J21" s="313" t="s">
        <v>821</v>
      </c>
      <c r="K21" s="313" t="s">
        <v>844</v>
      </c>
      <c r="L21" s="318">
        <v>43043</v>
      </c>
      <c r="M21" s="305" t="s">
        <v>908</v>
      </c>
      <c r="N21" s="303" t="s">
        <v>915</v>
      </c>
    </row>
    <row r="22" spans="1:14" ht="86.25" customHeight="1" thickBot="1" x14ac:dyDescent="0.3">
      <c r="A22" s="315"/>
      <c r="B22" s="376"/>
      <c r="C22" s="345"/>
      <c r="D22" s="359"/>
      <c r="E22" s="359"/>
      <c r="F22" s="121">
        <v>2</v>
      </c>
      <c r="G22" s="50" t="s">
        <v>1014</v>
      </c>
      <c r="H22" s="173" t="s">
        <v>652</v>
      </c>
      <c r="I22" s="176"/>
      <c r="J22" s="313"/>
      <c r="K22" s="306"/>
      <c r="L22" s="313"/>
      <c r="M22" s="313"/>
      <c r="N22" s="314"/>
    </row>
    <row r="23" spans="1:14" ht="117.75" customHeight="1" x14ac:dyDescent="0.25">
      <c r="A23" s="307">
        <v>4</v>
      </c>
      <c r="B23" s="342" t="s">
        <v>1038</v>
      </c>
      <c r="C23" s="344" t="s">
        <v>654</v>
      </c>
      <c r="D23" s="344" t="s">
        <v>655</v>
      </c>
      <c r="E23" s="344" t="s">
        <v>917</v>
      </c>
      <c r="F23" s="34">
        <v>1</v>
      </c>
      <c r="G23" s="35" t="s">
        <v>647</v>
      </c>
      <c r="H23" s="35" t="s">
        <v>648</v>
      </c>
      <c r="I23" s="35"/>
      <c r="J23" s="305" t="s">
        <v>821</v>
      </c>
      <c r="K23" s="305" t="s">
        <v>844</v>
      </c>
      <c r="L23" s="318">
        <v>43043</v>
      </c>
      <c r="M23" s="305" t="s">
        <v>908</v>
      </c>
      <c r="N23" s="303" t="s">
        <v>915</v>
      </c>
    </row>
    <row r="24" spans="1:14" ht="95.25" thickBot="1" x14ac:dyDescent="0.3">
      <c r="A24" s="308"/>
      <c r="B24" s="321"/>
      <c r="C24" s="345"/>
      <c r="D24" s="359"/>
      <c r="E24" s="359"/>
      <c r="F24" s="121">
        <v>2</v>
      </c>
      <c r="G24" s="50" t="s">
        <v>1014</v>
      </c>
      <c r="H24" s="173" t="s">
        <v>652</v>
      </c>
      <c r="I24" s="37"/>
      <c r="J24" s="306"/>
      <c r="K24" s="306"/>
      <c r="L24" s="313"/>
      <c r="M24" s="313"/>
      <c r="N24" s="314"/>
    </row>
    <row r="25" spans="1:14" ht="89.25" customHeight="1" x14ac:dyDescent="0.25">
      <c r="A25" s="307">
        <v>5</v>
      </c>
      <c r="B25" s="342" t="s">
        <v>1039</v>
      </c>
      <c r="C25" s="344" t="s">
        <v>656</v>
      </c>
      <c r="D25" s="344" t="s">
        <v>655</v>
      </c>
      <c r="E25" s="344" t="s">
        <v>918</v>
      </c>
      <c r="F25" s="34">
        <v>1</v>
      </c>
      <c r="G25" s="35" t="s">
        <v>647</v>
      </c>
      <c r="H25" s="35" t="s">
        <v>648</v>
      </c>
      <c r="I25" s="35"/>
      <c r="J25" s="305" t="s">
        <v>821</v>
      </c>
      <c r="K25" s="305" t="s">
        <v>844</v>
      </c>
      <c r="L25" s="318">
        <v>43043</v>
      </c>
      <c r="M25" s="305" t="s">
        <v>908</v>
      </c>
      <c r="N25" s="303" t="s">
        <v>915</v>
      </c>
    </row>
    <row r="26" spans="1:14" ht="75.75" customHeight="1" thickBot="1" x14ac:dyDescent="0.3">
      <c r="A26" s="308"/>
      <c r="B26" s="321"/>
      <c r="C26" s="345"/>
      <c r="D26" s="359"/>
      <c r="E26" s="359"/>
      <c r="F26" s="36">
        <v>2</v>
      </c>
      <c r="G26" s="50" t="s">
        <v>1014</v>
      </c>
      <c r="H26" s="173" t="s">
        <v>652</v>
      </c>
      <c r="I26" s="52"/>
      <c r="J26" s="306"/>
      <c r="K26" s="306"/>
      <c r="L26" s="313"/>
      <c r="M26" s="313"/>
      <c r="N26" s="314"/>
    </row>
    <row r="27" spans="1:14" ht="123" customHeight="1" x14ac:dyDescent="0.25">
      <c r="A27" s="307">
        <v>6</v>
      </c>
      <c r="B27" s="368" t="s">
        <v>1040</v>
      </c>
      <c r="C27" s="344" t="s">
        <v>657</v>
      </c>
      <c r="D27" s="344" t="s">
        <v>658</v>
      </c>
      <c r="E27" s="344" t="s">
        <v>659</v>
      </c>
      <c r="F27" s="34">
        <v>1</v>
      </c>
      <c r="G27" s="35" t="s">
        <v>647</v>
      </c>
      <c r="H27" s="35" t="s">
        <v>648</v>
      </c>
      <c r="I27" s="35"/>
      <c r="J27" s="305"/>
      <c r="K27" s="305" t="s">
        <v>869</v>
      </c>
      <c r="L27" s="318">
        <v>43043</v>
      </c>
      <c r="M27" s="305" t="s">
        <v>908</v>
      </c>
      <c r="N27" s="303" t="s">
        <v>915</v>
      </c>
    </row>
    <row r="28" spans="1:14" ht="75.75" customHeight="1" thickBot="1" x14ac:dyDescent="0.3">
      <c r="A28" s="315"/>
      <c r="B28" s="320"/>
      <c r="C28" s="345"/>
      <c r="D28" s="345"/>
      <c r="E28" s="345"/>
      <c r="F28" s="121">
        <v>2</v>
      </c>
      <c r="G28" s="50" t="s">
        <v>1014</v>
      </c>
      <c r="H28" s="173" t="s">
        <v>652</v>
      </c>
      <c r="I28" s="50"/>
      <c r="J28" s="306"/>
      <c r="K28" s="306"/>
      <c r="L28" s="313"/>
      <c r="M28" s="313"/>
      <c r="N28" s="314"/>
    </row>
    <row r="29" spans="1:14" ht="79.5" customHeight="1" x14ac:dyDescent="0.25">
      <c r="A29" s="393">
        <v>7</v>
      </c>
      <c r="B29" s="368" t="s">
        <v>1041</v>
      </c>
      <c r="C29" s="370" t="s">
        <v>660</v>
      </c>
      <c r="D29" s="370" t="s">
        <v>658</v>
      </c>
      <c r="E29" s="370" t="s">
        <v>661</v>
      </c>
      <c r="F29" s="34">
        <v>1</v>
      </c>
      <c r="G29" s="35" t="s">
        <v>647</v>
      </c>
      <c r="H29" s="35" t="s">
        <v>648</v>
      </c>
      <c r="I29" s="35"/>
      <c r="J29" s="305"/>
      <c r="K29" s="305" t="s">
        <v>869</v>
      </c>
      <c r="L29" s="318">
        <v>43043</v>
      </c>
      <c r="M29" s="305" t="s">
        <v>908</v>
      </c>
      <c r="N29" s="303"/>
    </row>
    <row r="30" spans="1:14" ht="113.25" customHeight="1" thickBot="1" x14ac:dyDescent="0.3">
      <c r="A30" s="394"/>
      <c r="B30" s="320"/>
      <c r="C30" s="391"/>
      <c r="D30" s="391"/>
      <c r="E30" s="391"/>
      <c r="F30" s="121">
        <v>2</v>
      </c>
      <c r="G30" s="50" t="s">
        <v>1014</v>
      </c>
      <c r="H30" s="173" t="s">
        <v>652</v>
      </c>
      <c r="I30" s="50"/>
      <c r="J30" s="313"/>
      <c r="K30" s="306"/>
      <c r="L30" s="313"/>
      <c r="M30" s="313"/>
      <c r="N30" s="314"/>
    </row>
    <row r="31" spans="1:14" ht="77.25" customHeight="1" x14ac:dyDescent="0.25">
      <c r="A31" s="378">
        <v>8</v>
      </c>
      <c r="B31" s="368" t="s">
        <v>1042</v>
      </c>
      <c r="C31" s="370" t="s">
        <v>662</v>
      </c>
      <c r="D31" s="370" t="s">
        <v>663</v>
      </c>
      <c r="E31" s="344" t="s">
        <v>646</v>
      </c>
      <c r="F31" s="34">
        <v>1</v>
      </c>
      <c r="G31" s="35" t="s">
        <v>647</v>
      </c>
      <c r="H31" s="35" t="s">
        <v>648</v>
      </c>
      <c r="I31" s="35"/>
      <c r="J31" s="372" t="s">
        <v>821</v>
      </c>
      <c r="K31" s="305" t="s">
        <v>844</v>
      </c>
      <c r="L31" s="318">
        <v>43043</v>
      </c>
      <c r="M31" s="305" t="s">
        <v>908</v>
      </c>
      <c r="N31" s="364" t="s">
        <v>1146</v>
      </c>
    </row>
    <row r="32" spans="1:14" ht="63.75" thickBot="1" x14ac:dyDescent="0.3">
      <c r="A32" s="390"/>
      <c r="B32" s="320"/>
      <c r="C32" s="391"/>
      <c r="D32" s="391"/>
      <c r="E32" s="345"/>
      <c r="F32" s="121">
        <v>2</v>
      </c>
      <c r="G32" s="50" t="s">
        <v>1014</v>
      </c>
      <c r="H32" s="50" t="s">
        <v>664</v>
      </c>
      <c r="I32" s="50"/>
      <c r="J32" s="322"/>
      <c r="K32" s="313"/>
      <c r="L32" s="313"/>
      <c r="M32" s="313"/>
      <c r="N32" s="392"/>
    </row>
    <row r="33" spans="1:14" ht="39" customHeight="1" x14ac:dyDescent="0.25">
      <c r="A33" s="378">
        <v>9</v>
      </c>
      <c r="B33" s="368" t="s">
        <v>1043</v>
      </c>
      <c r="C33" s="370" t="s">
        <v>665</v>
      </c>
      <c r="D33" s="370" t="s">
        <v>666</v>
      </c>
      <c r="E33" s="370"/>
      <c r="F33" s="34">
        <v>1</v>
      </c>
      <c r="G33" s="35" t="s">
        <v>647</v>
      </c>
      <c r="H33" s="35" t="s">
        <v>648</v>
      </c>
      <c r="I33" s="35"/>
      <c r="J33" s="372" t="s">
        <v>821</v>
      </c>
      <c r="K33" s="372" t="s">
        <v>844</v>
      </c>
      <c r="L33" s="318">
        <v>43043</v>
      </c>
      <c r="M33" s="305" t="s">
        <v>908</v>
      </c>
      <c r="N33" s="364" t="s">
        <v>919</v>
      </c>
    </row>
    <row r="34" spans="1:14" ht="54" customHeight="1" thickBot="1" x14ac:dyDescent="0.3">
      <c r="A34" s="379"/>
      <c r="B34" s="369"/>
      <c r="C34" s="371"/>
      <c r="D34" s="371"/>
      <c r="E34" s="371"/>
      <c r="F34" s="36">
        <v>2</v>
      </c>
      <c r="G34" s="37" t="s">
        <v>667</v>
      </c>
      <c r="H34" s="37" t="s">
        <v>668</v>
      </c>
      <c r="I34" s="37"/>
      <c r="J34" s="373"/>
      <c r="K34" s="373"/>
      <c r="L34" s="306"/>
      <c r="M34" s="306"/>
      <c r="N34" s="365"/>
    </row>
    <row r="35" spans="1:14" s="46" customFormat="1" ht="15.75" customHeight="1" x14ac:dyDescent="0.25">
      <c r="A35" s="55"/>
      <c r="B35" s="207"/>
      <c r="C35" s="208"/>
      <c r="D35" s="208"/>
      <c r="E35" s="208"/>
      <c r="F35" s="209"/>
    </row>
    <row r="36" spans="1:14" x14ac:dyDescent="0.25">
      <c r="A36" s="55"/>
      <c r="B36" s="207"/>
      <c r="C36" s="208"/>
      <c r="D36" s="208"/>
      <c r="E36" s="208"/>
      <c r="F36" s="209"/>
      <c r="G36" s="46"/>
      <c r="H36" s="46"/>
      <c r="I36" s="46"/>
      <c r="J36" s="389"/>
      <c r="K36" s="209"/>
      <c r="L36" s="389"/>
      <c r="M36" s="389"/>
      <c r="N36" s="389"/>
    </row>
    <row r="37" spans="1:14" x14ac:dyDescent="0.25">
      <c r="A37" s="55"/>
      <c r="B37" s="207"/>
      <c r="C37" s="208"/>
      <c r="D37" s="208"/>
      <c r="E37" s="208"/>
      <c r="F37" s="209"/>
      <c r="G37" s="46"/>
      <c r="H37" s="46"/>
      <c r="I37" s="46"/>
      <c r="J37" s="389"/>
      <c r="K37" s="209"/>
      <c r="L37" s="389"/>
      <c r="M37" s="389"/>
      <c r="N37" s="389"/>
    </row>
    <row r="38" spans="1:14" x14ac:dyDescent="0.25">
      <c r="A38" s="55"/>
      <c r="B38" s="207"/>
      <c r="C38" s="208"/>
      <c r="D38" s="208"/>
      <c r="E38" s="208"/>
      <c r="F38" s="209"/>
      <c r="G38" s="46"/>
      <c r="H38" s="46"/>
      <c r="I38" s="46"/>
      <c r="J38" s="389"/>
      <c r="K38" s="209"/>
      <c r="L38" s="389"/>
      <c r="M38" s="389"/>
      <c r="N38" s="389"/>
    </row>
    <row r="39" spans="1:14" x14ac:dyDescent="0.25">
      <c r="A39" s="55"/>
      <c r="B39" s="207"/>
      <c r="C39" s="208"/>
      <c r="D39" s="208"/>
      <c r="E39" s="208"/>
      <c r="F39" s="209"/>
      <c r="G39" s="46"/>
      <c r="H39" s="46"/>
      <c r="I39" s="46"/>
      <c r="J39" s="389"/>
      <c r="K39" s="209"/>
      <c r="L39" s="389"/>
      <c r="M39" s="389"/>
      <c r="N39" s="389"/>
    </row>
    <row r="40" spans="1:14" x14ac:dyDescent="0.25">
      <c r="A40" s="55"/>
      <c r="B40" s="207"/>
      <c r="C40" s="208"/>
      <c r="D40" s="208"/>
      <c r="E40" s="208"/>
      <c r="F40" s="209"/>
      <c r="G40" s="46"/>
      <c r="H40" s="46"/>
      <c r="I40" s="46"/>
      <c r="J40" s="389"/>
      <c r="K40" s="209"/>
      <c r="L40" s="389"/>
      <c r="M40" s="389"/>
      <c r="N40" s="389"/>
    </row>
    <row r="41" spans="1:14" x14ac:dyDescent="0.25">
      <c r="A41" s="55"/>
      <c r="B41" s="207"/>
      <c r="C41" s="208"/>
      <c r="D41" s="208"/>
      <c r="E41" s="208"/>
      <c r="F41" s="209"/>
      <c r="G41" s="46"/>
      <c r="H41" s="46"/>
      <c r="I41" s="46"/>
      <c r="J41" s="389"/>
      <c r="K41" s="209"/>
      <c r="L41" s="389"/>
      <c r="M41" s="389"/>
      <c r="N41" s="389"/>
    </row>
    <row r="42" spans="1:14" x14ac:dyDescent="0.25">
      <c r="A42" s="55"/>
      <c r="B42" s="207"/>
      <c r="C42" s="208"/>
      <c r="D42" s="208"/>
      <c r="E42" s="208"/>
      <c r="F42" s="209"/>
      <c r="G42" s="46"/>
      <c r="H42" s="46"/>
      <c r="I42" s="46"/>
      <c r="J42" s="389"/>
      <c r="K42" s="209"/>
      <c r="L42" s="389"/>
      <c r="M42" s="389"/>
      <c r="N42" s="389"/>
    </row>
    <row r="43" spans="1:14" x14ac:dyDescent="0.25">
      <c r="A43" s="55"/>
      <c r="B43" s="207"/>
      <c r="C43" s="208"/>
      <c r="D43" s="208"/>
      <c r="E43" s="208"/>
      <c r="F43" s="209"/>
      <c r="G43" s="46"/>
      <c r="H43" s="46"/>
      <c r="I43" s="46"/>
      <c r="J43" s="389"/>
      <c r="K43" s="209"/>
      <c r="L43" s="389"/>
      <c r="M43" s="389"/>
      <c r="N43" s="389"/>
    </row>
    <row r="44" spans="1:14" x14ac:dyDescent="0.25">
      <c r="A44" s="55"/>
      <c r="B44" s="207"/>
      <c r="C44" s="208"/>
      <c r="D44" s="208"/>
      <c r="E44" s="208"/>
      <c r="F44" s="209"/>
      <c r="G44" s="46"/>
      <c r="H44" s="46"/>
      <c r="I44" s="46"/>
      <c r="J44" s="389"/>
      <c r="K44" s="209"/>
      <c r="L44" s="389"/>
      <c r="M44" s="389"/>
      <c r="N44" s="389"/>
    </row>
    <row r="45" spans="1:14" x14ac:dyDescent="0.25">
      <c r="A45" s="55"/>
      <c r="B45" s="207"/>
      <c r="C45" s="208"/>
      <c r="D45" s="208"/>
      <c r="E45" s="208"/>
      <c r="F45" s="209"/>
      <c r="G45" s="46"/>
      <c r="H45" s="46"/>
      <c r="I45" s="46"/>
      <c r="J45" s="389"/>
      <c r="K45" s="209"/>
      <c r="L45" s="389"/>
      <c r="M45" s="389"/>
      <c r="N45" s="389"/>
    </row>
    <row r="46" spans="1:14" x14ac:dyDescent="0.25">
      <c r="A46" s="55"/>
      <c r="B46" s="207"/>
      <c r="C46" s="208"/>
      <c r="D46" s="208"/>
      <c r="E46" s="208"/>
      <c r="F46" s="209"/>
      <c r="G46" s="46"/>
      <c r="H46" s="46"/>
      <c r="I46" s="46"/>
      <c r="J46" s="389"/>
      <c r="K46" s="209"/>
      <c r="L46" s="389"/>
      <c r="M46" s="389"/>
      <c r="N46" s="389"/>
    </row>
    <row r="47" spans="1:14" x14ac:dyDescent="0.25">
      <c r="A47" s="55"/>
      <c r="B47" s="207"/>
      <c r="C47" s="208"/>
      <c r="D47" s="208"/>
      <c r="E47" s="208"/>
      <c r="F47" s="209"/>
      <c r="G47" s="46"/>
      <c r="H47" s="46"/>
      <c r="I47" s="46"/>
      <c r="J47" s="389"/>
      <c r="K47" s="209"/>
      <c r="L47" s="389"/>
      <c r="M47" s="389"/>
      <c r="N47" s="389"/>
    </row>
    <row r="48" spans="1:14" x14ac:dyDescent="0.25">
      <c r="A48" s="55"/>
      <c r="B48" s="207"/>
      <c r="C48" s="208"/>
      <c r="D48" s="208"/>
      <c r="E48" s="208"/>
      <c r="F48" s="209"/>
      <c r="G48" s="46"/>
      <c r="H48" s="46"/>
      <c r="I48" s="46"/>
      <c r="J48" s="389"/>
      <c r="K48" s="209"/>
      <c r="L48" s="389"/>
      <c r="M48" s="389"/>
      <c r="N48" s="389"/>
    </row>
    <row r="49" spans="1:14" x14ac:dyDescent="0.25">
      <c r="A49" s="55"/>
      <c r="B49" s="207"/>
      <c r="C49" s="208"/>
      <c r="D49" s="208"/>
      <c r="E49" s="208"/>
      <c r="F49" s="209"/>
      <c r="G49" s="46"/>
      <c r="H49" s="46"/>
      <c r="I49" s="46"/>
      <c r="J49" s="389"/>
      <c r="K49" s="209"/>
      <c r="L49" s="389"/>
      <c r="M49" s="389"/>
      <c r="N49" s="389"/>
    </row>
    <row r="50" spans="1:14" x14ac:dyDescent="0.25">
      <c r="A50" s="55"/>
      <c r="B50" s="207"/>
      <c r="C50" s="208"/>
      <c r="D50" s="208"/>
      <c r="E50" s="208"/>
      <c r="F50" s="209"/>
      <c r="G50" s="46"/>
      <c r="H50" s="46"/>
      <c r="I50" s="46"/>
      <c r="J50" s="389"/>
      <c r="K50" s="209"/>
      <c r="L50" s="389"/>
      <c r="M50" s="389"/>
      <c r="N50" s="389"/>
    </row>
    <row r="51" spans="1:14" x14ac:dyDescent="0.25">
      <c r="A51" s="55"/>
      <c r="B51" s="207"/>
      <c r="C51" s="208"/>
      <c r="D51" s="208"/>
      <c r="E51" s="208"/>
      <c r="F51" s="209"/>
      <c r="G51" s="46"/>
      <c r="H51" s="46"/>
      <c r="I51" s="46"/>
      <c r="J51" s="389"/>
      <c r="K51" s="209"/>
      <c r="L51" s="389"/>
      <c r="M51" s="389"/>
      <c r="N51" s="389"/>
    </row>
    <row r="52" spans="1:14" x14ac:dyDescent="0.25">
      <c r="A52" s="55"/>
      <c r="B52" s="207"/>
      <c r="C52" s="208"/>
      <c r="D52" s="208"/>
      <c r="E52" s="208"/>
      <c r="F52" s="209"/>
      <c r="G52" s="46"/>
      <c r="H52" s="46"/>
      <c r="I52" s="46"/>
      <c r="J52" s="389"/>
      <c r="K52" s="209"/>
      <c r="L52" s="389"/>
      <c r="M52" s="389"/>
      <c r="N52" s="389"/>
    </row>
    <row r="53" spans="1:14" x14ac:dyDescent="0.25">
      <c r="A53" s="55"/>
      <c r="B53" s="207"/>
      <c r="C53" s="208"/>
      <c r="D53" s="208"/>
      <c r="E53" s="208"/>
      <c r="F53" s="209"/>
      <c r="G53" s="46"/>
      <c r="H53" s="46"/>
      <c r="I53" s="46"/>
      <c r="J53" s="389"/>
      <c r="K53" s="209"/>
      <c r="L53" s="389"/>
      <c r="M53" s="389"/>
      <c r="N53" s="389"/>
    </row>
    <row r="54" spans="1:14" x14ac:dyDescent="0.25">
      <c r="A54" s="55"/>
      <c r="B54" s="207"/>
      <c r="C54" s="208"/>
      <c r="D54" s="208"/>
      <c r="E54" s="208"/>
      <c r="F54" s="209"/>
      <c r="G54" s="46"/>
      <c r="H54" s="46"/>
      <c r="I54" s="46"/>
      <c r="J54" s="389"/>
      <c r="K54" s="209"/>
      <c r="L54" s="389"/>
      <c r="M54" s="389"/>
      <c r="N54" s="389"/>
    </row>
    <row r="55" spans="1:14" x14ac:dyDescent="0.25">
      <c r="A55" s="55"/>
      <c r="B55" s="207"/>
      <c r="C55" s="208"/>
      <c r="D55" s="208"/>
      <c r="E55" s="208"/>
      <c r="F55" s="209"/>
      <c r="G55" s="46"/>
      <c r="H55" s="46"/>
      <c r="I55" s="46"/>
      <c r="J55" s="389"/>
      <c r="K55" s="209"/>
      <c r="L55" s="389"/>
      <c r="M55" s="389"/>
      <c r="N55" s="389"/>
    </row>
    <row r="56" spans="1:14" x14ac:dyDescent="0.25">
      <c r="A56" s="55"/>
      <c r="B56" s="207"/>
      <c r="C56" s="208"/>
      <c r="D56" s="208"/>
      <c r="E56" s="208"/>
      <c r="F56" s="209"/>
      <c r="G56" s="46"/>
      <c r="H56" s="46"/>
      <c r="I56" s="46"/>
      <c r="J56" s="389"/>
      <c r="K56" s="209"/>
      <c r="L56" s="389"/>
      <c r="M56" s="389"/>
      <c r="N56" s="389"/>
    </row>
    <row r="57" spans="1:14" x14ac:dyDescent="0.25">
      <c r="A57" s="55"/>
      <c r="B57" s="207"/>
      <c r="C57" s="208"/>
      <c r="D57" s="208"/>
      <c r="E57" s="208"/>
      <c r="F57" s="209"/>
      <c r="G57" s="46"/>
      <c r="H57" s="46"/>
      <c r="I57" s="46"/>
      <c r="J57" s="389"/>
      <c r="K57" s="209"/>
      <c r="L57" s="389"/>
      <c r="M57" s="389"/>
      <c r="N57" s="389"/>
    </row>
  </sheetData>
  <mergeCells count="148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0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386" t="s">
        <v>817</v>
      </c>
      <c r="B11" s="386"/>
      <c r="C11" s="386"/>
      <c r="D11" s="386"/>
      <c r="E11" s="192">
        <v>9</v>
      </c>
      <c r="F11" s="193" t="s">
        <v>818</v>
      </c>
      <c r="G11" s="387">
        <v>9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ht="15.75" customHeight="1" x14ac:dyDescent="0.25">
      <c r="A12" s="380" t="s">
        <v>819</v>
      </c>
      <c r="B12" s="381"/>
      <c r="C12" s="381"/>
      <c r="D12" s="381"/>
      <c r="E12" s="192">
        <f>COUNTIF(J17:J196,"Pass")</f>
        <v>0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x14ac:dyDescent="0.25">
      <c r="A13" s="380" t="s">
        <v>821</v>
      </c>
      <c r="B13" s="381"/>
      <c r="C13" s="381"/>
      <c r="D13" s="381"/>
      <c r="E13" s="192">
        <f>COUNTIF(J17:J196,"Fail")</f>
        <v>5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4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27.75" customHeight="1" x14ac:dyDescent="0.25">
      <c r="A17" s="307">
        <v>1</v>
      </c>
      <c r="B17" s="342" t="s">
        <v>1105</v>
      </c>
      <c r="C17" s="344" t="s">
        <v>669</v>
      </c>
      <c r="D17" s="344" t="s">
        <v>920</v>
      </c>
      <c r="E17" s="23"/>
      <c r="F17" s="23"/>
      <c r="G17" s="23"/>
      <c r="H17" s="35" t="s">
        <v>921</v>
      </c>
      <c r="I17" s="35"/>
      <c r="J17" s="305" t="s">
        <v>821</v>
      </c>
      <c r="K17" s="305" t="s">
        <v>844</v>
      </c>
      <c r="L17" s="318">
        <v>43043</v>
      </c>
      <c r="M17" s="305" t="s">
        <v>908</v>
      </c>
      <c r="N17" s="303" t="s">
        <v>915</v>
      </c>
    </row>
    <row r="18" spans="1:14" ht="126.75" thickBot="1" x14ac:dyDescent="0.3">
      <c r="A18" s="315"/>
      <c r="B18" s="376"/>
      <c r="C18" s="345"/>
      <c r="D18" s="345"/>
      <c r="E18" s="23"/>
      <c r="F18" s="23"/>
      <c r="G18" s="23"/>
      <c r="H18" s="173" t="s">
        <v>672</v>
      </c>
      <c r="I18" s="50"/>
      <c r="J18" s="313"/>
      <c r="K18" s="313"/>
      <c r="L18" s="313"/>
      <c r="M18" s="313"/>
      <c r="N18" s="314"/>
    </row>
    <row r="19" spans="1:14" ht="44.25" customHeight="1" x14ac:dyDescent="0.25">
      <c r="A19" s="378">
        <v>2</v>
      </c>
      <c r="B19" s="368" t="s">
        <v>1106</v>
      </c>
      <c r="C19" s="370" t="s">
        <v>673</v>
      </c>
      <c r="D19" s="370" t="s">
        <v>651</v>
      </c>
      <c r="E19" s="23"/>
      <c r="F19" s="23"/>
      <c r="G19" s="23"/>
      <c r="H19" s="35" t="s">
        <v>671</v>
      </c>
      <c r="I19" s="35"/>
      <c r="J19" s="372" t="s">
        <v>821</v>
      </c>
      <c r="K19" s="305" t="s">
        <v>844</v>
      </c>
      <c r="L19" s="318">
        <v>43043</v>
      </c>
      <c r="M19" s="305" t="s">
        <v>908</v>
      </c>
      <c r="N19" s="364"/>
    </row>
    <row r="20" spans="1:14" ht="120.75" customHeight="1" thickBot="1" x14ac:dyDescent="0.3">
      <c r="A20" s="379"/>
      <c r="B20" s="369"/>
      <c r="C20" s="371"/>
      <c r="D20" s="371"/>
      <c r="E20" s="23"/>
      <c r="F20" s="23"/>
      <c r="G20" s="23"/>
      <c r="H20" s="174" t="s">
        <v>652</v>
      </c>
      <c r="I20" s="37"/>
      <c r="J20" s="373"/>
      <c r="K20" s="313"/>
      <c r="L20" s="313"/>
      <c r="M20" s="313"/>
      <c r="N20" s="365"/>
    </row>
    <row r="21" spans="1:14" ht="89.25" customHeight="1" x14ac:dyDescent="0.25">
      <c r="A21" s="315">
        <v>3</v>
      </c>
      <c r="B21" s="376" t="s">
        <v>1107</v>
      </c>
      <c r="C21" s="345" t="s">
        <v>674</v>
      </c>
      <c r="D21" s="345" t="s">
        <v>651</v>
      </c>
      <c r="E21" s="345" t="s">
        <v>916</v>
      </c>
      <c r="F21" s="125">
        <v>1</v>
      </c>
      <c r="G21" s="33" t="s">
        <v>670</v>
      </c>
      <c r="H21" s="33" t="s">
        <v>671</v>
      </c>
      <c r="I21" s="175"/>
      <c r="J21" s="372" t="s">
        <v>821</v>
      </c>
      <c r="K21" s="305" t="s">
        <v>844</v>
      </c>
      <c r="L21" s="318">
        <v>43043</v>
      </c>
      <c r="M21" s="305" t="s">
        <v>908</v>
      </c>
      <c r="N21" s="314"/>
    </row>
    <row r="22" spans="1:14" ht="86.25" customHeight="1" thickBot="1" x14ac:dyDescent="0.3">
      <c r="A22" s="315"/>
      <c r="B22" s="376"/>
      <c r="C22" s="345"/>
      <c r="D22" s="359"/>
      <c r="E22" s="359"/>
      <c r="F22" s="121">
        <v>2</v>
      </c>
      <c r="G22" s="50" t="s">
        <v>1014</v>
      </c>
      <c r="H22" s="173" t="s">
        <v>652</v>
      </c>
      <c r="I22" s="176"/>
      <c r="J22" s="373"/>
      <c r="K22" s="313"/>
      <c r="L22" s="313"/>
      <c r="M22" s="313"/>
      <c r="N22" s="314"/>
    </row>
    <row r="23" spans="1:14" ht="117.75" customHeight="1" x14ac:dyDescent="0.25">
      <c r="A23" s="307">
        <v>4</v>
      </c>
      <c r="B23" s="342" t="s">
        <v>1108</v>
      </c>
      <c r="C23" s="344" t="s">
        <v>675</v>
      </c>
      <c r="D23" s="344" t="s">
        <v>655</v>
      </c>
      <c r="E23" s="344" t="s">
        <v>917</v>
      </c>
      <c r="F23" s="34">
        <v>1</v>
      </c>
      <c r="G23" s="35" t="s">
        <v>670</v>
      </c>
      <c r="H23" s="35" t="s">
        <v>671</v>
      </c>
      <c r="I23" s="35"/>
      <c r="J23" s="372"/>
      <c r="K23" s="305" t="s">
        <v>869</v>
      </c>
      <c r="L23" s="318">
        <v>43043</v>
      </c>
      <c r="M23" s="305" t="s">
        <v>908</v>
      </c>
      <c r="N23" s="303"/>
    </row>
    <row r="24" spans="1:14" ht="95.25" thickBot="1" x14ac:dyDescent="0.3">
      <c r="A24" s="308"/>
      <c r="B24" s="321"/>
      <c r="C24" s="345"/>
      <c r="D24" s="359"/>
      <c r="E24" s="359"/>
      <c r="F24" s="121">
        <v>2</v>
      </c>
      <c r="G24" s="50" t="s">
        <v>1014</v>
      </c>
      <c r="H24" s="173" t="s">
        <v>652</v>
      </c>
      <c r="I24" s="37"/>
      <c r="J24" s="373"/>
      <c r="K24" s="313"/>
      <c r="L24" s="313"/>
      <c r="M24" s="313"/>
      <c r="N24" s="304"/>
    </row>
    <row r="25" spans="1:14" ht="89.25" customHeight="1" x14ac:dyDescent="0.25">
      <c r="A25" s="307">
        <v>5</v>
      </c>
      <c r="B25" s="342" t="s">
        <v>1109</v>
      </c>
      <c r="C25" s="344" t="s">
        <v>676</v>
      </c>
      <c r="D25" s="344" t="s">
        <v>655</v>
      </c>
      <c r="E25" s="344" t="s">
        <v>922</v>
      </c>
      <c r="F25" s="34">
        <v>1</v>
      </c>
      <c r="G25" s="35" t="s">
        <v>670</v>
      </c>
      <c r="H25" s="35" t="s">
        <v>671</v>
      </c>
      <c r="I25" s="35"/>
      <c r="J25" s="305"/>
      <c r="K25" s="305" t="s">
        <v>869</v>
      </c>
      <c r="L25" s="318">
        <v>43043</v>
      </c>
      <c r="M25" s="305" t="s">
        <v>908</v>
      </c>
      <c r="N25" s="303"/>
    </row>
    <row r="26" spans="1:14" ht="75.75" customHeight="1" thickBot="1" x14ac:dyDescent="0.3">
      <c r="A26" s="308"/>
      <c r="B26" s="321"/>
      <c r="C26" s="345"/>
      <c r="D26" s="359"/>
      <c r="E26" s="359"/>
      <c r="F26" s="36">
        <v>2</v>
      </c>
      <c r="G26" s="50" t="s">
        <v>1014</v>
      </c>
      <c r="H26" s="173" t="s">
        <v>652</v>
      </c>
      <c r="I26" s="52"/>
      <c r="J26" s="306"/>
      <c r="K26" s="313"/>
      <c r="L26" s="313"/>
      <c r="M26" s="313"/>
      <c r="N26" s="304"/>
    </row>
    <row r="27" spans="1:14" ht="123" customHeight="1" x14ac:dyDescent="0.25">
      <c r="A27" s="307">
        <v>6</v>
      </c>
      <c r="B27" s="368" t="s">
        <v>1110</v>
      </c>
      <c r="C27" s="344" t="s">
        <v>677</v>
      </c>
      <c r="D27" s="344" t="s">
        <v>658</v>
      </c>
      <c r="E27" s="344" t="s">
        <v>659</v>
      </c>
      <c r="F27" s="34">
        <v>1</v>
      </c>
      <c r="G27" s="35" t="s">
        <v>670</v>
      </c>
      <c r="H27" s="35" t="s">
        <v>671</v>
      </c>
      <c r="I27" s="35"/>
      <c r="J27" s="372"/>
      <c r="K27" s="305" t="s">
        <v>869</v>
      </c>
      <c r="L27" s="318">
        <v>43043</v>
      </c>
      <c r="M27" s="305" t="s">
        <v>908</v>
      </c>
      <c r="N27" s="364"/>
    </row>
    <row r="28" spans="1:14" ht="75.75" customHeight="1" thickBot="1" x14ac:dyDescent="0.3">
      <c r="A28" s="315"/>
      <c r="B28" s="320"/>
      <c r="C28" s="345"/>
      <c r="D28" s="345"/>
      <c r="E28" s="345"/>
      <c r="F28" s="121">
        <v>2</v>
      </c>
      <c r="G28" s="50" t="s">
        <v>1014</v>
      </c>
      <c r="H28" s="173" t="s">
        <v>652</v>
      </c>
      <c r="I28" s="50"/>
      <c r="J28" s="322"/>
      <c r="K28" s="313"/>
      <c r="L28" s="313"/>
      <c r="M28" s="313"/>
      <c r="N28" s="392"/>
    </row>
    <row r="29" spans="1:14" ht="79.5" customHeight="1" x14ac:dyDescent="0.25">
      <c r="A29" s="393">
        <v>7</v>
      </c>
      <c r="B29" s="368" t="s">
        <v>1111</v>
      </c>
      <c r="C29" s="370" t="s">
        <v>678</v>
      </c>
      <c r="D29" s="370" t="s">
        <v>658</v>
      </c>
      <c r="E29" s="370" t="s">
        <v>661</v>
      </c>
      <c r="F29" s="34">
        <v>1</v>
      </c>
      <c r="G29" s="35" t="s">
        <v>670</v>
      </c>
      <c r="H29" s="35" t="s">
        <v>671</v>
      </c>
      <c r="I29" s="35"/>
      <c r="J29" s="305"/>
      <c r="K29" s="305" t="s">
        <v>869</v>
      </c>
      <c r="L29" s="318">
        <v>43043</v>
      </c>
      <c r="M29" s="305" t="s">
        <v>908</v>
      </c>
      <c r="N29" s="303"/>
    </row>
    <row r="30" spans="1:14" ht="113.25" customHeight="1" thickBot="1" x14ac:dyDescent="0.3">
      <c r="A30" s="394"/>
      <c r="B30" s="320"/>
      <c r="C30" s="391"/>
      <c r="D30" s="391"/>
      <c r="E30" s="391"/>
      <c r="F30" s="121">
        <v>2</v>
      </c>
      <c r="G30" s="50" t="s">
        <v>1014</v>
      </c>
      <c r="H30" s="173" t="s">
        <v>652</v>
      </c>
      <c r="I30" s="50"/>
      <c r="J30" s="313"/>
      <c r="K30" s="313"/>
      <c r="L30" s="313"/>
      <c r="M30" s="313"/>
      <c r="N30" s="314"/>
    </row>
    <row r="31" spans="1:14" ht="77.25" customHeight="1" x14ac:dyDescent="0.25">
      <c r="A31" s="378">
        <v>8</v>
      </c>
      <c r="B31" s="368" t="s">
        <v>1112</v>
      </c>
      <c r="C31" s="370" t="s">
        <v>679</v>
      </c>
      <c r="D31" s="370" t="s">
        <v>663</v>
      </c>
      <c r="E31" s="344" t="s">
        <v>646</v>
      </c>
      <c r="F31" s="34">
        <v>1</v>
      </c>
      <c r="G31" s="35" t="s">
        <v>670</v>
      </c>
      <c r="H31" s="35" t="s">
        <v>671</v>
      </c>
      <c r="I31" s="35"/>
      <c r="J31" s="372" t="s">
        <v>821</v>
      </c>
      <c r="K31" s="305" t="s">
        <v>844</v>
      </c>
      <c r="L31" s="318">
        <v>43043</v>
      </c>
      <c r="M31" s="305" t="s">
        <v>908</v>
      </c>
      <c r="N31" s="364" t="s">
        <v>1146</v>
      </c>
    </row>
    <row r="32" spans="1:14" ht="63.75" thickBot="1" x14ac:dyDescent="0.3">
      <c r="A32" s="390"/>
      <c r="B32" s="320"/>
      <c r="C32" s="391"/>
      <c r="D32" s="391"/>
      <c r="E32" s="345"/>
      <c r="F32" s="121">
        <v>2</v>
      </c>
      <c r="G32" s="50" t="s">
        <v>1014</v>
      </c>
      <c r="H32" s="50" t="s">
        <v>664</v>
      </c>
      <c r="I32" s="50"/>
      <c r="J32" s="322"/>
      <c r="K32" s="313"/>
      <c r="L32" s="313"/>
      <c r="M32" s="313"/>
      <c r="N32" s="392"/>
    </row>
    <row r="33" spans="1:14" ht="39" customHeight="1" x14ac:dyDescent="0.25">
      <c r="A33" s="378">
        <v>9</v>
      </c>
      <c r="B33" s="368" t="s">
        <v>1113</v>
      </c>
      <c r="C33" s="370" t="s">
        <v>680</v>
      </c>
      <c r="D33" s="370" t="s">
        <v>666</v>
      </c>
      <c r="E33" s="370"/>
      <c r="F33" s="34">
        <v>1</v>
      </c>
      <c r="G33" s="35" t="s">
        <v>670</v>
      </c>
      <c r="H33" s="35" t="s">
        <v>671</v>
      </c>
      <c r="I33" s="35"/>
      <c r="J33" s="372" t="s">
        <v>821</v>
      </c>
      <c r="K33" s="372" t="s">
        <v>844</v>
      </c>
      <c r="L33" s="318">
        <v>43043</v>
      </c>
      <c r="M33" s="305" t="s">
        <v>908</v>
      </c>
      <c r="N33" s="364" t="s">
        <v>923</v>
      </c>
    </row>
    <row r="34" spans="1:14" ht="54" customHeight="1" thickBot="1" x14ac:dyDescent="0.3">
      <c r="A34" s="379"/>
      <c r="B34" s="369"/>
      <c r="C34" s="371"/>
      <c r="D34" s="371"/>
      <c r="E34" s="371"/>
      <c r="F34" s="36">
        <v>2</v>
      </c>
      <c r="G34" s="37" t="s">
        <v>667</v>
      </c>
      <c r="H34" s="37" t="s">
        <v>668</v>
      </c>
      <c r="I34" s="37"/>
      <c r="J34" s="373"/>
      <c r="K34" s="373"/>
      <c r="L34" s="352"/>
      <c r="M34" s="352"/>
      <c r="N34" s="365"/>
    </row>
    <row r="35" spans="1:14" s="46" customFormat="1" ht="15.75" customHeight="1" x14ac:dyDescent="0.25">
      <c r="A35" s="55"/>
      <c r="B35" s="207"/>
      <c r="C35" s="208"/>
      <c r="D35" s="208"/>
      <c r="E35" s="208"/>
      <c r="F35" s="209"/>
    </row>
    <row r="36" spans="1:14" x14ac:dyDescent="0.25">
      <c r="A36" s="55"/>
      <c r="B36" s="207"/>
      <c r="C36" s="208"/>
      <c r="D36" s="208"/>
      <c r="E36" s="208"/>
      <c r="F36" s="209"/>
      <c r="G36" s="46"/>
      <c r="H36" s="46"/>
      <c r="I36" s="46"/>
      <c r="J36" s="389"/>
      <c r="K36" s="209"/>
      <c r="L36" s="389"/>
      <c r="M36" s="389"/>
      <c r="N36" s="389"/>
    </row>
    <row r="37" spans="1:14" x14ac:dyDescent="0.25">
      <c r="A37" s="55"/>
      <c r="B37" s="207"/>
      <c r="C37" s="208"/>
      <c r="D37" s="208"/>
      <c r="E37" s="208"/>
      <c r="F37" s="209"/>
      <c r="G37" s="46"/>
      <c r="H37" s="46"/>
      <c r="I37" s="46"/>
      <c r="J37" s="389"/>
      <c r="K37" s="209"/>
      <c r="L37" s="389"/>
      <c r="M37" s="389"/>
      <c r="N37" s="389"/>
    </row>
    <row r="38" spans="1:14" x14ac:dyDescent="0.25">
      <c r="A38" s="55"/>
      <c r="B38" s="207"/>
      <c r="C38" s="208"/>
      <c r="D38" s="208"/>
      <c r="E38" s="208"/>
      <c r="F38" s="209"/>
      <c r="G38" s="46"/>
      <c r="H38" s="46"/>
      <c r="I38" s="46"/>
      <c r="J38" s="389"/>
      <c r="K38" s="209"/>
      <c r="L38" s="389"/>
      <c r="M38" s="389"/>
      <c r="N38" s="389"/>
    </row>
    <row r="39" spans="1:14" x14ac:dyDescent="0.25">
      <c r="A39" s="55"/>
      <c r="B39" s="207"/>
      <c r="C39" s="208"/>
      <c r="D39" s="208"/>
      <c r="E39" s="208"/>
      <c r="F39" s="209"/>
      <c r="G39" s="46"/>
      <c r="H39" s="46"/>
      <c r="I39" s="46"/>
      <c r="J39" s="389"/>
      <c r="K39" s="209"/>
      <c r="L39" s="389"/>
      <c r="M39" s="389"/>
      <c r="N39" s="389"/>
    </row>
    <row r="40" spans="1:14" x14ac:dyDescent="0.25">
      <c r="A40" s="55"/>
      <c r="B40" s="207"/>
      <c r="C40" s="208"/>
      <c r="D40" s="208"/>
      <c r="E40" s="208"/>
      <c r="F40" s="209"/>
      <c r="G40" s="46"/>
      <c r="H40" s="46"/>
      <c r="I40" s="46"/>
      <c r="J40" s="389"/>
      <c r="K40" s="209"/>
      <c r="L40" s="389"/>
      <c r="M40" s="389"/>
      <c r="N40" s="389"/>
    </row>
    <row r="41" spans="1:14" x14ac:dyDescent="0.25">
      <c r="A41" s="55"/>
      <c r="B41" s="207"/>
      <c r="C41" s="208"/>
      <c r="D41" s="208"/>
      <c r="E41" s="208"/>
      <c r="F41" s="209"/>
      <c r="G41" s="46"/>
      <c r="H41" s="46"/>
      <c r="I41" s="46"/>
      <c r="J41" s="389"/>
      <c r="K41" s="209"/>
      <c r="L41" s="389"/>
      <c r="M41" s="389"/>
      <c r="N41" s="389"/>
    </row>
    <row r="42" spans="1:14" x14ac:dyDescent="0.25">
      <c r="A42" s="55"/>
      <c r="B42" s="207"/>
      <c r="C42" s="208"/>
      <c r="D42" s="208"/>
      <c r="E42" s="208"/>
      <c r="F42" s="209"/>
      <c r="G42" s="46"/>
      <c r="H42" s="46"/>
      <c r="I42" s="46"/>
      <c r="J42" s="389"/>
      <c r="K42" s="209"/>
      <c r="L42" s="389"/>
      <c r="M42" s="389"/>
      <c r="N42" s="389"/>
    </row>
    <row r="43" spans="1:14" x14ac:dyDescent="0.25">
      <c r="A43" s="55"/>
      <c r="B43" s="207"/>
      <c r="C43" s="208"/>
      <c r="D43" s="208"/>
      <c r="E43" s="208"/>
      <c r="F43" s="209"/>
      <c r="G43" s="46"/>
      <c r="H43" s="46"/>
      <c r="I43" s="46"/>
      <c r="J43" s="389"/>
      <c r="K43" s="209"/>
      <c r="L43" s="389"/>
      <c r="M43" s="389"/>
      <c r="N43" s="389"/>
    </row>
    <row r="44" spans="1:14" x14ac:dyDescent="0.25">
      <c r="A44" s="55"/>
      <c r="B44" s="207"/>
      <c r="C44" s="208"/>
      <c r="D44" s="208"/>
      <c r="E44" s="208"/>
      <c r="F44" s="209"/>
      <c r="G44" s="46"/>
      <c r="H44" s="46"/>
      <c r="I44" s="46"/>
      <c r="J44" s="389"/>
      <c r="K44" s="209"/>
      <c r="L44" s="389"/>
      <c r="M44" s="389"/>
      <c r="N44" s="389"/>
    </row>
    <row r="45" spans="1:14" x14ac:dyDescent="0.25">
      <c r="A45" s="55"/>
      <c r="B45" s="207"/>
      <c r="C45" s="208"/>
      <c r="D45" s="208"/>
      <c r="E45" s="208"/>
      <c r="F45" s="209"/>
      <c r="G45" s="46"/>
      <c r="H45" s="46"/>
      <c r="I45" s="46"/>
      <c r="J45" s="389"/>
      <c r="K45" s="209"/>
      <c r="L45" s="389"/>
      <c r="M45" s="389"/>
      <c r="N45" s="389"/>
    </row>
    <row r="46" spans="1:14" x14ac:dyDescent="0.25">
      <c r="A46" s="55"/>
      <c r="B46" s="207"/>
      <c r="C46" s="208"/>
      <c r="D46" s="208"/>
      <c r="E46" s="208"/>
      <c r="F46" s="209"/>
      <c r="G46" s="46"/>
      <c r="H46" s="46"/>
      <c r="I46" s="46"/>
      <c r="J46" s="389"/>
      <c r="K46" s="209"/>
      <c r="L46" s="389"/>
      <c r="M46" s="389"/>
      <c r="N46" s="389"/>
    </row>
    <row r="47" spans="1:14" x14ac:dyDescent="0.25">
      <c r="A47" s="55"/>
      <c r="B47" s="207"/>
      <c r="C47" s="208"/>
      <c r="D47" s="208"/>
      <c r="E47" s="208"/>
      <c r="F47" s="209"/>
      <c r="G47" s="46"/>
      <c r="H47" s="46"/>
      <c r="I47" s="46"/>
      <c r="J47" s="389"/>
      <c r="K47" s="209"/>
      <c r="L47" s="389"/>
      <c r="M47" s="389"/>
      <c r="N47" s="389"/>
    </row>
    <row r="48" spans="1:14" x14ac:dyDescent="0.25">
      <c r="A48" s="55"/>
      <c r="B48" s="207"/>
      <c r="C48" s="208"/>
      <c r="D48" s="208"/>
      <c r="E48" s="208"/>
      <c r="F48" s="209"/>
      <c r="G48" s="46"/>
      <c r="H48" s="46"/>
      <c r="I48" s="46"/>
      <c r="J48" s="389"/>
      <c r="K48" s="209"/>
      <c r="L48" s="389"/>
      <c r="M48" s="389"/>
      <c r="N48" s="389"/>
    </row>
    <row r="49" spans="1:14" x14ac:dyDescent="0.25">
      <c r="A49" s="55"/>
      <c r="B49" s="207"/>
      <c r="C49" s="208"/>
      <c r="D49" s="208"/>
      <c r="E49" s="208"/>
      <c r="F49" s="209"/>
      <c r="G49" s="46"/>
      <c r="H49" s="46"/>
      <c r="I49" s="46"/>
      <c r="J49" s="389"/>
      <c r="K49" s="209"/>
      <c r="L49" s="389"/>
      <c r="M49" s="389"/>
      <c r="N49" s="389"/>
    </row>
    <row r="50" spans="1:14" x14ac:dyDescent="0.25">
      <c r="A50" s="55"/>
      <c r="B50" s="207"/>
      <c r="C50" s="208"/>
      <c r="D50" s="208"/>
      <c r="E50" s="208"/>
      <c r="F50" s="209"/>
      <c r="G50" s="46"/>
      <c r="H50" s="46"/>
      <c r="I50" s="46"/>
      <c r="J50" s="389"/>
      <c r="K50" s="209"/>
      <c r="L50" s="389"/>
      <c r="M50" s="389"/>
      <c r="N50" s="389"/>
    </row>
    <row r="51" spans="1:14" x14ac:dyDescent="0.25">
      <c r="A51" s="55"/>
      <c r="B51" s="207"/>
      <c r="C51" s="208"/>
      <c r="D51" s="208"/>
      <c r="E51" s="208"/>
      <c r="F51" s="209"/>
      <c r="G51" s="46"/>
      <c r="H51" s="46"/>
      <c r="I51" s="46"/>
      <c r="J51" s="389"/>
      <c r="K51" s="209"/>
      <c r="L51" s="389"/>
      <c r="M51" s="389"/>
      <c r="N51" s="389"/>
    </row>
    <row r="52" spans="1:14" x14ac:dyDescent="0.25">
      <c r="A52" s="55"/>
      <c r="B52" s="207"/>
      <c r="C52" s="208"/>
      <c r="D52" s="208"/>
      <c r="E52" s="208"/>
      <c r="F52" s="209"/>
      <c r="G52" s="46"/>
      <c r="H52" s="46"/>
      <c r="I52" s="46"/>
      <c r="J52" s="389"/>
      <c r="K52" s="209"/>
      <c r="L52" s="389"/>
      <c r="M52" s="389"/>
      <c r="N52" s="389"/>
    </row>
    <row r="53" spans="1:14" x14ac:dyDescent="0.25">
      <c r="A53" s="55"/>
      <c r="B53" s="207"/>
      <c r="C53" s="208"/>
      <c r="D53" s="208"/>
      <c r="E53" s="208"/>
      <c r="F53" s="209"/>
      <c r="G53" s="46"/>
      <c r="H53" s="46"/>
      <c r="I53" s="46"/>
      <c r="J53" s="389"/>
      <c r="K53" s="209"/>
      <c r="L53" s="389"/>
      <c r="M53" s="389"/>
      <c r="N53" s="389"/>
    </row>
    <row r="54" spans="1:14" x14ac:dyDescent="0.25">
      <c r="A54" s="55"/>
      <c r="B54" s="207"/>
      <c r="C54" s="208"/>
      <c r="D54" s="208"/>
      <c r="E54" s="208"/>
      <c r="F54" s="209"/>
      <c r="G54" s="46"/>
      <c r="H54" s="46"/>
      <c r="I54" s="46"/>
      <c r="J54" s="389"/>
      <c r="K54" s="209"/>
      <c r="L54" s="389"/>
      <c r="M54" s="389"/>
      <c r="N54" s="389"/>
    </row>
    <row r="55" spans="1:14" x14ac:dyDescent="0.25">
      <c r="A55" s="55"/>
      <c r="B55" s="207"/>
      <c r="C55" s="208"/>
      <c r="D55" s="208"/>
      <c r="E55" s="208"/>
      <c r="F55" s="209"/>
      <c r="G55" s="46"/>
      <c r="H55" s="46"/>
      <c r="I55" s="46"/>
      <c r="J55" s="389"/>
      <c r="K55" s="209"/>
      <c r="L55" s="389"/>
      <c r="M55" s="389"/>
      <c r="N55" s="389"/>
    </row>
    <row r="56" spans="1:14" x14ac:dyDescent="0.25">
      <c r="A56" s="55"/>
      <c r="B56" s="207"/>
      <c r="C56" s="208"/>
      <c r="D56" s="208"/>
      <c r="E56" s="208"/>
      <c r="F56" s="209"/>
      <c r="G56" s="46"/>
      <c r="H56" s="46"/>
      <c r="I56" s="46"/>
      <c r="J56" s="389"/>
      <c r="K56" s="209"/>
      <c r="L56" s="389"/>
      <c r="M56" s="389"/>
      <c r="N56" s="389"/>
    </row>
    <row r="57" spans="1:14" x14ac:dyDescent="0.25">
      <c r="A57" s="55"/>
      <c r="B57" s="207"/>
      <c r="C57" s="208"/>
      <c r="D57" s="208"/>
      <c r="E57" s="208"/>
      <c r="F57" s="209"/>
      <c r="G57" s="46"/>
      <c r="H57" s="46"/>
      <c r="I57" s="46"/>
      <c r="J57" s="389"/>
      <c r="K57" s="209"/>
      <c r="L57" s="389"/>
      <c r="M57" s="389"/>
      <c r="N57" s="389"/>
    </row>
  </sheetData>
  <mergeCells count="148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60" zoomScaleNormal="60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0.7109375" style="18" bestFit="1" customWidth="1"/>
    <col min="13" max="13" width="18.7109375" style="18" bestFit="1" customWidth="1"/>
    <col min="14" max="14" width="16.140625" style="18" customWidth="1"/>
    <col min="15" max="16384" width="9.140625" style="18"/>
  </cols>
  <sheetData>
    <row r="1" spans="1:22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386" t="s">
        <v>817</v>
      </c>
      <c r="B11" s="386"/>
      <c r="C11" s="386"/>
      <c r="D11" s="386"/>
      <c r="E11" s="192">
        <v>2</v>
      </c>
      <c r="F11" s="193" t="s">
        <v>818</v>
      </c>
      <c r="G11" s="387">
        <v>2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ht="15.75" customHeight="1" x14ac:dyDescent="0.25">
      <c r="A12" s="380" t="s">
        <v>819</v>
      </c>
      <c r="B12" s="381"/>
      <c r="C12" s="381"/>
      <c r="D12" s="381"/>
      <c r="E12" s="192">
        <f>COUNTIF(J17:J196,"Pass")</f>
        <v>0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x14ac:dyDescent="0.25">
      <c r="A13" s="380" t="s">
        <v>821</v>
      </c>
      <c r="B13" s="381"/>
      <c r="C13" s="381"/>
      <c r="D13" s="381"/>
      <c r="E13" s="192">
        <f>COUNTIF(J17:J196,"Fail")</f>
        <v>2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10.25" customHeight="1" thickBot="1" x14ac:dyDescent="0.3">
      <c r="A17" s="182">
        <v>1</v>
      </c>
      <c r="B17" s="183" t="s">
        <v>1103</v>
      </c>
      <c r="C17" s="253" t="s">
        <v>681</v>
      </c>
      <c r="D17" s="184" t="s">
        <v>682</v>
      </c>
      <c r="E17" s="23"/>
      <c r="F17" s="23"/>
      <c r="G17" s="23"/>
      <c r="H17" s="51" t="s">
        <v>683</v>
      </c>
      <c r="I17" s="51"/>
      <c r="J17" s="51" t="s">
        <v>821</v>
      </c>
      <c r="K17" s="51" t="s">
        <v>844</v>
      </c>
      <c r="L17" s="186">
        <v>43012</v>
      </c>
      <c r="M17" s="51" t="s">
        <v>908</v>
      </c>
      <c r="N17" s="187" t="s">
        <v>924</v>
      </c>
    </row>
    <row r="18" spans="1:14" ht="153.75" customHeight="1" thickBot="1" x14ac:dyDescent="0.3">
      <c r="A18" s="182">
        <v>2</v>
      </c>
      <c r="B18" s="183" t="s">
        <v>1104</v>
      </c>
      <c r="C18" s="253" t="s">
        <v>684</v>
      </c>
      <c r="D18" s="184" t="s">
        <v>685</v>
      </c>
      <c r="E18" s="23"/>
      <c r="F18" s="23"/>
      <c r="G18" s="23"/>
      <c r="H18" s="51" t="s">
        <v>638</v>
      </c>
      <c r="I18" s="52"/>
      <c r="J18" s="52" t="s">
        <v>821</v>
      </c>
      <c r="K18" s="52" t="s">
        <v>844</v>
      </c>
      <c r="L18" s="261">
        <v>43012</v>
      </c>
      <c r="M18" s="52" t="s">
        <v>908</v>
      </c>
      <c r="N18" s="187" t="s">
        <v>924</v>
      </c>
    </row>
    <row r="19" spans="1:14" x14ac:dyDescent="0.25">
      <c r="A19" s="230"/>
      <c r="B19" s="234"/>
      <c r="C19" s="232"/>
      <c r="D19" s="232"/>
      <c r="F19" s="18"/>
      <c r="H19" s="229"/>
      <c r="I19" s="229"/>
      <c r="J19" s="229"/>
      <c r="K19" s="229"/>
      <c r="L19" s="229"/>
      <c r="M19" s="229"/>
      <c r="N19" s="229"/>
    </row>
    <row r="20" spans="1:14" x14ac:dyDescent="0.25">
      <c r="A20" s="230"/>
      <c r="B20" s="234"/>
      <c r="C20" s="232"/>
      <c r="D20" s="232"/>
      <c r="F20" s="18"/>
      <c r="H20" s="234"/>
      <c r="I20" s="229"/>
      <c r="J20" s="229"/>
      <c r="K20" s="229"/>
      <c r="L20" s="229"/>
      <c r="M20" s="229"/>
      <c r="N20" s="229"/>
    </row>
    <row r="21" spans="1:14" x14ac:dyDescent="0.25">
      <c r="A21" s="230"/>
      <c r="B21" s="234"/>
      <c r="C21" s="232"/>
      <c r="D21" s="232"/>
      <c r="E21" s="232"/>
      <c r="F21" s="228"/>
      <c r="G21" s="229"/>
      <c r="H21" s="229"/>
      <c r="I21" s="229"/>
      <c r="J21" s="229"/>
      <c r="K21" s="229"/>
      <c r="L21" s="229"/>
      <c r="M21" s="229"/>
      <c r="N21" s="229"/>
    </row>
    <row r="22" spans="1:14" x14ac:dyDescent="0.25">
      <c r="A22" s="230"/>
      <c r="B22" s="234"/>
      <c r="C22" s="232"/>
      <c r="D22" s="232"/>
      <c r="E22" s="232"/>
      <c r="F22" s="228"/>
      <c r="G22" s="229"/>
      <c r="H22" s="234"/>
      <c r="I22" s="229"/>
      <c r="J22" s="229"/>
      <c r="K22" s="229"/>
      <c r="L22" s="229"/>
      <c r="M22" s="229"/>
      <c r="N22" s="229"/>
    </row>
    <row r="23" spans="1:14" x14ac:dyDescent="0.25">
      <c r="A23" s="230"/>
      <c r="B23" s="234"/>
      <c r="C23" s="232"/>
      <c r="D23" s="232"/>
      <c r="E23" s="232"/>
      <c r="F23" s="228"/>
      <c r="G23" s="229"/>
      <c r="H23" s="229"/>
      <c r="I23" s="229"/>
      <c r="J23" s="229"/>
      <c r="K23" s="229"/>
      <c r="L23" s="229"/>
      <c r="M23" s="229"/>
      <c r="N23" s="229"/>
    </row>
    <row r="24" spans="1:14" x14ac:dyDescent="0.25">
      <c r="A24" s="230"/>
      <c r="B24" s="234"/>
      <c r="C24" s="232"/>
      <c r="D24" s="232"/>
      <c r="E24" s="232"/>
      <c r="F24" s="228"/>
      <c r="G24" s="229"/>
      <c r="H24" s="234"/>
      <c r="I24" s="229"/>
      <c r="J24" s="229"/>
      <c r="K24" s="229"/>
      <c r="L24" s="229"/>
      <c r="M24" s="229"/>
      <c r="N24" s="229"/>
    </row>
    <row r="25" spans="1:14" x14ac:dyDescent="0.25">
      <c r="A25" s="230"/>
      <c r="B25" s="234"/>
      <c r="C25" s="232"/>
      <c r="D25" s="232"/>
      <c r="E25" s="232"/>
      <c r="F25" s="228"/>
      <c r="G25" s="229"/>
      <c r="H25" s="229"/>
      <c r="I25" s="229"/>
      <c r="J25" s="229"/>
      <c r="K25" s="229"/>
      <c r="L25" s="229"/>
      <c r="M25" s="229"/>
      <c r="N25" s="229"/>
    </row>
    <row r="26" spans="1:14" x14ac:dyDescent="0.25">
      <c r="A26" s="230"/>
      <c r="B26" s="234"/>
      <c r="C26" s="232"/>
      <c r="D26" s="232"/>
      <c r="E26" s="232"/>
      <c r="F26" s="228"/>
      <c r="G26" s="229"/>
      <c r="H26" s="234"/>
      <c r="I26" s="229"/>
      <c r="J26" s="229"/>
      <c r="K26" s="229"/>
      <c r="L26" s="229"/>
      <c r="M26" s="229"/>
      <c r="N26" s="229"/>
    </row>
    <row r="27" spans="1:14" x14ac:dyDescent="0.25">
      <c r="A27" s="230"/>
      <c r="B27" s="234"/>
      <c r="C27" s="232"/>
      <c r="D27" s="232"/>
      <c r="E27" s="232"/>
      <c r="F27" s="228"/>
      <c r="G27" s="229"/>
      <c r="H27" s="229"/>
      <c r="I27" s="229"/>
      <c r="J27" s="229"/>
      <c r="K27" s="229"/>
      <c r="L27" s="229"/>
      <c r="M27" s="229"/>
      <c r="N27" s="229"/>
    </row>
    <row r="28" spans="1:14" x14ac:dyDescent="0.25">
      <c r="A28" s="230"/>
      <c r="B28" s="234"/>
      <c r="C28" s="232"/>
      <c r="D28" s="232"/>
      <c r="E28" s="232"/>
      <c r="F28" s="228"/>
      <c r="G28" s="229"/>
      <c r="H28" s="229"/>
      <c r="I28" s="229"/>
      <c r="J28" s="229"/>
      <c r="K28" s="229"/>
      <c r="L28" s="229"/>
      <c r="M28" s="229"/>
      <c r="N28" s="229"/>
    </row>
    <row r="29" spans="1:14" x14ac:dyDescent="0.25">
      <c r="A29" s="255"/>
      <c r="B29" s="234"/>
      <c r="C29" s="232"/>
      <c r="D29" s="232"/>
      <c r="E29" s="232"/>
      <c r="F29" s="228"/>
      <c r="G29" s="229"/>
      <c r="H29" s="229"/>
      <c r="I29" s="229"/>
      <c r="J29" s="229"/>
      <c r="K29" s="229"/>
      <c r="L29" s="229"/>
      <c r="M29" s="229"/>
      <c r="N29" s="229"/>
    </row>
    <row r="30" spans="1:14" x14ac:dyDescent="0.25">
      <c r="A30" s="255"/>
      <c r="B30" s="234"/>
      <c r="C30" s="232"/>
      <c r="D30" s="232"/>
      <c r="E30" s="232"/>
      <c r="F30" s="228"/>
      <c r="G30" s="229"/>
      <c r="H30" s="234"/>
      <c r="I30" s="229"/>
      <c r="J30" s="229"/>
      <c r="K30" s="229"/>
      <c r="L30" s="229"/>
      <c r="M30" s="229"/>
      <c r="N30" s="229"/>
    </row>
    <row r="31" spans="1:14" x14ac:dyDescent="0.25">
      <c r="A31" s="55"/>
      <c r="B31" s="207"/>
      <c r="C31" s="208"/>
      <c r="D31" s="208"/>
      <c r="E31" s="208"/>
      <c r="F31" s="209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7"/>
      <c r="C32" s="208"/>
      <c r="D32" s="208"/>
      <c r="E32" s="208"/>
      <c r="F32" s="209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7"/>
      <c r="C33" s="208"/>
      <c r="D33" s="208"/>
      <c r="E33" s="208"/>
      <c r="F33" s="209"/>
      <c r="G33" s="46"/>
      <c r="H33" s="46"/>
      <c r="I33" s="46"/>
      <c r="J33" s="209"/>
      <c r="K33" s="209"/>
      <c r="L33" s="209"/>
      <c r="M33" s="209"/>
      <c r="N33" s="209"/>
    </row>
    <row r="34" spans="1:14" x14ac:dyDescent="0.25">
      <c r="A34" s="55"/>
      <c r="B34" s="207"/>
      <c r="C34" s="208"/>
      <c r="D34" s="208"/>
      <c r="E34" s="208"/>
      <c r="F34" s="209"/>
      <c r="G34" s="46"/>
      <c r="H34" s="46"/>
      <c r="I34" s="46"/>
      <c r="J34" s="389"/>
      <c r="K34" s="209"/>
      <c r="L34" s="389"/>
      <c r="M34" s="389"/>
      <c r="N34" s="389"/>
    </row>
    <row r="35" spans="1:14" x14ac:dyDescent="0.25">
      <c r="A35" s="55"/>
      <c r="B35" s="207"/>
      <c r="C35" s="208"/>
      <c r="D35" s="208"/>
      <c r="E35" s="208"/>
      <c r="F35" s="209"/>
      <c r="G35" s="46"/>
      <c r="H35" s="46"/>
      <c r="I35" s="46"/>
      <c r="J35" s="389"/>
      <c r="K35" s="209"/>
      <c r="L35" s="389"/>
      <c r="M35" s="389"/>
      <c r="N35" s="389"/>
    </row>
    <row r="36" spans="1:14" x14ac:dyDescent="0.25">
      <c r="A36" s="55"/>
      <c r="B36" s="207"/>
      <c r="C36" s="208"/>
      <c r="D36" s="208"/>
      <c r="E36" s="208"/>
      <c r="F36" s="209"/>
      <c r="G36" s="46"/>
      <c r="H36" s="46"/>
      <c r="I36" s="46"/>
      <c r="J36" s="389"/>
      <c r="K36" s="209"/>
      <c r="L36" s="389"/>
      <c r="M36" s="389"/>
      <c r="N36" s="389"/>
    </row>
    <row r="37" spans="1:14" x14ac:dyDescent="0.25">
      <c r="A37" s="55"/>
      <c r="B37" s="207"/>
      <c r="C37" s="208"/>
      <c r="D37" s="208"/>
      <c r="E37" s="208"/>
      <c r="F37" s="209"/>
      <c r="G37" s="46"/>
      <c r="H37" s="46"/>
      <c r="I37" s="46"/>
      <c r="J37" s="389"/>
      <c r="K37" s="209"/>
      <c r="L37" s="389"/>
      <c r="M37" s="389"/>
      <c r="N37" s="389"/>
    </row>
    <row r="38" spans="1:14" x14ac:dyDescent="0.25">
      <c r="A38" s="55"/>
      <c r="B38" s="207"/>
      <c r="C38" s="208"/>
      <c r="D38" s="208"/>
      <c r="E38" s="208"/>
      <c r="F38" s="209"/>
      <c r="G38" s="46"/>
      <c r="H38" s="46"/>
      <c r="I38" s="46"/>
      <c r="J38" s="389"/>
      <c r="K38" s="209"/>
      <c r="L38" s="389"/>
      <c r="M38" s="389"/>
      <c r="N38" s="389"/>
    </row>
    <row r="39" spans="1:14" x14ac:dyDescent="0.25">
      <c r="A39" s="55"/>
      <c r="B39" s="207"/>
      <c r="C39" s="208"/>
      <c r="D39" s="208"/>
      <c r="E39" s="208"/>
      <c r="F39" s="209"/>
      <c r="G39" s="46"/>
      <c r="H39" s="46"/>
      <c r="I39" s="46"/>
      <c r="J39" s="389"/>
      <c r="K39" s="209"/>
      <c r="L39" s="389"/>
      <c r="M39" s="389"/>
      <c r="N39" s="389"/>
    </row>
    <row r="40" spans="1:14" x14ac:dyDescent="0.25">
      <c r="A40" s="55"/>
      <c r="B40" s="207"/>
      <c r="C40" s="208"/>
      <c r="D40" s="208"/>
      <c r="E40" s="208"/>
      <c r="F40" s="209"/>
      <c r="G40" s="46"/>
      <c r="H40" s="46"/>
      <c r="I40" s="46"/>
      <c r="J40" s="389"/>
      <c r="K40" s="209"/>
      <c r="L40" s="389"/>
      <c r="M40" s="389"/>
      <c r="N40" s="389"/>
    </row>
    <row r="41" spans="1:14" x14ac:dyDescent="0.25">
      <c r="A41" s="55"/>
      <c r="B41" s="207"/>
      <c r="C41" s="208"/>
      <c r="D41" s="208"/>
      <c r="E41" s="208"/>
      <c r="F41" s="209"/>
      <c r="G41" s="46"/>
      <c r="H41" s="46"/>
      <c r="I41" s="46"/>
      <c r="J41" s="389"/>
      <c r="K41" s="209"/>
      <c r="L41" s="389"/>
      <c r="M41" s="389"/>
      <c r="N41" s="389"/>
    </row>
    <row r="42" spans="1:14" x14ac:dyDescent="0.25">
      <c r="A42" s="55"/>
      <c r="B42" s="207"/>
      <c r="C42" s="208"/>
      <c r="D42" s="208"/>
      <c r="E42" s="208"/>
      <c r="F42" s="209"/>
      <c r="G42" s="46"/>
      <c r="H42" s="46"/>
      <c r="I42" s="46"/>
      <c r="J42" s="389"/>
      <c r="K42" s="209"/>
      <c r="L42" s="389"/>
      <c r="M42" s="389"/>
      <c r="N42" s="389"/>
    </row>
    <row r="43" spans="1:14" x14ac:dyDescent="0.25">
      <c r="A43" s="55"/>
      <c r="B43" s="207"/>
      <c r="C43" s="208"/>
      <c r="D43" s="208"/>
      <c r="E43" s="208"/>
      <c r="F43" s="209"/>
      <c r="G43" s="46"/>
      <c r="H43" s="46"/>
      <c r="I43" s="46"/>
      <c r="J43" s="389"/>
      <c r="K43" s="209"/>
      <c r="L43" s="389"/>
      <c r="M43" s="389"/>
      <c r="N43" s="389"/>
    </row>
    <row r="44" spans="1:14" x14ac:dyDescent="0.25">
      <c r="A44" s="55"/>
      <c r="B44" s="207"/>
      <c r="C44" s="208"/>
      <c r="D44" s="208"/>
      <c r="E44" s="208"/>
      <c r="F44" s="209"/>
      <c r="G44" s="46"/>
      <c r="H44" s="46"/>
      <c r="I44" s="46"/>
      <c r="J44" s="389"/>
      <c r="K44" s="209"/>
      <c r="L44" s="389"/>
      <c r="M44" s="389"/>
      <c r="N44" s="389"/>
    </row>
    <row r="45" spans="1:14" x14ac:dyDescent="0.25">
      <c r="A45" s="55"/>
      <c r="B45" s="207"/>
      <c r="C45" s="208"/>
      <c r="D45" s="208"/>
      <c r="E45" s="208"/>
      <c r="F45" s="209"/>
      <c r="G45" s="46"/>
      <c r="H45" s="46"/>
      <c r="I45" s="46"/>
      <c r="J45" s="389"/>
      <c r="K45" s="209"/>
      <c r="L45" s="389"/>
      <c r="M45" s="389"/>
      <c r="N45" s="389"/>
    </row>
    <row r="46" spans="1:14" x14ac:dyDescent="0.25">
      <c r="A46" s="55"/>
      <c r="B46" s="207"/>
      <c r="C46" s="208"/>
      <c r="D46" s="208"/>
      <c r="E46" s="208"/>
      <c r="F46" s="209"/>
      <c r="G46" s="46"/>
      <c r="H46" s="46"/>
      <c r="I46" s="46"/>
      <c r="J46" s="389"/>
      <c r="K46" s="209"/>
      <c r="L46" s="389"/>
      <c r="M46" s="389"/>
      <c r="N46" s="389"/>
    </row>
    <row r="47" spans="1:14" x14ac:dyDescent="0.25">
      <c r="A47" s="55"/>
      <c r="B47" s="207"/>
      <c r="C47" s="208"/>
      <c r="D47" s="208"/>
      <c r="E47" s="208"/>
      <c r="F47" s="209"/>
      <c r="G47" s="46"/>
      <c r="H47" s="46"/>
      <c r="I47" s="46"/>
      <c r="J47" s="389"/>
      <c r="K47" s="209"/>
      <c r="L47" s="389"/>
      <c r="M47" s="389"/>
      <c r="N47" s="389"/>
    </row>
    <row r="48" spans="1:14" x14ac:dyDescent="0.25">
      <c r="A48" s="55"/>
      <c r="B48" s="207"/>
      <c r="C48" s="208"/>
      <c r="D48" s="208"/>
      <c r="E48" s="208"/>
      <c r="F48" s="209"/>
      <c r="G48" s="46"/>
      <c r="H48" s="46"/>
      <c r="I48" s="46"/>
      <c r="J48" s="389"/>
      <c r="K48" s="209"/>
      <c r="L48" s="389"/>
      <c r="M48" s="389"/>
      <c r="N48" s="389"/>
    </row>
    <row r="49" spans="1:14" x14ac:dyDescent="0.25">
      <c r="A49" s="55"/>
      <c r="B49" s="207"/>
      <c r="C49" s="208"/>
      <c r="D49" s="208"/>
      <c r="E49" s="208"/>
      <c r="F49" s="209"/>
      <c r="G49" s="46"/>
      <c r="H49" s="46"/>
      <c r="I49" s="46"/>
      <c r="J49" s="389"/>
      <c r="K49" s="209"/>
      <c r="L49" s="389"/>
      <c r="M49" s="389"/>
      <c r="N49" s="389"/>
    </row>
    <row r="50" spans="1:14" x14ac:dyDescent="0.25">
      <c r="A50" s="55"/>
      <c r="B50" s="207"/>
      <c r="C50" s="208"/>
      <c r="D50" s="208"/>
      <c r="E50" s="208"/>
      <c r="F50" s="209"/>
      <c r="G50" s="46"/>
      <c r="H50" s="46"/>
      <c r="I50" s="46"/>
      <c r="J50" s="389"/>
      <c r="K50" s="209"/>
      <c r="L50" s="389"/>
      <c r="M50" s="389"/>
      <c r="N50" s="389"/>
    </row>
    <row r="51" spans="1:14" x14ac:dyDescent="0.25">
      <c r="A51" s="55"/>
      <c r="B51" s="207"/>
      <c r="C51" s="208"/>
      <c r="D51" s="208"/>
      <c r="E51" s="208"/>
      <c r="F51" s="209"/>
      <c r="G51" s="46"/>
      <c r="H51" s="46"/>
      <c r="I51" s="46"/>
      <c r="J51" s="389"/>
      <c r="K51" s="209"/>
      <c r="L51" s="389"/>
      <c r="M51" s="389"/>
      <c r="N51" s="389"/>
    </row>
    <row r="52" spans="1:14" x14ac:dyDescent="0.25">
      <c r="A52" s="55"/>
      <c r="B52" s="207"/>
      <c r="C52" s="208"/>
      <c r="D52" s="208"/>
      <c r="E52" s="208"/>
      <c r="F52" s="209"/>
      <c r="G52" s="46"/>
      <c r="H52" s="46"/>
      <c r="I52" s="46"/>
      <c r="J52" s="389"/>
      <c r="K52" s="209"/>
      <c r="L52" s="389"/>
      <c r="M52" s="389"/>
      <c r="N52" s="389"/>
    </row>
    <row r="53" spans="1:14" x14ac:dyDescent="0.25">
      <c r="A53" s="55"/>
      <c r="B53" s="207"/>
      <c r="C53" s="208"/>
      <c r="D53" s="208"/>
      <c r="E53" s="208"/>
      <c r="F53" s="209"/>
      <c r="G53" s="46"/>
      <c r="H53" s="46"/>
      <c r="I53" s="46"/>
      <c r="J53" s="389"/>
      <c r="K53" s="209"/>
      <c r="L53" s="389"/>
      <c r="M53" s="389"/>
      <c r="N53" s="389"/>
    </row>
    <row r="54" spans="1:14" x14ac:dyDescent="0.25">
      <c r="A54" s="55"/>
      <c r="B54" s="207"/>
      <c r="C54" s="208"/>
      <c r="D54" s="208"/>
      <c r="E54" s="208"/>
      <c r="F54" s="209"/>
      <c r="G54" s="46"/>
      <c r="H54" s="46"/>
      <c r="I54" s="46"/>
      <c r="J54" s="389"/>
      <c r="K54" s="209"/>
      <c r="L54" s="389"/>
      <c r="M54" s="389"/>
      <c r="N54" s="389"/>
    </row>
    <row r="55" spans="1:14" x14ac:dyDescent="0.25">
      <c r="A55" s="55"/>
      <c r="B55" s="207"/>
      <c r="C55" s="208"/>
      <c r="D55" s="208"/>
      <c r="E55" s="208"/>
      <c r="F55" s="209"/>
      <c r="G55" s="46"/>
      <c r="H55" s="46"/>
      <c r="I55" s="46"/>
      <c r="J55" s="389"/>
      <c r="K55" s="209"/>
      <c r="L55" s="389"/>
      <c r="M55" s="389"/>
      <c r="N55" s="389"/>
    </row>
    <row r="56" spans="1:14" x14ac:dyDescent="0.25">
      <c r="A56" s="55"/>
      <c r="B56" s="207"/>
      <c r="C56" s="208"/>
      <c r="D56" s="208"/>
      <c r="E56" s="208"/>
      <c r="F56" s="209"/>
      <c r="G56" s="46"/>
      <c r="H56" s="46"/>
      <c r="I56" s="46"/>
      <c r="J56" s="389"/>
      <c r="K56" s="209"/>
      <c r="L56" s="389"/>
      <c r="M56" s="389"/>
      <c r="N56" s="389"/>
    </row>
    <row r="57" spans="1:14" x14ac:dyDescent="0.25">
      <c r="A57" s="55"/>
      <c r="B57" s="207"/>
      <c r="C57" s="208"/>
      <c r="D57" s="208"/>
      <c r="E57" s="208"/>
      <c r="F57" s="209"/>
      <c r="G57" s="46"/>
      <c r="H57" s="46"/>
      <c r="I57" s="46"/>
      <c r="J57" s="389"/>
      <c r="K57" s="209"/>
      <c r="L57" s="389"/>
      <c r="M57" s="389"/>
      <c r="N57" s="389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22" zoomScale="55" zoomScaleNormal="55" workbookViewId="0">
      <selection activeCell="A14" sqref="A14:E14"/>
    </sheetView>
  </sheetViews>
  <sheetFormatPr defaultRowHeight="15.75" x14ac:dyDescent="0.25"/>
  <cols>
    <col min="1" max="1" width="4.5703125" style="256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386" t="s">
        <v>817</v>
      </c>
      <c r="B11" s="386"/>
      <c r="C11" s="386"/>
      <c r="D11" s="386"/>
      <c r="E11" s="192">
        <v>6</v>
      </c>
      <c r="F11" s="193" t="s">
        <v>818</v>
      </c>
      <c r="G11" s="387">
        <v>6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ht="15.75" customHeight="1" x14ac:dyDescent="0.25">
      <c r="A12" s="380" t="s">
        <v>819</v>
      </c>
      <c r="B12" s="381"/>
      <c r="C12" s="381"/>
      <c r="D12" s="381"/>
      <c r="E12" s="192">
        <f>COUNTIF(J17:J196,"Pass")</f>
        <v>0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x14ac:dyDescent="0.25">
      <c r="A13" s="380" t="s">
        <v>821</v>
      </c>
      <c r="B13" s="381"/>
      <c r="C13" s="381"/>
      <c r="D13" s="381"/>
      <c r="E13" s="192">
        <f>COUNTIF(J17:J196,"Fail")</f>
        <v>6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41.75" x14ac:dyDescent="0.25">
      <c r="A17" s="307">
        <v>1</v>
      </c>
      <c r="B17" s="305" t="s">
        <v>1097</v>
      </c>
      <c r="C17" s="343" t="s">
        <v>686</v>
      </c>
      <c r="D17" s="343" t="s">
        <v>687</v>
      </c>
      <c r="E17" s="23"/>
      <c r="F17" s="23"/>
      <c r="G17" s="23"/>
      <c r="H17" s="173" t="s">
        <v>1034</v>
      </c>
      <c r="I17" s="35"/>
      <c r="J17" s="305" t="s">
        <v>821</v>
      </c>
      <c r="K17" s="305" t="s">
        <v>844</v>
      </c>
      <c r="L17" s="318">
        <v>43043</v>
      </c>
      <c r="M17" s="305" t="s">
        <v>908</v>
      </c>
      <c r="N17" s="303" t="s">
        <v>925</v>
      </c>
    </row>
    <row r="18" spans="1:14" ht="16.5" thickBot="1" x14ac:dyDescent="0.3">
      <c r="A18" s="315"/>
      <c r="B18" s="313"/>
      <c r="C18" s="395"/>
      <c r="D18" s="395"/>
      <c r="E18" s="23"/>
      <c r="F18" s="23"/>
      <c r="G18" s="23"/>
      <c r="H18" s="173"/>
      <c r="I18" s="50"/>
      <c r="J18" s="313"/>
      <c r="K18" s="306"/>
      <c r="L18" s="313"/>
      <c r="M18" s="313"/>
      <c r="N18" s="314"/>
    </row>
    <row r="19" spans="1:14" ht="205.5" customHeight="1" thickBot="1" x14ac:dyDescent="0.3">
      <c r="A19" s="124">
        <v>2</v>
      </c>
      <c r="B19" s="179" t="s">
        <v>1098</v>
      </c>
      <c r="C19" s="257" t="s">
        <v>690</v>
      </c>
      <c r="D19" s="257" t="s">
        <v>691</v>
      </c>
      <c r="E19" s="23"/>
      <c r="F19" s="23"/>
      <c r="G19" s="23"/>
      <c r="H19" s="127" t="s">
        <v>692</v>
      </c>
      <c r="I19" s="179"/>
      <c r="J19" s="123" t="s">
        <v>821</v>
      </c>
      <c r="K19" s="123" t="s">
        <v>844</v>
      </c>
      <c r="L19" s="180">
        <v>43043</v>
      </c>
      <c r="M19" s="179" t="s">
        <v>908</v>
      </c>
      <c r="N19" s="215" t="s">
        <v>925</v>
      </c>
    </row>
    <row r="20" spans="1:14" ht="202.5" customHeight="1" thickBot="1" x14ac:dyDescent="0.3">
      <c r="A20" s="124">
        <v>3</v>
      </c>
      <c r="B20" s="179" t="s">
        <v>1099</v>
      </c>
      <c r="C20" s="257" t="s">
        <v>693</v>
      </c>
      <c r="D20" s="257"/>
      <c r="E20" s="23"/>
      <c r="F20" s="23"/>
      <c r="G20" s="23"/>
      <c r="H20" s="127" t="s">
        <v>694</v>
      </c>
      <c r="I20" s="179"/>
      <c r="J20" s="123" t="s">
        <v>821</v>
      </c>
      <c r="K20" s="123" t="s">
        <v>844</v>
      </c>
      <c r="L20" s="180">
        <v>43043</v>
      </c>
      <c r="M20" s="179" t="s">
        <v>908</v>
      </c>
      <c r="N20" s="215" t="s">
        <v>925</v>
      </c>
    </row>
    <row r="21" spans="1:14" ht="180" customHeight="1" thickBot="1" x14ac:dyDescent="0.3">
      <c r="A21" s="211">
        <v>4</v>
      </c>
      <c r="B21" s="51" t="s">
        <v>1100</v>
      </c>
      <c r="C21" s="258" t="s">
        <v>695</v>
      </c>
      <c r="D21" s="258" t="s">
        <v>696</v>
      </c>
      <c r="E21" s="259" t="s">
        <v>697</v>
      </c>
      <c r="F21" s="119">
        <v>1</v>
      </c>
      <c r="G21" s="52" t="s">
        <v>689</v>
      </c>
      <c r="H21" s="183" t="s">
        <v>698</v>
      </c>
      <c r="I21" s="51"/>
      <c r="J21" s="54" t="s">
        <v>821</v>
      </c>
      <c r="K21" s="54" t="s">
        <v>844</v>
      </c>
      <c r="L21" s="180">
        <v>43043</v>
      </c>
      <c r="M21" s="179" t="s">
        <v>908</v>
      </c>
      <c r="N21" s="215" t="s">
        <v>925</v>
      </c>
    </row>
    <row r="22" spans="1:14" ht="177.75" customHeight="1" thickBot="1" x14ac:dyDescent="0.3">
      <c r="A22" s="122">
        <v>5</v>
      </c>
      <c r="B22" s="52" t="s">
        <v>1101</v>
      </c>
      <c r="C22" s="259" t="s">
        <v>699</v>
      </c>
      <c r="D22" s="259" t="s">
        <v>700</v>
      </c>
      <c r="E22" s="259" t="s">
        <v>688</v>
      </c>
      <c r="F22" s="119">
        <v>1</v>
      </c>
      <c r="G22" s="52" t="s">
        <v>689</v>
      </c>
      <c r="H22" s="52" t="s">
        <v>701</v>
      </c>
      <c r="I22" s="52"/>
      <c r="J22" s="119" t="s">
        <v>821</v>
      </c>
      <c r="K22" s="119" t="s">
        <v>844</v>
      </c>
      <c r="L22" s="180">
        <v>43043</v>
      </c>
      <c r="M22" s="179" t="s">
        <v>908</v>
      </c>
      <c r="N22" s="215" t="s">
        <v>925</v>
      </c>
    </row>
    <row r="23" spans="1:14" ht="138" customHeight="1" thickBot="1" x14ac:dyDescent="0.3">
      <c r="A23" s="211">
        <v>6</v>
      </c>
      <c r="B23" s="51" t="s">
        <v>1102</v>
      </c>
      <c r="C23" s="258" t="s">
        <v>702</v>
      </c>
      <c r="D23" s="258" t="s">
        <v>696</v>
      </c>
      <c r="E23" s="258"/>
      <c r="F23" s="54">
        <v>1</v>
      </c>
      <c r="G23" s="51" t="s">
        <v>703</v>
      </c>
      <c r="H23" s="51" t="s">
        <v>704</v>
      </c>
      <c r="I23" s="51"/>
      <c r="J23" s="54" t="s">
        <v>821</v>
      </c>
      <c r="K23" s="54" t="s">
        <v>844</v>
      </c>
      <c r="L23" s="186">
        <v>43043</v>
      </c>
      <c r="M23" s="51" t="s">
        <v>908</v>
      </c>
      <c r="N23" s="187" t="s">
        <v>925</v>
      </c>
    </row>
    <row r="24" spans="1:14" x14ac:dyDescent="0.25">
      <c r="A24" s="225"/>
      <c r="B24" s="46"/>
      <c r="C24" s="260"/>
      <c r="D24" s="260"/>
      <c r="E24" s="260"/>
      <c r="F24" s="209"/>
      <c r="G24" s="46"/>
      <c r="H24" s="207"/>
      <c r="I24" s="46"/>
      <c r="J24" s="46"/>
      <c r="K24" s="46"/>
      <c r="L24" s="46"/>
      <c r="M24" s="46"/>
      <c r="N24" s="46"/>
    </row>
    <row r="25" spans="1:14" x14ac:dyDescent="0.25">
      <c r="A25" s="30"/>
      <c r="B25" s="46"/>
      <c r="C25" s="46"/>
      <c r="D25" s="46"/>
      <c r="E25" s="46"/>
      <c r="F25" s="209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46"/>
      <c r="C26" s="260"/>
      <c r="D26" s="260"/>
      <c r="E26" s="260"/>
      <c r="F26" s="209"/>
      <c r="G26" s="46"/>
      <c r="H26" s="207"/>
      <c r="I26" s="46"/>
      <c r="J26" s="46"/>
      <c r="K26" s="46"/>
      <c r="L26" s="46"/>
      <c r="M26" s="46"/>
      <c r="N26" s="46"/>
    </row>
    <row r="27" spans="1:14" x14ac:dyDescent="0.25">
      <c r="A27" s="209"/>
      <c r="B27" s="46"/>
      <c r="C27" s="46"/>
      <c r="D27" s="46"/>
      <c r="E27" s="46"/>
      <c r="F27" s="209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46"/>
      <c r="C28" s="260"/>
      <c r="D28" s="260"/>
      <c r="E28" s="260"/>
      <c r="F28" s="209"/>
      <c r="G28" s="46"/>
      <c r="H28" s="207"/>
      <c r="I28" s="46"/>
      <c r="J28" s="46"/>
      <c r="K28" s="46"/>
      <c r="L28" s="46"/>
      <c r="M28" s="46"/>
      <c r="N28" s="46"/>
    </row>
    <row r="29" spans="1:14" x14ac:dyDescent="0.25">
      <c r="A29" s="30"/>
      <c r="B29" s="207"/>
      <c r="C29" s="208"/>
      <c r="D29" s="208"/>
      <c r="E29" s="208"/>
      <c r="F29" s="209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30"/>
      <c r="B30" s="207"/>
      <c r="C30" s="208"/>
      <c r="D30" s="208"/>
      <c r="E30" s="208"/>
      <c r="F30" s="209"/>
      <c r="G30" s="46"/>
      <c r="H30" s="207"/>
      <c r="I30" s="46"/>
      <c r="J30" s="46"/>
      <c r="K30" s="46"/>
      <c r="L30" s="46"/>
      <c r="M30" s="46"/>
      <c r="N30" s="46"/>
    </row>
    <row r="31" spans="1:14" x14ac:dyDescent="0.25">
      <c r="A31" s="225"/>
      <c r="B31" s="207"/>
      <c r="C31" s="208"/>
      <c r="D31" s="208"/>
      <c r="E31" s="208"/>
      <c r="F31" s="209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225"/>
      <c r="B32" s="207"/>
      <c r="C32" s="208"/>
      <c r="D32" s="208"/>
      <c r="E32" s="208"/>
      <c r="F32" s="209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225"/>
      <c r="B33" s="207"/>
      <c r="C33" s="208"/>
      <c r="D33" s="208"/>
      <c r="E33" s="208"/>
      <c r="F33" s="209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225"/>
      <c r="B34" s="207"/>
      <c r="C34" s="208"/>
      <c r="D34" s="208"/>
      <c r="E34" s="208"/>
      <c r="F34" s="209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225"/>
      <c r="B35" s="207"/>
      <c r="C35" s="208"/>
      <c r="D35" s="208"/>
      <c r="E35" s="208"/>
      <c r="F35" s="209"/>
    </row>
    <row r="36" spans="1:14" x14ac:dyDescent="0.25">
      <c r="A36" s="225"/>
      <c r="B36" s="207"/>
      <c r="C36" s="208"/>
      <c r="D36" s="208"/>
      <c r="E36" s="208"/>
      <c r="F36" s="209"/>
      <c r="G36" s="46"/>
      <c r="H36" s="46"/>
      <c r="I36" s="46"/>
      <c r="J36" s="389"/>
      <c r="K36" s="209"/>
      <c r="L36" s="389"/>
      <c r="M36" s="389"/>
      <c r="N36" s="389"/>
    </row>
    <row r="37" spans="1:14" x14ac:dyDescent="0.25">
      <c r="A37" s="225"/>
      <c r="B37" s="207"/>
      <c r="C37" s="208"/>
      <c r="D37" s="208"/>
      <c r="E37" s="208"/>
      <c r="F37" s="209"/>
      <c r="G37" s="46"/>
      <c r="H37" s="46"/>
      <c r="I37" s="46"/>
      <c r="J37" s="389"/>
      <c r="K37" s="209"/>
      <c r="L37" s="389"/>
      <c r="M37" s="389"/>
      <c r="N37" s="389"/>
    </row>
    <row r="38" spans="1:14" x14ac:dyDescent="0.25">
      <c r="A38" s="225"/>
      <c r="B38" s="207"/>
      <c r="C38" s="208"/>
      <c r="D38" s="208"/>
      <c r="E38" s="208"/>
      <c r="F38" s="209"/>
      <c r="G38" s="46"/>
      <c r="H38" s="46"/>
      <c r="I38" s="46"/>
      <c r="J38" s="389"/>
      <c r="K38" s="209"/>
      <c r="L38" s="389"/>
      <c r="M38" s="389"/>
      <c r="N38" s="389"/>
    </row>
    <row r="39" spans="1:14" x14ac:dyDescent="0.25">
      <c r="A39" s="225"/>
      <c r="B39" s="207"/>
      <c r="C39" s="208"/>
      <c r="D39" s="208"/>
      <c r="E39" s="208"/>
      <c r="F39" s="209"/>
      <c r="G39" s="46"/>
      <c r="H39" s="46"/>
      <c r="I39" s="46"/>
      <c r="J39" s="389"/>
      <c r="K39" s="209"/>
      <c r="L39" s="389"/>
      <c r="M39" s="389"/>
      <c r="N39" s="389"/>
    </row>
    <row r="40" spans="1:14" x14ac:dyDescent="0.25">
      <c r="A40" s="225"/>
      <c r="B40" s="207"/>
      <c r="C40" s="208"/>
      <c r="D40" s="208"/>
      <c r="E40" s="208"/>
      <c r="F40" s="209"/>
      <c r="G40" s="46"/>
      <c r="H40" s="46"/>
      <c r="I40" s="46"/>
      <c r="J40" s="389"/>
      <c r="K40" s="209"/>
      <c r="L40" s="389"/>
      <c r="M40" s="389"/>
      <c r="N40" s="389"/>
    </row>
    <row r="41" spans="1:14" x14ac:dyDescent="0.25">
      <c r="A41" s="225"/>
      <c r="B41" s="207"/>
      <c r="C41" s="208"/>
      <c r="D41" s="208"/>
      <c r="E41" s="208"/>
      <c r="F41" s="209"/>
      <c r="G41" s="46"/>
      <c r="H41" s="46"/>
      <c r="I41" s="46"/>
      <c r="J41" s="389"/>
      <c r="K41" s="209"/>
      <c r="L41" s="389"/>
      <c r="M41" s="389"/>
      <c r="N41" s="389"/>
    </row>
    <row r="42" spans="1:14" x14ac:dyDescent="0.25">
      <c r="A42" s="225"/>
      <c r="B42" s="207"/>
      <c r="C42" s="208"/>
      <c r="D42" s="208"/>
      <c r="E42" s="208"/>
      <c r="F42" s="209"/>
      <c r="G42" s="46"/>
      <c r="H42" s="46"/>
      <c r="I42" s="46"/>
      <c r="J42" s="389"/>
      <c r="K42" s="209"/>
      <c r="L42" s="389"/>
      <c r="M42" s="389"/>
      <c r="N42" s="389"/>
    </row>
    <row r="43" spans="1:14" x14ac:dyDescent="0.25">
      <c r="A43" s="225"/>
      <c r="B43" s="207"/>
      <c r="C43" s="208"/>
      <c r="D43" s="208"/>
      <c r="E43" s="208"/>
      <c r="F43" s="209"/>
      <c r="G43" s="46"/>
      <c r="H43" s="46"/>
      <c r="I43" s="46"/>
      <c r="J43" s="389"/>
      <c r="K43" s="209"/>
      <c r="L43" s="389"/>
      <c r="M43" s="389"/>
      <c r="N43" s="389"/>
    </row>
    <row r="44" spans="1:14" x14ac:dyDescent="0.25">
      <c r="A44" s="225"/>
      <c r="B44" s="207"/>
      <c r="C44" s="208"/>
      <c r="D44" s="208"/>
      <c r="E44" s="208"/>
      <c r="F44" s="209"/>
      <c r="G44" s="46"/>
      <c r="H44" s="46"/>
      <c r="I44" s="46"/>
      <c r="J44" s="389"/>
      <c r="K44" s="209"/>
      <c r="L44" s="389"/>
      <c r="M44" s="389"/>
      <c r="N44" s="389"/>
    </row>
    <row r="45" spans="1:14" x14ac:dyDescent="0.25">
      <c r="A45" s="225"/>
      <c r="B45" s="207"/>
      <c r="C45" s="208"/>
      <c r="D45" s="208"/>
      <c r="E45" s="208"/>
      <c r="F45" s="209"/>
      <c r="G45" s="46"/>
      <c r="H45" s="46"/>
      <c r="I45" s="46"/>
      <c r="J45" s="389"/>
      <c r="K45" s="209"/>
      <c r="L45" s="389"/>
      <c r="M45" s="389"/>
      <c r="N45" s="389"/>
    </row>
    <row r="46" spans="1:14" x14ac:dyDescent="0.25">
      <c r="A46" s="225"/>
      <c r="B46" s="207"/>
      <c r="C46" s="208"/>
      <c r="D46" s="208"/>
      <c r="E46" s="208"/>
      <c r="F46" s="209"/>
      <c r="G46" s="46"/>
      <c r="H46" s="46"/>
      <c r="I46" s="46"/>
      <c r="J46" s="389"/>
      <c r="K46" s="209"/>
      <c r="L46" s="389"/>
      <c r="M46" s="389"/>
      <c r="N46" s="389"/>
    </row>
    <row r="47" spans="1:14" x14ac:dyDescent="0.25">
      <c r="A47" s="225"/>
      <c r="B47" s="207"/>
      <c r="C47" s="208"/>
      <c r="D47" s="208"/>
      <c r="E47" s="208"/>
      <c r="F47" s="209"/>
      <c r="G47" s="46"/>
      <c r="H47" s="46"/>
      <c r="I47" s="46"/>
      <c r="J47" s="389"/>
      <c r="K47" s="209"/>
      <c r="L47" s="389"/>
      <c r="M47" s="389"/>
      <c r="N47" s="389"/>
    </row>
    <row r="48" spans="1:14" x14ac:dyDescent="0.25">
      <c r="A48" s="225"/>
      <c r="B48" s="207"/>
      <c r="C48" s="208"/>
      <c r="D48" s="208"/>
      <c r="E48" s="208"/>
      <c r="F48" s="209"/>
      <c r="G48" s="46"/>
      <c r="H48" s="46"/>
      <c r="I48" s="46"/>
      <c r="J48" s="389"/>
      <c r="K48" s="209"/>
      <c r="L48" s="389"/>
      <c r="M48" s="389"/>
      <c r="N48" s="389"/>
    </row>
    <row r="49" spans="1:14" x14ac:dyDescent="0.25">
      <c r="A49" s="225"/>
      <c r="B49" s="207"/>
      <c r="C49" s="208"/>
      <c r="D49" s="208"/>
      <c r="E49" s="208"/>
      <c r="F49" s="209"/>
      <c r="G49" s="46"/>
      <c r="H49" s="46"/>
      <c r="I49" s="46"/>
      <c r="J49" s="389"/>
      <c r="K49" s="209"/>
      <c r="L49" s="389"/>
      <c r="M49" s="389"/>
      <c r="N49" s="389"/>
    </row>
    <row r="50" spans="1:14" x14ac:dyDescent="0.25">
      <c r="A50" s="225"/>
      <c r="B50" s="207"/>
      <c r="C50" s="208"/>
      <c r="D50" s="208"/>
      <c r="E50" s="208"/>
      <c r="F50" s="209"/>
      <c r="G50" s="46"/>
      <c r="H50" s="46"/>
      <c r="I50" s="46"/>
      <c r="J50" s="389"/>
      <c r="K50" s="209"/>
      <c r="L50" s="389"/>
      <c r="M50" s="389"/>
      <c r="N50" s="389"/>
    </row>
    <row r="51" spans="1:14" x14ac:dyDescent="0.25">
      <c r="A51" s="225"/>
      <c r="B51" s="207"/>
      <c r="C51" s="208"/>
      <c r="D51" s="208"/>
      <c r="E51" s="208"/>
      <c r="F51" s="209"/>
      <c r="G51" s="46"/>
      <c r="H51" s="46"/>
      <c r="I51" s="46"/>
      <c r="J51" s="389"/>
      <c r="K51" s="209"/>
      <c r="L51" s="389"/>
      <c r="M51" s="389"/>
      <c r="N51" s="389"/>
    </row>
    <row r="52" spans="1:14" x14ac:dyDescent="0.25">
      <c r="A52" s="225"/>
      <c r="B52" s="207"/>
      <c r="C52" s="208"/>
      <c r="D52" s="208"/>
      <c r="E52" s="208"/>
      <c r="F52" s="209"/>
      <c r="G52" s="46"/>
      <c r="H52" s="46"/>
      <c r="I52" s="46"/>
      <c r="J52" s="389"/>
      <c r="K52" s="209"/>
      <c r="L52" s="389"/>
      <c r="M52" s="389"/>
      <c r="N52" s="389"/>
    </row>
    <row r="53" spans="1:14" x14ac:dyDescent="0.25">
      <c r="A53" s="225"/>
      <c r="B53" s="207"/>
      <c r="C53" s="208"/>
      <c r="D53" s="208"/>
      <c r="E53" s="208"/>
      <c r="F53" s="209"/>
      <c r="G53" s="46"/>
      <c r="H53" s="46"/>
      <c r="I53" s="46"/>
      <c r="J53" s="389"/>
      <c r="K53" s="209"/>
      <c r="L53" s="389"/>
      <c r="M53" s="389"/>
      <c r="N53" s="389"/>
    </row>
    <row r="54" spans="1:14" x14ac:dyDescent="0.25">
      <c r="A54" s="225"/>
      <c r="B54" s="207"/>
      <c r="C54" s="208"/>
      <c r="D54" s="208"/>
      <c r="E54" s="208"/>
      <c r="F54" s="209"/>
      <c r="G54" s="46"/>
      <c r="H54" s="46"/>
      <c r="I54" s="46"/>
      <c r="J54" s="389"/>
      <c r="K54" s="209"/>
      <c r="L54" s="389"/>
      <c r="M54" s="389"/>
      <c r="N54" s="389"/>
    </row>
    <row r="55" spans="1:14" x14ac:dyDescent="0.25">
      <c r="A55" s="225"/>
      <c r="B55" s="207"/>
      <c r="C55" s="208"/>
      <c r="D55" s="208"/>
      <c r="E55" s="208"/>
      <c r="F55" s="209"/>
      <c r="G55" s="46"/>
      <c r="H55" s="46"/>
      <c r="I55" s="46"/>
      <c r="J55" s="389"/>
      <c r="K55" s="209"/>
      <c r="L55" s="389"/>
      <c r="M55" s="389"/>
      <c r="N55" s="389"/>
    </row>
    <row r="56" spans="1:14" x14ac:dyDescent="0.25">
      <c r="A56" s="225"/>
      <c r="B56" s="207"/>
      <c r="C56" s="208"/>
      <c r="D56" s="208"/>
      <c r="E56" s="208"/>
      <c r="F56" s="209"/>
      <c r="G56" s="46"/>
      <c r="H56" s="46"/>
      <c r="I56" s="46"/>
      <c r="J56" s="389"/>
      <c r="K56" s="209"/>
      <c r="L56" s="389"/>
      <c r="M56" s="389"/>
      <c r="N56" s="389"/>
    </row>
    <row r="57" spans="1:14" x14ac:dyDescent="0.25">
      <c r="A57" s="225"/>
      <c r="B57" s="207"/>
      <c r="C57" s="208"/>
      <c r="D57" s="208"/>
      <c r="E57" s="208"/>
      <c r="F57" s="209"/>
      <c r="G57" s="46"/>
      <c r="H57" s="46"/>
      <c r="I57" s="46"/>
      <c r="J57" s="389"/>
      <c r="K57" s="209"/>
      <c r="L57" s="389"/>
      <c r="M57" s="389"/>
      <c r="N57" s="389"/>
    </row>
  </sheetData>
  <mergeCells count="69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N17:N18"/>
    <mergeCell ref="J38:J39"/>
    <mergeCell ref="L38:L39"/>
    <mergeCell ref="M38:M39"/>
    <mergeCell ref="N38:N39"/>
    <mergeCell ref="J36:J37"/>
    <mergeCell ref="L36:L37"/>
    <mergeCell ref="M36:M37"/>
    <mergeCell ref="N36:N37"/>
    <mergeCell ref="J17:J18"/>
    <mergeCell ref="K17:K18"/>
    <mergeCell ref="L17:L18"/>
    <mergeCell ref="M17:M18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3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386" t="s">
        <v>817</v>
      </c>
      <c r="B11" s="386"/>
      <c r="C11" s="386"/>
      <c r="D11" s="386"/>
      <c r="E11" s="192">
        <v>2</v>
      </c>
      <c r="F11" s="193" t="s">
        <v>818</v>
      </c>
      <c r="G11" s="387">
        <v>2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ht="15.75" customHeight="1" x14ac:dyDescent="0.25">
      <c r="A12" s="380" t="s">
        <v>819</v>
      </c>
      <c r="B12" s="381"/>
      <c r="C12" s="381"/>
      <c r="D12" s="381"/>
      <c r="E12" s="192">
        <f>COUNTIF(J17:J196,"Pass")</f>
        <v>1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x14ac:dyDescent="0.25">
      <c r="A13" s="380" t="s">
        <v>821</v>
      </c>
      <c r="B13" s="381"/>
      <c r="C13" s="381"/>
      <c r="D13" s="381"/>
      <c r="E13" s="192">
        <f>COUNTIF(J17:J196,"Fail")</f>
        <v>1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35.75" customHeight="1" thickBot="1" x14ac:dyDescent="0.3">
      <c r="A17" s="182">
        <v>1</v>
      </c>
      <c r="B17" s="183" t="s">
        <v>1095</v>
      </c>
      <c r="C17" s="253" t="s">
        <v>705</v>
      </c>
      <c r="D17" s="184" t="s">
        <v>706</v>
      </c>
      <c r="E17" s="23"/>
      <c r="F17" s="23"/>
      <c r="G17" s="23"/>
      <c r="H17" s="51" t="s">
        <v>707</v>
      </c>
      <c r="I17" s="51"/>
      <c r="J17" s="51" t="s">
        <v>819</v>
      </c>
      <c r="K17" s="51"/>
      <c r="L17" s="186">
        <v>43043</v>
      </c>
      <c r="M17" s="51" t="s">
        <v>908</v>
      </c>
      <c r="N17" s="187"/>
    </row>
    <row r="18" spans="1:14" ht="95.25" thickBot="1" x14ac:dyDescent="0.3">
      <c r="A18" s="182">
        <v>2</v>
      </c>
      <c r="B18" s="183" t="s">
        <v>1096</v>
      </c>
      <c r="C18" s="253" t="s">
        <v>708</v>
      </c>
      <c r="D18" s="184" t="s">
        <v>709</v>
      </c>
      <c r="E18" s="23"/>
      <c r="F18" s="23"/>
      <c r="G18" s="23"/>
      <c r="H18" s="51" t="s">
        <v>638</v>
      </c>
      <c r="I18" s="52"/>
      <c r="J18" s="52" t="s">
        <v>821</v>
      </c>
      <c r="K18" s="52" t="s">
        <v>844</v>
      </c>
      <c r="L18" s="186">
        <v>43044</v>
      </c>
      <c r="M18" s="51" t="s">
        <v>908</v>
      </c>
      <c r="N18" s="254" t="s">
        <v>1146</v>
      </c>
    </row>
    <row r="19" spans="1:14" x14ac:dyDescent="0.25">
      <c r="A19" s="230"/>
      <c r="B19" s="234"/>
      <c r="C19" s="232"/>
      <c r="D19" s="232"/>
      <c r="F19" s="18"/>
      <c r="H19" s="229"/>
      <c r="I19" s="229"/>
      <c r="J19" s="229"/>
      <c r="K19" s="229"/>
      <c r="L19" s="229"/>
      <c r="M19" s="229"/>
      <c r="N19" s="229"/>
    </row>
    <row r="20" spans="1:14" x14ac:dyDescent="0.25">
      <c r="A20" s="230"/>
      <c r="B20" s="234"/>
      <c r="C20" s="232"/>
      <c r="D20" s="232"/>
      <c r="F20" s="18"/>
      <c r="H20" s="234"/>
      <c r="I20" s="229"/>
      <c r="J20" s="229"/>
      <c r="K20" s="229"/>
      <c r="L20" s="229"/>
      <c r="M20" s="229"/>
      <c r="N20" s="229"/>
    </row>
    <row r="21" spans="1:14" x14ac:dyDescent="0.25">
      <c r="A21" s="230"/>
      <c r="B21" s="234"/>
      <c r="C21" s="232"/>
      <c r="D21" s="232"/>
      <c r="E21" s="232"/>
      <c r="F21" s="228"/>
      <c r="G21" s="229"/>
      <c r="H21" s="229"/>
      <c r="I21" s="229"/>
      <c r="J21" s="229"/>
      <c r="K21" s="229"/>
      <c r="L21" s="229"/>
      <c r="M21" s="229"/>
      <c r="N21" s="229"/>
    </row>
    <row r="22" spans="1:14" x14ac:dyDescent="0.25">
      <c r="A22" s="230"/>
      <c r="B22" s="234"/>
      <c r="C22" s="232"/>
      <c r="D22" s="232"/>
      <c r="E22" s="232"/>
      <c r="F22" s="228"/>
      <c r="G22" s="229"/>
      <c r="H22" s="234"/>
      <c r="I22" s="229"/>
      <c r="J22" s="229"/>
      <c r="K22" s="229"/>
      <c r="L22" s="229"/>
      <c r="M22" s="229"/>
      <c r="N22" s="229"/>
    </row>
    <row r="23" spans="1:14" x14ac:dyDescent="0.25">
      <c r="A23" s="230"/>
      <c r="B23" s="234"/>
      <c r="C23" s="232"/>
      <c r="D23" s="232"/>
      <c r="E23" s="232"/>
      <c r="F23" s="228"/>
      <c r="G23" s="229"/>
      <c r="H23" s="229"/>
      <c r="I23" s="229"/>
      <c r="J23" s="229"/>
      <c r="K23" s="229"/>
      <c r="L23" s="229"/>
      <c r="M23" s="229"/>
      <c r="N23" s="229"/>
    </row>
    <row r="24" spans="1:14" x14ac:dyDescent="0.25">
      <c r="A24" s="230"/>
      <c r="B24" s="234"/>
      <c r="C24" s="232"/>
      <c r="D24" s="232"/>
      <c r="E24" s="232"/>
      <c r="F24" s="228"/>
      <c r="G24" s="229"/>
      <c r="H24" s="234"/>
      <c r="I24" s="229"/>
      <c r="J24" s="229"/>
      <c r="K24" s="229"/>
      <c r="L24" s="229"/>
      <c r="M24" s="229"/>
      <c r="N24" s="229"/>
    </row>
    <row r="25" spans="1:14" x14ac:dyDescent="0.25">
      <c r="A25" s="230"/>
      <c r="B25" s="234"/>
      <c r="C25" s="232"/>
      <c r="D25" s="232"/>
      <c r="E25" s="232"/>
      <c r="F25" s="228"/>
      <c r="G25" s="229"/>
      <c r="H25" s="229"/>
      <c r="I25" s="229"/>
      <c r="J25" s="229"/>
      <c r="K25" s="229"/>
      <c r="L25" s="229"/>
      <c r="M25" s="229"/>
      <c r="N25" s="229"/>
    </row>
    <row r="26" spans="1:14" x14ac:dyDescent="0.25">
      <c r="A26" s="230"/>
      <c r="B26" s="234"/>
      <c r="C26" s="232"/>
      <c r="D26" s="232"/>
      <c r="E26" s="232"/>
      <c r="F26" s="228"/>
      <c r="G26" s="229"/>
      <c r="H26" s="234"/>
      <c r="I26" s="229"/>
      <c r="J26" s="229"/>
      <c r="K26" s="229"/>
      <c r="L26" s="229"/>
      <c r="M26" s="229"/>
      <c r="N26" s="229"/>
    </row>
    <row r="27" spans="1:14" x14ac:dyDescent="0.25">
      <c r="A27" s="230"/>
      <c r="B27" s="234"/>
      <c r="C27" s="232"/>
      <c r="D27" s="232"/>
      <c r="E27" s="232"/>
      <c r="F27" s="228"/>
      <c r="G27" s="229"/>
      <c r="H27" s="229"/>
      <c r="I27" s="229"/>
      <c r="J27" s="229"/>
      <c r="K27" s="229"/>
      <c r="L27" s="229"/>
      <c r="M27" s="229"/>
      <c r="N27" s="229"/>
    </row>
    <row r="28" spans="1:14" x14ac:dyDescent="0.25">
      <c r="A28" s="230"/>
      <c r="B28" s="234"/>
      <c r="C28" s="232"/>
      <c r="D28" s="232"/>
      <c r="E28" s="232"/>
      <c r="F28" s="228"/>
      <c r="G28" s="229"/>
      <c r="H28" s="229"/>
      <c r="I28" s="229"/>
      <c r="J28" s="229"/>
      <c r="K28" s="229"/>
      <c r="L28" s="229"/>
      <c r="M28" s="229"/>
      <c r="N28" s="229"/>
    </row>
    <row r="29" spans="1:14" x14ac:dyDescent="0.25">
      <c r="A29" s="255"/>
      <c r="B29" s="234"/>
      <c r="C29" s="232"/>
      <c r="D29" s="232"/>
      <c r="E29" s="232"/>
      <c r="F29" s="228"/>
      <c r="G29" s="229"/>
      <c r="H29" s="229"/>
      <c r="I29" s="229"/>
      <c r="J29" s="229"/>
      <c r="K29" s="229"/>
      <c r="L29" s="229"/>
      <c r="M29" s="229"/>
      <c r="N29" s="229"/>
    </row>
    <row r="30" spans="1:14" x14ac:dyDescent="0.25">
      <c r="A30" s="255"/>
      <c r="B30" s="234"/>
      <c r="C30" s="232"/>
      <c r="D30" s="232"/>
      <c r="E30" s="232"/>
      <c r="F30" s="228"/>
      <c r="G30" s="229"/>
      <c r="H30" s="234"/>
      <c r="I30" s="229"/>
      <c r="J30" s="229"/>
      <c r="K30" s="229"/>
      <c r="L30" s="229"/>
      <c r="M30" s="229"/>
      <c r="N30" s="229"/>
    </row>
    <row r="31" spans="1:14" x14ac:dyDescent="0.25">
      <c r="A31" s="55"/>
      <c r="B31" s="207"/>
      <c r="C31" s="208"/>
      <c r="D31" s="208"/>
      <c r="E31" s="208"/>
      <c r="F31" s="209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7"/>
      <c r="C32" s="208"/>
      <c r="D32" s="208"/>
      <c r="E32" s="208"/>
      <c r="F32" s="209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7"/>
      <c r="C33" s="208"/>
      <c r="D33" s="208"/>
      <c r="E33" s="208"/>
      <c r="F33" s="209"/>
      <c r="G33" s="46"/>
      <c r="H33" s="46"/>
      <c r="I33" s="46"/>
      <c r="J33" s="209"/>
      <c r="K33" s="209"/>
      <c r="L33" s="209"/>
      <c r="M33" s="209"/>
      <c r="N33" s="209"/>
    </row>
    <row r="34" spans="1:14" x14ac:dyDescent="0.25">
      <c r="A34" s="55"/>
      <c r="B34" s="207"/>
      <c r="C34" s="208"/>
      <c r="D34" s="208"/>
      <c r="E34" s="208"/>
      <c r="F34" s="209"/>
      <c r="G34" s="46"/>
      <c r="H34" s="46"/>
      <c r="I34" s="46"/>
      <c r="J34" s="389"/>
      <c r="K34" s="209"/>
      <c r="L34" s="389"/>
      <c r="M34" s="389"/>
      <c r="N34" s="389"/>
    </row>
    <row r="35" spans="1:14" x14ac:dyDescent="0.25">
      <c r="A35" s="55"/>
      <c r="B35" s="207"/>
      <c r="C35" s="208"/>
      <c r="D35" s="208"/>
      <c r="E35" s="208"/>
      <c r="F35" s="209"/>
      <c r="G35" s="46"/>
      <c r="H35" s="46"/>
      <c r="I35" s="46"/>
      <c r="J35" s="389"/>
      <c r="K35" s="209"/>
      <c r="L35" s="389"/>
      <c r="M35" s="389"/>
      <c r="N35" s="389"/>
    </row>
    <row r="36" spans="1:14" x14ac:dyDescent="0.25">
      <c r="A36" s="55"/>
      <c r="B36" s="207"/>
      <c r="C36" s="208"/>
      <c r="D36" s="208"/>
      <c r="E36" s="208"/>
      <c r="F36" s="209"/>
      <c r="G36" s="46"/>
      <c r="H36" s="46"/>
      <c r="I36" s="46"/>
      <c r="J36" s="389"/>
      <c r="K36" s="209"/>
      <c r="L36" s="389"/>
      <c r="M36" s="389"/>
      <c r="N36" s="389"/>
    </row>
    <row r="37" spans="1:14" x14ac:dyDescent="0.25">
      <c r="A37" s="55"/>
      <c r="B37" s="207"/>
      <c r="C37" s="208"/>
      <c r="D37" s="208"/>
      <c r="E37" s="208"/>
      <c r="F37" s="209"/>
      <c r="G37" s="46"/>
      <c r="H37" s="46"/>
      <c r="I37" s="46"/>
      <c r="J37" s="389"/>
      <c r="K37" s="209"/>
      <c r="L37" s="389"/>
      <c r="M37" s="389"/>
      <c r="N37" s="389"/>
    </row>
    <row r="38" spans="1:14" x14ac:dyDescent="0.25">
      <c r="A38" s="55"/>
      <c r="B38" s="207"/>
      <c r="C38" s="208"/>
      <c r="D38" s="208"/>
      <c r="E38" s="208"/>
      <c r="F38" s="209"/>
      <c r="G38" s="46"/>
      <c r="H38" s="46"/>
      <c r="I38" s="46"/>
      <c r="J38" s="389"/>
      <c r="K38" s="209"/>
      <c r="L38" s="389"/>
      <c r="M38" s="389"/>
      <c r="N38" s="389"/>
    </row>
    <row r="39" spans="1:14" x14ac:dyDescent="0.25">
      <c r="A39" s="55"/>
      <c r="B39" s="207"/>
      <c r="C39" s="208"/>
      <c r="D39" s="208"/>
      <c r="E39" s="208"/>
      <c r="F39" s="209"/>
      <c r="G39" s="46"/>
      <c r="H39" s="46"/>
      <c r="I39" s="46"/>
      <c r="J39" s="389"/>
      <c r="K39" s="209"/>
      <c r="L39" s="389"/>
      <c r="M39" s="389"/>
      <c r="N39" s="389"/>
    </row>
    <row r="40" spans="1:14" x14ac:dyDescent="0.25">
      <c r="A40" s="55"/>
      <c r="B40" s="207"/>
      <c r="C40" s="208"/>
      <c r="D40" s="208"/>
      <c r="E40" s="208"/>
      <c r="F40" s="209"/>
      <c r="G40" s="46"/>
      <c r="H40" s="46"/>
      <c r="I40" s="46"/>
      <c r="J40" s="389"/>
      <c r="K40" s="209"/>
      <c r="L40" s="389"/>
      <c r="M40" s="389"/>
      <c r="N40" s="389"/>
    </row>
    <row r="41" spans="1:14" x14ac:dyDescent="0.25">
      <c r="A41" s="55"/>
      <c r="B41" s="207"/>
      <c r="C41" s="208"/>
      <c r="D41" s="208"/>
      <c r="E41" s="208"/>
      <c r="F41" s="209"/>
      <c r="G41" s="46"/>
      <c r="H41" s="46"/>
      <c r="I41" s="46"/>
      <c r="J41" s="389"/>
      <c r="K41" s="209"/>
      <c r="L41" s="389"/>
      <c r="M41" s="389"/>
      <c r="N41" s="389"/>
    </row>
    <row r="42" spans="1:14" x14ac:dyDescent="0.25">
      <c r="A42" s="55"/>
      <c r="B42" s="207"/>
      <c r="C42" s="208"/>
      <c r="D42" s="208"/>
      <c r="E42" s="208"/>
      <c r="F42" s="209"/>
      <c r="G42" s="46"/>
      <c r="H42" s="46"/>
      <c r="I42" s="46"/>
      <c r="J42" s="389"/>
      <c r="K42" s="209"/>
      <c r="L42" s="389"/>
      <c r="M42" s="389"/>
      <c r="N42" s="389"/>
    </row>
    <row r="43" spans="1:14" x14ac:dyDescent="0.25">
      <c r="A43" s="55"/>
      <c r="B43" s="207"/>
      <c r="C43" s="208"/>
      <c r="D43" s="208"/>
      <c r="E43" s="208"/>
      <c r="F43" s="209"/>
      <c r="G43" s="46"/>
      <c r="H43" s="46"/>
      <c r="I43" s="46"/>
      <c r="J43" s="389"/>
      <c r="K43" s="209"/>
      <c r="L43" s="389"/>
      <c r="M43" s="389"/>
      <c r="N43" s="389"/>
    </row>
    <row r="44" spans="1:14" x14ac:dyDescent="0.25">
      <c r="A44" s="55"/>
      <c r="B44" s="207"/>
      <c r="C44" s="208"/>
      <c r="D44" s="208"/>
      <c r="E44" s="208"/>
      <c r="F44" s="209"/>
      <c r="G44" s="46"/>
      <c r="H44" s="46"/>
      <c r="I44" s="46"/>
      <c r="J44" s="389"/>
      <c r="K44" s="209"/>
      <c r="L44" s="389"/>
      <c r="M44" s="389"/>
      <c r="N44" s="389"/>
    </row>
    <row r="45" spans="1:14" x14ac:dyDescent="0.25">
      <c r="A45" s="55"/>
      <c r="B45" s="207"/>
      <c r="C45" s="208"/>
      <c r="D45" s="208"/>
      <c r="E45" s="208"/>
      <c r="F45" s="209"/>
      <c r="G45" s="46"/>
      <c r="H45" s="46"/>
      <c r="I45" s="46"/>
      <c r="J45" s="389"/>
      <c r="K45" s="209"/>
      <c r="L45" s="389"/>
      <c r="M45" s="389"/>
      <c r="N45" s="389"/>
    </row>
    <row r="46" spans="1:14" x14ac:dyDescent="0.25">
      <c r="A46" s="55"/>
      <c r="B46" s="207"/>
      <c r="C46" s="208"/>
      <c r="D46" s="208"/>
      <c r="E46" s="208"/>
      <c r="F46" s="209"/>
      <c r="G46" s="46"/>
      <c r="H46" s="46"/>
      <c r="I46" s="46"/>
      <c r="J46" s="389"/>
      <c r="K46" s="209"/>
      <c r="L46" s="389"/>
      <c r="M46" s="389"/>
      <c r="N46" s="389"/>
    </row>
    <row r="47" spans="1:14" x14ac:dyDescent="0.25">
      <c r="A47" s="55"/>
      <c r="B47" s="207"/>
      <c r="C47" s="208"/>
      <c r="D47" s="208"/>
      <c r="E47" s="208"/>
      <c r="F47" s="209"/>
      <c r="G47" s="46"/>
      <c r="H47" s="46"/>
      <c r="I47" s="46"/>
      <c r="J47" s="389"/>
      <c r="K47" s="209"/>
      <c r="L47" s="389"/>
      <c r="M47" s="389"/>
      <c r="N47" s="389"/>
    </row>
    <row r="48" spans="1:14" x14ac:dyDescent="0.25">
      <c r="A48" s="55"/>
      <c r="B48" s="207"/>
      <c r="C48" s="208"/>
      <c r="D48" s="208"/>
      <c r="E48" s="208"/>
      <c r="F48" s="209"/>
      <c r="G48" s="46"/>
      <c r="H48" s="46"/>
      <c r="I48" s="46"/>
      <c r="J48" s="389"/>
      <c r="K48" s="209"/>
      <c r="L48" s="389"/>
      <c r="M48" s="389"/>
      <c r="N48" s="389"/>
    </row>
    <row r="49" spans="1:14" x14ac:dyDescent="0.25">
      <c r="A49" s="55"/>
      <c r="B49" s="207"/>
      <c r="C49" s="208"/>
      <c r="D49" s="208"/>
      <c r="E49" s="208"/>
      <c r="F49" s="209"/>
      <c r="G49" s="46"/>
      <c r="H49" s="46"/>
      <c r="I49" s="46"/>
      <c r="J49" s="389"/>
      <c r="K49" s="209"/>
      <c r="L49" s="389"/>
      <c r="M49" s="389"/>
      <c r="N49" s="389"/>
    </row>
    <row r="50" spans="1:14" x14ac:dyDescent="0.25">
      <c r="A50" s="55"/>
      <c r="B50" s="207"/>
      <c r="C50" s="208"/>
      <c r="D50" s="208"/>
      <c r="E50" s="208"/>
      <c r="F50" s="209"/>
      <c r="G50" s="46"/>
      <c r="H50" s="46"/>
      <c r="I50" s="46"/>
      <c r="J50" s="389"/>
      <c r="K50" s="209"/>
      <c r="L50" s="389"/>
      <c r="M50" s="389"/>
      <c r="N50" s="389"/>
    </row>
    <row r="51" spans="1:14" x14ac:dyDescent="0.25">
      <c r="A51" s="55"/>
      <c r="B51" s="207"/>
      <c r="C51" s="208"/>
      <c r="D51" s="208"/>
      <c r="E51" s="208"/>
      <c r="F51" s="209"/>
      <c r="G51" s="46"/>
      <c r="H51" s="46"/>
      <c r="I51" s="46"/>
      <c r="J51" s="389"/>
      <c r="K51" s="209"/>
      <c r="L51" s="389"/>
      <c r="M51" s="389"/>
      <c r="N51" s="389"/>
    </row>
    <row r="52" spans="1:14" x14ac:dyDescent="0.25">
      <c r="A52" s="55"/>
      <c r="B52" s="207"/>
      <c r="C52" s="208"/>
      <c r="D52" s="208"/>
      <c r="E52" s="208"/>
      <c r="F52" s="209"/>
      <c r="G52" s="46"/>
      <c r="H52" s="46"/>
      <c r="I52" s="46"/>
      <c r="J52" s="389"/>
      <c r="K52" s="209"/>
      <c r="L52" s="389"/>
      <c r="M52" s="389"/>
      <c r="N52" s="389"/>
    </row>
    <row r="53" spans="1:14" x14ac:dyDescent="0.25">
      <c r="A53" s="55"/>
      <c r="B53" s="207"/>
      <c r="C53" s="208"/>
      <c r="D53" s="208"/>
      <c r="E53" s="208"/>
      <c r="F53" s="209"/>
      <c r="G53" s="46"/>
      <c r="H53" s="46"/>
      <c r="I53" s="46"/>
      <c r="J53" s="389"/>
      <c r="K53" s="209"/>
      <c r="L53" s="389"/>
      <c r="M53" s="389"/>
      <c r="N53" s="389"/>
    </row>
    <row r="54" spans="1:14" x14ac:dyDescent="0.25">
      <c r="A54" s="55"/>
      <c r="B54" s="207"/>
      <c r="C54" s="208"/>
      <c r="D54" s="208"/>
      <c r="E54" s="208"/>
      <c r="F54" s="209"/>
      <c r="G54" s="46"/>
      <c r="H54" s="46"/>
      <c r="I54" s="46"/>
      <c r="J54" s="389"/>
      <c r="K54" s="209"/>
      <c r="L54" s="389"/>
      <c r="M54" s="389"/>
      <c r="N54" s="389"/>
    </row>
    <row r="55" spans="1:14" x14ac:dyDescent="0.25">
      <c r="A55" s="55"/>
      <c r="B55" s="207"/>
      <c r="C55" s="208"/>
      <c r="D55" s="208"/>
      <c r="E55" s="208"/>
      <c r="F55" s="209"/>
      <c r="G55" s="46"/>
      <c r="H55" s="46"/>
      <c r="I55" s="46"/>
      <c r="J55" s="389"/>
      <c r="K55" s="209"/>
      <c r="L55" s="389"/>
      <c r="M55" s="389"/>
      <c r="N55" s="389"/>
    </row>
    <row r="56" spans="1:14" x14ac:dyDescent="0.25">
      <c r="A56" s="55"/>
      <c r="B56" s="207"/>
      <c r="C56" s="208"/>
      <c r="D56" s="208"/>
      <c r="E56" s="208"/>
      <c r="F56" s="209"/>
      <c r="G56" s="46"/>
      <c r="H56" s="46"/>
      <c r="I56" s="46"/>
      <c r="J56" s="389"/>
      <c r="K56" s="209"/>
      <c r="L56" s="389"/>
      <c r="M56" s="389"/>
      <c r="N56" s="389"/>
    </row>
    <row r="57" spans="1:14" x14ac:dyDescent="0.25">
      <c r="A57" s="55"/>
      <c r="B57" s="207"/>
      <c r="C57" s="208"/>
      <c r="D57" s="208"/>
      <c r="E57" s="208"/>
      <c r="F57" s="209"/>
      <c r="G57" s="46"/>
      <c r="H57" s="46"/>
      <c r="I57" s="46"/>
      <c r="J57" s="389"/>
      <c r="K57" s="209"/>
      <c r="L57" s="389"/>
      <c r="M57" s="389"/>
      <c r="N57" s="389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70" zoomScaleNormal="70" workbookViewId="0">
      <selection activeCell="E14" sqref="E14"/>
    </sheetView>
  </sheetViews>
  <sheetFormatPr defaultRowHeight="12.75" x14ac:dyDescent="0.25"/>
  <cols>
    <col min="1" max="1" width="4.5703125" style="235" customWidth="1"/>
    <col min="2" max="2" width="23" style="238" customWidth="1"/>
    <col min="3" max="3" width="21.42578125" style="238" customWidth="1"/>
    <col min="4" max="4" width="21" style="238" customWidth="1"/>
    <col min="5" max="5" width="34.140625" style="238" customWidth="1"/>
    <col min="6" max="6" width="14.42578125" style="252" customWidth="1"/>
    <col min="7" max="7" width="30.42578125" style="238" customWidth="1"/>
    <col min="8" max="8" width="43.140625" style="238" customWidth="1"/>
    <col min="9" max="9" width="37.85546875" style="238" customWidth="1"/>
    <col min="10" max="13" width="11.28515625" style="238" customWidth="1"/>
    <col min="14" max="14" width="16.140625" style="238" customWidth="1"/>
    <col min="15" max="16384" width="9.140625" style="238"/>
  </cols>
  <sheetData>
    <row r="1" spans="1:22" s="18" customFormat="1" ht="15.75" x14ac:dyDescent="0.25">
      <c r="A1" s="328" t="s">
        <v>822</v>
      </c>
      <c r="B1" s="329"/>
      <c r="C1" s="330"/>
      <c r="D1" s="330"/>
      <c r="E1" s="330"/>
      <c r="F1" s="330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ht="15.75" x14ac:dyDescent="0.25">
      <c r="A2" s="328" t="s">
        <v>823</v>
      </c>
      <c r="B2" s="329"/>
      <c r="C2" s="330"/>
      <c r="D2" s="330"/>
      <c r="E2" s="330"/>
      <c r="F2" s="330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ht="15.75" x14ac:dyDescent="0.25">
      <c r="A3" s="328" t="s">
        <v>824</v>
      </c>
      <c r="B3" s="329"/>
      <c r="C3" s="330"/>
      <c r="D3" s="330"/>
      <c r="E3" s="330"/>
      <c r="F3" s="330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ht="15.75" x14ac:dyDescent="0.25">
      <c r="A4" s="332" t="s">
        <v>825</v>
      </c>
      <c r="B4" s="329"/>
      <c r="C4" s="330"/>
      <c r="D4" s="330"/>
      <c r="E4" s="330"/>
      <c r="F4" s="330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ht="15.75" x14ac:dyDescent="0.25">
      <c r="A5" s="332" t="s">
        <v>829</v>
      </c>
      <c r="B5" s="329"/>
      <c r="C5" s="330"/>
      <c r="D5" s="330"/>
      <c r="E5" s="330"/>
      <c r="F5" s="330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ht="15.75" x14ac:dyDescent="0.25">
      <c r="A6" s="332" t="s">
        <v>830</v>
      </c>
      <c r="B6" s="329"/>
      <c r="C6" s="330"/>
      <c r="D6" s="330"/>
      <c r="E6" s="330"/>
      <c r="F6" s="330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ht="15.75" x14ac:dyDescent="0.25">
      <c r="A7" s="332" t="s">
        <v>826</v>
      </c>
      <c r="B7" s="329"/>
      <c r="C7" s="330"/>
      <c r="D7" s="330"/>
      <c r="E7" s="330"/>
      <c r="F7" s="330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ht="15.75" x14ac:dyDescent="0.25">
      <c r="A8" s="328" t="s">
        <v>827</v>
      </c>
      <c r="B8" s="329"/>
      <c r="C8" s="330"/>
      <c r="D8" s="330"/>
      <c r="E8" s="330"/>
      <c r="F8" s="33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ht="15.75" x14ac:dyDescent="0.25">
      <c r="A9" s="328" t="s">
        <v>816</v>
      </c>
      <c r="B9" s="329"/>
      <c r="C9" s="330"/>
      <c r="D9" s="330"/>
      <c r="E9" s="330"/>
      <c r="F9" s="330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ht="15.75" x14ac:dyDescent="0.25">
      <c r="A10" s="328" t="s">
        <v>828</v>
      </c>
      <c r="B10" s="329"/>
      <c r="C10" s="330"/>
      <c r="D10" s="330"/>
      <c r="E10" s="330"/>
      <c r="F10" s="330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86" t="s">
        <v>817</v>
      </c>
      <c r="B11" s="386"/>
      <c r="C11" s="386"/>
      <c r="D11" s="386"/>
      <c r="E11" s="192">
        <v>2</v>
      </c>
      <c r="F11" s="193" t="s">
        <v>818</v>
      </c>
      <c r="G11" s="387">
        <v>2</v>
      </c>
      <c r="H11" s="38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ht="15.75" customHeight="1" x14ac:dyDescent="0.25">
      <c r="A12" s="380" t="s">
        <v>819</v>
      </c>
      <c r="B12" s="381"/>
      <c r="C12" s="381"/>
      <c r="D12" s="381"/>
      <c r="E12" s="192">
        <f>COUNTIF(J17:J196,"Pass")</f>
        <v>1</v>
      </c>
      <c r="F12" s="193" t="s">
        <v>820</v>
      </c>
      <c r="G12" s="387"/>
      <c r="H12" s="38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ht="15.75" x14ac:dyDescent="0.25">
      <c r="A13" s="380" t="s">
        <v>821</v>
      </c>
      <c r="B13" s="381"/>
      <c r="C13" s="381"/>
      <c r="D13" s="381"/>
      <c r="E13" s="192">
        <f>COUNTIF(J17:J196,"Fail")</f>
        <v>1</v>
      </c>
      <c r="F13" s="195"/>
      <c r="G13" s="196"/>
      <c r="H13" s="1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195"/>
      <c r="G14" s="196"/>
      <c r="H14" s="1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3.5" thickBot="1" x14ac:dyDescent="0.3">
      <c r="B15" s="236"/>
      <c r="C15" s="236"/>
      <c r="D15" s="236"/>
      <c r="E15" s="236"/>
      <c r="F15" s="237"/>
    </row>
    <row r="16" spans="1:22" ht="27" customHeight="1" thickBot="1" x14ac:dyDescent="0.3">
      <c r="A16" s="162" t="s">
        <v>18</v>
      </c>
      <c r="B16" s="163" t="s">
        <v>207</v>
      </c>
      <c r="C16" s="163" t="s">
        <v>208</v>
      </c>
      <c r="D16" s="163" t="s">
        <v>209</v>
      </c>
      <c r="E16" s="164" t="s">
        <v>210</v>
      </c>
      <c r="F16" s="164" t="s">
        <v>211</v>
      </c>
      <c r="G16" s="165" t="s">
        <v>212</v>
      </c>
      <c r="H16" s="163" t="s">
        <v>213</v>
      </c>
      <c r="I16" s="163" t="s">
        <v>214</v>
      </c>
      <c r="J16" s="163" t="s">
        <v>215</v>
      </c>
      <c r="K16" s="163" t="s">
        <v>839</v>
      </c>
      <c r="L16" s="163" t="s">
        <v>216</v>
      </c>
      <c r="M16" s="163" t="s">
        <v>217</v>
      </c>
      <c r="N16" s="166" t="s">
        <v>218</v>
      </c>
    </row>
    <row r="17" spans="1:14" ht="84" customHeight="1" thickBot="1" x14ac:dyDescent="0.3">
      <c r="A17" s="168">
        <v>1</v>
      </c>
      <c r="B17" s="169" t="s">
        <v>1093</v>
      </c>
      <c r="C17" s="239" t="s">
        <v>710</v>
      </c>
      <c r="D17" s="170" t="s">
        <v>682</v>
      </c>
      <c r="E17" s="23"/>
      <c r="F17" s="23"/>
      <c r="G17" s="23"/>
      <c r="H17" s="171" t="s">
        <v>711</v>
      </c>
      <c r="I17" s="171"/>
      <c r="J17" s="171" t="s">
        <v>819</v>
      </c>
      <c r="K17" s="171"/>
      <c r="L17" s="186">
        <v>43044</v>
      </c>
      <c r="M17" s="51" t="s">
        <v>908</v>
      </c>
      <c r="N17" s="172"/>
    </row>
    <row r="18" spans="1:14" ht="91.5" customHeight="1" thickBot="1" x14ac:dyDescent="0.3">
      <c r="A18" s="168">
        <v>2</v>
      </c>
      <c r="B18" s="169" t="s">
        <v>1094</v>
      </c>
      <c r="C18" s="239" t="s">
        <v>712</v>
      </c>
      <c r="D18" s="170" t="s">
        <v>685</v>
      </c>
      <c r="E18" s="23"/>
      <c r="F18" s="23"/>
      <c r="G18" s="23"/>
      <c r="H18" s="171" t="s">
        <v>638</v>
      </c>
      <c r="I18" s="167"/>
      <c r="J18" s="167" t="s">
        <v>821</v>
      </c>
      <c r="K18" s="167" t="s">
        <v>844</v>
      </c>
      <c r="L18" s="186">
        <v>43044</v>
      </c>
      <c r="M18" s="51" t="s">
        <v>908</v>
      </c>
      <c r="N18" s="240" t="s">
        <v>1146</v>
      </c>
    </row>
    <row r="19" spans="1:14" ht="15.75" x14ac:dyDescent="0.25">
      <c r="A19" s="241"/>
      <c r="B19" s="242"/>
      <c r="C19" s="243"/>
      <c r="D19" s="243"/>
      <c r="E19" s="18"/>
      <c r="F19" s="18"/>
      <c r="G19" s="18"/>
      <c r="H19" s="244"/>
      <c r="I19" s="244"/>
      <c r="J19" s="244"/>
      <c r="K19" s="244"/>
      <c r="L19" s="244"/>
      <c r="M19" s="244"/>
      <c r="N19" s="244"/>
    </row>
    <row r="20" spans="1:14" ht="15.75" x14ac:dyDescent="0.25">
      <c r="A20" s="241"/>
      <c r="B20" s="242"/>
      <c r="C20" s="243"/>
      <c r="D20" s="243"/>
      <c r="E20" s="18"/>
      <c r="F20" s="18"/>
      <c r="G20" s="18"/>
      <c r="H20" s="242"/>
      <c r="I20" s="244"/>
      <c r="J20" s="244"/>
      <c r="K20" s="244"/>
      <c r="L20" s="244"/>
      <c r="M20" s="244"/>
      <c r="N20" s="244"/>
    </row>
    <row r="21" spans="1:14" x14ac:dyDescent="0.25">
      <c r="A21" s="241"/>
      <c r="B21" s="242"/>
      <c r="C21" s="243"/>
      <c r="D21" s="243"/>
      <c r="E21" s="243"/>
      <c r="F21" s="245"/>
      <c r="G21" s="244"/>
      <c r="H21" s="244"/>
      <c r="I21" s="244"/>
      <c r="J21" s="244"/>
      <c r="K21" s="244"/>
      <c r="L21" s="244"/>
      <c r="M21" s="244"/>
      <c r="N21" s="244"/>
    </row>
    <row r="22" spans="1:14" x14ac:dyDescent="0.25">
      <c r="A22" s="241"/>
      <c r="B22" s="242"/>
      <c r="C22" s="243"/>
      <c r="D22" s="243"/>
      <c r="E22" s="243"/>
      <c r="F22" s="245"/>
      <c r="G22" s="244"/>
      <c r="H22" s="242"/>
      <c r="I22" s="244"/>
      <c r="J22" s="244"/>
      <c r="K22" s="244"/>
      <c r="L22" s="244"/>
      <c r="M22" s="244"/>
      <c r="N22" s="244"/>
    </row>
    <row r="23" spans="1:14" x14ac:dyDescent="0.25">
      <c r="A23" s="241"/>
      <c r="B23" s="242"/>
      <c r="C23" s="243"/>
      <c r="D23" s="243"/>
      <c r="E23" s="243"/>
      <c r="F23" s="245"/>
      <c r="G23" s="244"/>
      <c r="H23" s="244"/>
      <c r="I23" s="244"/>
      <c r="J23" s="244"/>
      <c r="K23" s="244"/>
      <c r="L23" s="244"/>
      <c r="M23" s="244"/>
      <c r="N23" s="244"/>
    </row>
    <row r="24" spans="1:14" x14ac:dyDescent="0.25">
      <c r="A24" s="241"/>
      <c r="B24" s="242"/>
      <c r="C24" s="243"/>
      <c r="D24" s="243"/>
      <c r="E24" s="243"/>
      <c r="F24" s="245"/>
      <c r="G24" s="244"/>
      <c r="H24" s="242"/>
      <c r="I24" s="244"/>
      <c r="J24" s="244"/>
      <c r="K24" s="244"/>
      <c r="L24" s="244"/>
      <c r="M24" s="244"/>
      <c r="N24" s="244"/>
    </row>
    <row r="25" spans="1:14" x14ac:dyDescent="0.25">
      <c r="A25" s="241"/>
      <c r="B25" s="242"/>
      <c r="C25" s="243"/>
      <c r="D25" s="243"/>
      <c r="E25" s="243"/>
      <c r="F25" s="245"/>
      <c r="G25" s="244"/>
      <c r="H25" s="244"/>
      <c r="I25" s="244"/>
      <c r="J25" s="244"/>
      <c r="K25" s="244"/>
      <c r="L25" s="244"/>
      <c r="M25" s="244"/>
      <c r="N25" s="244"/>
    </row>
    <row r="26" spans="1:14" x14ac:dyDescent="0.25">
      <c r="A26" s="241"/>
      <c r="B26" s="242"/>
      <c r="C26" s="243"/>
      <c r="D26" s="243"/>
      <c r="E26" s="243"/>
      <c r="F26" s="245"/>
      <c r="G26" s="244"/>
      <c r="H26" s="242"/>
      <c r="I26" s="244"/>
      <c r="J26" s="244"/>
      <c r="K26" s="244"/>
      <c r="L26" s="244"/>
      <c r="M26" s="244"/>
      <c r="N26" s="244"/>
    </row>
    <row r="27" spans="1:14" x14ac:dyDescent="0.25">
      <c r="A27" s="241"/>
      <c r="B27" s="242"/>
      <c r="C27" s="243"/>
      <c r="D27" s="243"/>
      <c r="E27" s="243"/>
      <c r="F27" s="245"/>
      <c r="G27" s="244"/>
      <c r="H27" s="244"/>
      <c r="I27" s="244"/>
      <c r="J27" s="244"/>
      <c r="K27" s="244"/>
      <c r="L27" s="244"/>
      <c r="M27" s="244"/>
      <c r="N27" s="244"/>
    </row>
    <row r="28" spans="1:14" x14ac:dyDescent="0.25">
      <c r="A28" s="241"/>
      <c r="B28" s="242"/>
      <c r="C28" s="243"/>
      <c r="D28" s="243"/>
      <c r="E28" s="243"/>
      <c r="F28" s="245"/>
      <c r="G28" s="244"/>
      <c r="H28" s="244"/>
      <c r="I28" s="244"/>
      <c r="J28" s="244"/>
      <c r="K28" s="244"/>
      <c r="L28" s="244"/>
      <c r="M28" s="244"/>
      <c r="N28" s="244"/>
    </row>
    <row r="29" spans="1:14" x14ac:dyDescent="0.25">
      <c r="A29" s="246"/>
      <c r="B29" s="242"/>
      <c r="C29" s="243"/>
      <c r="D29" s="243"/>
      <c r="E29" s="243"/>
      <c r="F29" s="245"/>
      <c r="G29" s="244"/>
      <c r="H29" s="244"/>
      <c r="I29" s="244"/>
      <c r="J29" s="244"/>
      <c r="K29" s="244"/>
      <c r="L29" s="244"/>
      <c r="M29" s="244"/>
      <c r="N29" s="244"/>
    </row>
    <row r="30" spans="1:14" x14ac:dyDescent="0.25">
      <c r="A30" s="246"/>
      <c r="B30" s="242"/>
      <c r="C30" s="243"/>
      <c r="D30" s="243"/>
      <c r="E30" s="243"/>
      <c r="F30" s="245"/>
      <c r="G30" s="244"/>
      <c r="H30" s="242"/>
      <c r="I30" s="244"/>
      <c r="J30" s="244"/>
      <c r="K30" s="244"/>
      <c r="L30" s="244"/>
      <c r="M30" s="244"/>
      <c r="N30" s="244"/>
    </row>
    <row r="31" spans="1:14" x14ac:dyDescent="0.25">
      <c r="A31" s="247"/>
      <c r="B31" s="248"/>
      <c r="C31" s="249"/>
      <c r="D31" s="249"/>
      <c r="E31" s="249"/>
      <c r="F31" s="250"/>
      <c r="G31" s="251"/>
      <c r="H31" s="251"/>
      <c r="I31" s="251"/>
      <c r="J31" s="251"/>
      <c r="K31" s="251"/>
      <c r="L31" s="251"/>
      <c r="M31" s="251"/>
      <c r="N31" s="251"/>
    </row>
    <row r="32" spans="1:14" x14ac:dyDescent="0.25">
      <c r="A32" s="247"/>
      <c r="B32" s="248"/>
      <c r="C32" s="249"/>
      <c r="D32" s="249"/>
      <c r="E32" s="249"/>
      <c r="F32" s="250"/>
      <c r="G32" s="251"/>
      <c r="H32" s="251"/>
      <c r="I32" s="251"/>
      <c r="J32" s="251"/>
      <c r="K32" s="251"/>
      <c r="L32" s="251"/>
      <c r="M32" s="251"/>
      <c r="N32" s="251"/>
    </row>
    <row r="33" spans="1:14" x14ac:dyDescent="0.25">
      <c r="A33" s="247"/>
      <c r="B33" s="248"/>
      <c r="C33" s="249"/>
      <c r="D33" s="249"/>
      <c r="E33" s="249"/>
      <c r="F33" s="250"/>
      <c r="G33" s="251"/>
      <c r="H33" s="251"/>
      <c r="I33" s="251"/>
      <c r="J33" s="250"/>
      <c r="K33" s="264"/>
      <c r="L33" s="250"/>
      <c r="M33" s="250"/>
      <c r="N33" s="250"/>
    </row>
    <row r="34" spans="1:14" x14ac:dyDescent="0.25">
      <c r="A34" s="247"/>
      <c r="B34" s="248"/>
      <c r="C34" s="249"/>
      <c r="D34" s="249"/>
      <c r="E34" s="249"/>
      <c r="F34" s="250"/>
      <c r="G34" s="251"/>
      <c r="H34" s="251"/>
      <c r="I34" s="251"/>
      <c r="J34" s="396"/>
      <c r="K34" s="264"/>
      <c r="L34" s="396"/>
      <c r="M34" s="396"/>
      <c r="N34" s="396"/>
    </row>
    <row r="35" spans="1:14" x14ac:dyDescent="0.25">
      <c r="A35" s="247"/>
      <c r="B35" s="248"/>
      <c r="C35" s="249"/>
      <c r="D35" s="249"/>
      <c r="E35" s="249"/>
      <c r="F35" s="250"/>
      <c r="G35" s="251"/>
      <c r="H35" s="251"/>
      <c r="I35" s="251"/>
      <c r="J35" s="396"/>
      <c r="K35" s="264"/>
      <c r="L35" s="396"/>
      <c r="M35" s="396"/>
      <c r="N35" s="396"/>
    </row>
    <row r="36" spans="1:14" x14ac:dyDescent="0.25">
      <c r="A36" s="247"/>
      <c r="B36" s="248"/>
      <c r="C36" s="249"/>
      <c r="D36" s="249"/>
      <c r="E36" s="249"/>
      <c r="F36" s="250"/>
      <c r="G36" s="251"/>
      <c r="H36" s="251"/>
      <c r="I36" s="251"/>
      <c r="J36" s="396"/>
      <c r="K36" s="264"/>
      <c r="L36" s="396"/>
      <c r="M36" s="396"/>
      <c r="N36" s="396"/>
    </row>
    <row r="37" spans="1:14" x14ac:dyDescent="0.25">
      <c r="A37" s="247"/>
      <c r="B37" s="248"/>
      <c r="C37" s="249"/>
      <c r="D37" s="249"/>
      <c r="E37" s="249"/>
      <c r="F37" s="250"/>
      <c r="G37" s="251"/>
      <c r="H37" s="251"/>
      <c r="I37" s="251"/>
      <c r="J37" s="396"/>
      <c r="K37" s="264"/>
      <c r="L37" s="396"/>
      <c r="M37" s="396"/>
      <c r="N37" s="396"/>
    </row>
    <row r="38" spans="1:14" x14ac:dyDescent="0.25">
      <c r="A38" s="247"/>
      <c r="B38" s="248"/>
      <c r="C38" s="249"/>
      <c r="D38" s="249"/>
      <c r="E38" s="249"/>
      <c r="F38" s="250"/>
      <c r="G38" s="251"/>
      <c r="H38" s="251"/>
      <c r="I38" s="251"/>
      <c r="J38" s="396"/>
      <c r="K38" s="264"/>
      <c r="L38" s="396"/>
      <c r="M38" s="396"/>
      <c r="N38" s="396"/>
    </row>
    <row r="39" spans="1:14" x14ac:dyDescent="0.25">
      <c r="A39" s="247"/>
      <c r="B39" s="248"/>
      <c r="C39" s="249"/>
      <c r="D39" s="249"/>
      <c r="E39" s="249"/>
      <c r="F39" s="250"/>
      <c r="G39" s="251"/>
      <c r="H39" s="251"/>
      <c r="I39" s="251"/>
      <c r="J39" s="396"/>
      <c r="K39" s="264"/>
      <c r="L39" s="396"/>
      <c r="M39" s="396"/>
      <c r="N39" s="396"/>
    </row>
    <row r="40" spans="1:14" x14ac:dyDescent="0.25">
      <c r="A40" s="247"/>
      <c r="B40" s="248"/>
      <c r="C40" s="249"/>
      <c r="D40" s="249"/>
      <c r="E40" s="249"/>
      <c r="F40" s="250"/>
      <c r="G40" s="251"/>
      <c r="H40" s="251"/>
      <c r="I40" s="251"/>
      <c r="J40" s="396"/>
      <c r="K40" s="264"/>
      <c r="L40" s="396"/>
      <c r="M40" s="396"/>
      <c r="N40" s="396"/>
    </row>
    <row r="41" spans="1:14" x14ac:dyDescent="0.25">
      <c r="A41" s="247"/>
      <c r="B41" s="248"/>
      <c r="C41" s="249"/>
      <c r="D41" s="249"/>
      <c r="E41" s="249"/>
      <c r="F41" s="250"/>
      <c r="G41" s="251"/>
      <c r="H41" s="251"/>
      <c r="I41" s="251"/>
      <c r="J41" s="396"/>
      <c r="K41" s="264"/>
      <c r="L41" s="396"/>
      <c r="M41" s="396"/>
      <c r="N41" s="396"/>
    </row>
    <row r="42" spans="1:14" x14ac:dyDescent="0.25">
      <c r="A42" s="247"/>
      <c r="B42" s="248"/>
      <c r="C42" s="249"/>
      <c r="D42" s="249"/>
      <c r="E42" s="249"/>
      <c r="F42" s="250"/>
      <c r="G42" s="251"/>
      <c r="H42" s="251"/>
      <c r="I42" s="251"/>
      <c r="J42" s="396"/>
      <c r="K42" s="264"/>
      <c r="L42" s="396"/>
      <c r="M42" s="396"/>
      <c r="N42" s="396"/>
    </row>
    <row r="43" spans="1:14" x14ac:dyDescent="0.25">
      <c r="A43" s="247"/>
      <c r="B43" s="248"/>
      <c r="C43" s="249"/>
      <c r="D43" s="249"/>
      <c r="E43" s="249"/>
      <c r="F43" s="250"/>
      <c r="G43" s="251"/>
      <c r="H43" s="251"/>
      <c r="I43" s="251"/>
      <c r="J43" s="396"/>
      <c r="K43" s="264"/>
      <c r="L43" s="396"/>
      <c r="M43" s="396"/>
      <c r="N43" s="396"/>
    </row>
    <row r="44" spans="1:14" x14ac:dyDescent="0.25">
      <c r="A44" s="247"/>
      <c r="B44" s="248"/>
      <c r="C44" s="249"/>
      <c r="D44" s="249"/>
      <c r="E44" s="249"/>
      <c r="F44" s="250"/>
      <c r="G44" s="251"/>
      <c r="H44" s="251"/>
      <c r="I44" s="251"/>
      <c r="J44" s="396"/>
      <c r="K44" s="264"/>
      <c r="L44" s="396"/>
      <c r="M44" s="396"/>
      <c r="N44" s="396"/>
    </row>
    <row r="45" spans="1:14" x14ac:dyDescent="0.25">
      <c r="A45" s="247"/>
      <c r="B45" s="248"/>
      <c r="C45" s="249"/>
      <c r="D45" s="249"/>
      <c r="E45" s="249"/>
      <c r="F45" s="250"/>
      <c r="G45" s="251"/>
      <c r="H45" s="251"/>
      <c r="I45" s="251"/>
      <c r="J45" s="396"/>
      <c r="K45" s="264"/>
      <c r="L45" s="396"/>
      <c r="M45" s="396"/>
      <c r="N45" s="396"/>
    </row>
    <row r="46" spans="1:14" x14ac:dyDescent="0.25">
      <c r="A46" s="247"/>
      <c r="B46" s="248"/>
      <c r="C46" s="249"/>
      <c r="D46" s="249"/>
      <c r="E46" s="249"/>
      <c r="F46" s="250"/>
      <c r="G46" s="251"/>
      <c r="H46" s="251"/>
      <c r="I46" s="251"/>
      <c r="J46" s="396"/>
      <c r="K46" s="264"/>
      <c r="L46" s="396"/>
      <c r="M46" s="396"/>
      <c r="N46" s="396"/>
    </row>
    <row r="47" spans="1:14" x14ac:dyDescent="0.25">
      <c r="A47" s="247"/>
      <c r="B47" s="248"/>
      <c r="C47" s="249"/>
      <c r="D47" s="249"/>
      <c r="E47" s="249"/>
      <c r="F47" s="250"/>
      <c r="G47" s="251"/>
      <c r="H47" s="251"/>
      <c r="I47" s="251"/>
      <c r="J47" s="396"/>
      <c r="K47" s="264"/>
      <c r="L47" s="396"/>
      <c r="M47" s="396"/>
      <c r="N47" s="396"/>
    </row>
    <row r="48" spans="1:14" x14ac:dyDescent="0.25">
      <c r="A48" s="247"/>
      <c r="B48" s="248"/>
      <c r="C48" s="249"/>
      <c r="D48" s="249"/>
      <c r="E48" s="249"/>
      <c r="F48" s="250"/>
      <c r="G48" s="251"/>
      <c r="H48" s="251"/>
      <c r="I48" s="251"/>
      <c r="J48" s="396"/>
      <c r="K48" s="264"/>
      <c r="L48" s="396"/>
      <c r="M48" s="396"/>
      <c r="N48" s="396"/>
    </row>
    <row r="49" spans="1:14" x14ac:dyDescent="0.25">
      <c r="A49" s="247"/>
      <c r="B49" s="248"/>
      <c r="C49" s="249"/>
      <c r="D49" s="249"/>
      <c r="E49" s="249"/>
      <c r="F49" s="250"/>
      <c r="G49" s="251"/>
      <c r="H49" s="251"/>
      <c r="I49" s="251"/>
      <c r="J49" s="396"/>
      <c r="K49" s="264"/>
      <c r="L49" s="396"/>
      <c r="M49" s="396"/>
      <c r="N49" s="396"/>
    </row>
    <row r="50" spans="1:14" x14ac:dyDescent="0.25">
      <c r="A50" s="247"/>
      <c r="B50" s="248"/>
      <c r="C50" s="249"/>
      <c r="D50" s="249"/>
      <c r="E50" s="249"/>
      <c r="F50" s="250"/>
      <c r="G50" s="251"/>
      <c r="H50" s="251"/>
      <c r="I50" s="251"/>
      <c r="J50" s="396"/>
      <c r="K50" s="264"/>
      <c r="L50" s="396"/>
      <c r="M50" s="396"/>
      <c r="N50" s="396"/>
    </row>
    <row r="51" spans="1:14" x14ac:dyDescent="0.25">
      <c r="A51" s="247"/>
      <c r="B51" s="248"/>
      <c r="C51" s="249"/>
      <c r="D51" s="249"/>
      <c r="E51" s="249"/>
      <c r="F51" s="250"/>
      <c r="G51" s="251"/>
      <c r="H51" s="251"/>
      <c r="I51" s="251"/>
      <c r="J51" s="396"/>
      <c r="K51" s="264"/>
      <c r="L51" s="396"/>
      <c r="M51" s="396"/>
      <c r="N51" s="396"/>
    </row>
    <row r="52" spans="1:14" x14ac:dyDescent="0.25">
      <c r="A52" s="247"/>
      <c r="B52" s="248"/>
      <c r="C52" s="249"/>
      <c r="D52" s="249"/>
      <c r="E52" s="249"/>
      <c r="F52" s="250"/>
      <c r="G52" s="251"/>
      <c r="H52" s="251"/>
      <c r="I52" s="251"/>
      <c r="J52" s="396"/>
      <c r="K52" s="264"/>
      <c r="L52" s="396"/>
      <c r="M52" s="396"/>
      <c r="N52" s="396"/>
    </row>
    <row r="53" spans="1:14" x14ac:dyDescent="0.25">
      <c r="A53" s="247"/>
      <c r="B53" s="248"/>
      <c r="C53" s="249"/>
      <c r="D53" s="249"/>
      <c r="E53" s="249"/>
      <c r="F53" s="250"/>
      <c r="G53" s="251"/>
      <c r="H53" s="251"/>
      <c r="I53" s="251"/>
      <c r="J53" s="396"/>
      <c r="K53" s="264"/>
      <c r="L53" s="396"/>
      <c r="M53" s="396"/>
      <c r="N53" s="396"/>
    </row>
    <row r="54" spans="1:14" x14ac:dyDescent="0.25">
      <c r="A54" s="247"/>
      <c r="B54" s="248"/>
      <c r="C54" s="249"/>
      <c r="D54" s="249"/>
      <c r="E54" s="249"/>
      <c r="F54" s="250"/>
      <c r="G54" s="251"/>
      <c r="H54" s="251"/>
      <c r="I54" s="251"/>
      <c r="J54" s="396"/>
      <c r="K54" s="264"/>
      <c r="L54" s="396"/>
      <c r="M54" s="396"/>
      <c r="N54" s="396"/>
    </row>
    <row r="55" spans="1:14" x14ac:dyDescent="0.25">
      <c r="A55" s="247"/>
      <c r="B55" s="248"/>
      <c r="C55" s="249"/>
      <c r="D55" s="249"/>
      <c r="E55" s="249"/>
      <c r="F55" s="250"/>
      <c r="G55" s="251"/>
      <c r="H55" s="251"/>
      <c r="I55" s="251"/>
      <c r="J55" s="396"/>
      <c r="K55" s="264"/>
      <c r="L55" s="396"/>
      <c r="M55" s="396"/>
      <c r="N55" s="396"/>
    </row>
    <row r="56" spans="1:14" x14ac:dyDescent="0.25">
      <c r="A56" s="247"/>
      <c r="B56" s="248"/>
      <c r="C56" s="249"/>
      <c r="D56" s="249"/>
      <c r="E56" s="249"/>
      <c r="F56" s="250"/>
      <c r="G56" s="251"/>
      <c r="H56" s="251"/>
      <c r="I56" s="251"/>
      <c r="J56" s="396"/>
      <c r="K56" s="264"/>
      <c r="L56" s="396"/>
      <c r="M56" s="396"/>
      <c r="N56" s="396"/>
    </row>
    <row r="57" spans="1:14" x14ac:dyDescent="0.25">
      <c r="A57" s="247"/>
      <c r="B57" s="248"/>
      <c r="C57" s="249"/>
      <c r="D57" s="249"/>
      <c r="E57" s="249"/>
      <c r="F57" s="250"/>
      <c r="G57" s="251"/>
      <c r="H57" s="251"/>
      <c r="I57" s="251"/>
      <c r="J57" s="396"/>
      <c r="K57" s="264"/>
      <c r="L57" s="396"/>
      <c r="M57" s="396"/>
      <c r="N57" s="396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386" t="s">
        <v>817</v>
      </c>
      <c r="B11" s="386"/>
      <c r="C11" s="386"/>
      <c r="D11" s="386"/>
      <c r="E11" s="192">
        <v>3</v>
      </c>
      <c r="F11" s="193" t="s">
        <v>818</v>
      </c>
      <c r="G11" s="387">
        <v>3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ht="15.75" customHeight="1" x14ac:dyDescent="0.25">
      <c r="A12" s="380" t="s">
        <v>819</v>
      </c>
      <c r="B12" s="381"/>
      <c r="C12" s="381"/>
      <c r="D12" s="381"/>
      <c r="E12" s="192">
        <f>COUNTIF(J17:J196,"Pass")</f>
        <v>0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x14ac:dyDescent="0.25">
      <c r="A13" s="380" t="s">
        <v>821</v>
      </c>
      <c r="B13" s="381"/>
      <c r="C13" s="381"/>
      <c r="D13" s="381"/>
      <c r="E13" s="192">
        <f>COUNTIF(J17:J196,"Fail")</f>
        <v>3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7" t="s">
        <v>18</v>
      </c>
      <c r="B16" s="20" t="s">
        <v>207</v>
      </c>
      <c r="C16" s="20" t="s">
        <v>208</v>
      </c>
      <c r="D16" s="20" t="s">
        <v>209</v>
      </c>
      <c r="E16" s="49" t="s">
        <v>210</v>
      </c>
      <c r="F16" s="49" t="s">
        <v>211</v>
      </c>
      <c r="G16" s="20" t="s">
        <v>212</v>
      </c>
      <c r="H16" s="20" t="s">
        <v>213</v>
      </c>
      <c r="I16" s="20" t="s">
        <v>214</v>
      </c>
      <c r="J16" s="20" t="s">
        <v>215</v>
      </c>
      <c r="K16" s="20" t="s">
        <v>839</v>
      </c>
      <c r="L16" s="20" t="s">
        <v>216</v>
      </c>
      <c r="M16" s="20" t="s">
        <v>217</v>
      </c>
      <c r="N16" s="132" t="s">
        <v>218</v>
      </c>
    </row>
    <row r="17" spans="1:14" ht="27.75" customHeight="1" x14ac:dyDescent="0.25">
      <c r="A17" s="307">
        <v>1</v>
      </c>
      <c r="B17" s="305" t="s">
        <v>1090</v>
      </c>
      <c r="C17" s="343" t="s">
        <v>713</v>
      </c>
      <c r="D17" s="343" t="s">
        <v>714</v>
      </c>
      <c r="E17" s="23"/>
      <c r="F17" s="23"/>
      <c r="G17" s="23"/>
      <c r="H17" s="35" t="s">
        <v>926</v>
      </c>
      <c r="I17" s="35"/>
      <c r="J17" s="305" t="s">
        <v>821</v>
      </c>
      <c r="K17" s="305" t="s">
        <v>844</v>
      </c>
      <c r="L17" s="318">
        <v>43043</v>
      </c>
      <c r="M17" s="305" t="s">
        <v>908</v>
      </c>
      <c r="N17" s="303" t="s">
        <v>927</v>
      </c>
    </row>
    <row r="18" spans="1:14" ht="111" thickBot="1" x14ac:dyDescent="0.3">
      <c r="A18" s="308"/>
      <c r="B18" s="306"/>
      <c r="C18" s="397"/>
      <c r="D18" s="397"/>
      <c r="E18" s="23"/>
      <c r="F18" s="23"/>
      <c r="G18" s="23"/>
      <c r="H18" s="174" t="s">
        <v>716</v>
      </c>
      <c r="I18" s="37"/>
      <c r="J18" s="306"/>
      <c r="K18" s="306"/>
      <c r="L18" s="306"/>
      <c r="M18" s="306"/>
      <c r="N18" s="304"/>
    </row>
    <row r="19" spans="1:14" ht="63.75" customHeight="1" x14ac:dyDescent="0.25">
      <c r="A19" s="307">
        <v>2</v>
      </c>
      <c r="B19" s="305" t="s">
        <v>1091</v>
      </c>
      <c r="C19" s="343" t="s">
        <v>717</v>
      </c>
      <c r="D19" s="343" t="s">
        <v>718</v>
      </c>
      <c r="E19" s="23"/>
      <c r="F19" s="23"/>
      <c r="G19" s="23"/>
      <c r="H19" s="35" t="s">
        <v>926</v>
      </c>
      <c r="I19" s="35"/>
      <c r="J19" s="305" t="s">
        <v>821</v>
      </c>
      <c r="K19" s="305" t="s">
        <v>844</v>
      </c>
      <c r="L19" s="318">
        <v>43043</v>
      </c>
      <c r="M19" s="305" t="s">
        <v>908</v>
      </c>
      <c r="N19" s="303" t="s">
        <v>1146</v>
      </c>
    </row>
    <row r="20" spans="1:14" ht="90" customHeight="1" thickBot="1" x14ac:dyDescent="0.3">
      <c r="A20" s="308"/>
      <c r="B20" s="306"/>
      <c r="C20" s="397"/>
      <c r="D20" s="397"/>
      <c r="E20" s="23"/>
      <c r="F20" s="23"/>
      <c r="G20" s="23"/>
      <c r="H20" s="37" t="s">
        <v>638</v>
      </c>
      <c r="I20" s="224"/>
      <c r="J20" s="306"/>
      <c r="K20" s="306"/>
      <c r="L20" s="306"/>
      <c r="M20" s="306"/>
      <c r="N20" s="304"/>
    </row>
    <row r="21" spans="1:14" ht="31.5" x14ac:dyDescent="0.25">
      <c r="A21" s="307">
        <v>3</v>
      </c>
      <c r="B21" s="305" t="s">
        <v>1092</v>
      </c>
      <c r="C21" s="343" t="s">
        <v>719</v>
      </c>
      <c r="D21" s="343" t="s">
        <v>714</v>
      </c>
      <c r="E21" s="345"/>
      <c r="F21" s="125">
        <v>1</v>
      </c>
      <c r="G21" s="33" t="s">
        <v>928</v>
      </c>
      <c r="H21" s="35" t="s">
        <v>926</v>
      </c>
      <c r="I21" s="35"/>
      <c r="J21" s="305" t="s">
        <v>821</v>
      </c>
      <c r="K21" s="305" t="s">
        <v>844</v>
      </c>
      <c r="L21" s="318">
        <v>43043</v>
      </c>
      <c r="M21" s="305" t="s">
        <v>908</v>
      </c>
      <c r="N21" s="303" t="s">
        <v>929</v>
      </c>
    </row>
    <row r="22" spans="1:14" ht="57.75" customHeight="1" thickBot="1" x14ac:dyDescent="0.3">
      <c r="A22" s="308"/>
      <c r="B22" s="306"/>
      <c r="C22" s="397"/>
      <c r="D22" s="397"/>
      <c r="E22" s="359"/>
      <c r="F22" s="36">
        <v>2</v>
      </c>
      <c r="G22" s="24" t="s">
        <v>930</v>
      </c>
      <c r="H22" s="37" t="s">
        <v>931</v>
      </c>
      <c r="I22" s="37"/>
      <c r="J22" s="306"/>
      <c r="K22" s="306"/>
      <c r="L22" s="306"/>
      <c r="M22" s="306"/>
      <c r="N22" s="304"/>
    </row>
    <row r="23" spans="1:14" ht="117.75" customHeight="1" x14ac:dyDescent="0.25">
      <c r="A23" s="225"/>
      <c r="B23" s="209"/>
      <c r="C23" s="226"/>
      <c r="D23" s="226"/>
      <c r="E23" s="227"/>
      <c r="F23" s="228"/>
      <c r="G23" s="46"/>
      <c r="H23" s="46"/>
      <c r="I23" s="229"/>
      <c r="J23" s="209"/>
      <c r="K23" s="209"/>
      <c r="L23" s="209"/>
      <c r="M23" s="209"/>
      <c r="N23" s="209"/>
    </row>
    <row r="24" spans="1:14" ht="75.75" customHeight="1" x14ac:dyDescent="0.25"/>
    <row r="25" spans="1:14" ht="25.5" customHeight="1" x14ac:dyDescent="0.25"/>
    <row r="26" spans="1:14" x14ac:dyDescent="0.25">
      <c r="A26" s="230"/>
      <c r="B26" s="229"/>
      <c r="C26" s="231"/>
      <c r="D26" s="231"/>
      <c r="E26" s="232"/>
      <c r="F26" s="233"/>
      <c r="G26" s="229"/>
      <c r="H26" s="234"/>
      <c r="I26" s="229"/>
      <c r="J26" s="229"/>
      <c r="K26" s="229"/>
      <c r="L26" s="229"/>
      <c r="M26" s="229"/>
      <c r="N26" s="229"/>
    </row>
    <row r="27" spans="1:14" x14ac:dyDescent="0.25">
      <c r="A27" s="230"/>
      <c r="B27" s="229"/>
      <c r="C27" s="231"/>
      <c r="D27" s="231"/>
      <c r="E27" s="232"/>
      <c r="F27" s="228"/>
      <c r="G27" s="229"/>
      <c r="H27" s="234"/>
      <c r="I27" s="229"/>
      <c r="J27" s="229"/>
      <c r="K27" s="229"/>
      <c r="L27" s="229"/>
      <c r="M27" s="229"/>
      <c r="N27" s="229"/>
    </row>
    <row r="28" spans="1:14" x14ac:dyDescent="0.25">
      <c r="A28" s="230"/>
      <c r="B28" s="229"/>
      <c r="C28" s="231"/>
      <c r="D28" s="231"/>
      <c r="E28" s="232"/>
      <c r="F28" s="228"/>
      <c r="G28" s="229"/>
      <c r="H28" s="229"/>
      <c r="I28" s="229"/>
      <c r="J28" s="229"/>
      <c r="K28" s="229"/>
      <c r="L28" s="229"/>
      <c r="M28" s="229"/>
      <c r="N28" s="229"/>
    </row>
    <row r="29" spans="1:14" x14ac:dyDescent="0.25">
      <c r="A29" s="230"/>
      <c r="B29" s="229"/>
      <c r="C29" s="231"/>
      <c r="D29" s="231"/>
      <c r="E29" s="232"/>
      <c r="F29" s="228"/>
      <c r="G29" s="229"/>
      <c r="H29" s="229"/>
      <c r="I29" s="229"/>
      <c r="J29" s="229"/>
      <c r="K29" s="229"/>
      <c r="L29" s="229"/>
      <c r="M29" s="229"/>
      <c r="N29" s="229"/>
    </row>
    <row r="30" spans="1:14" x14ac:dyDescent="0.25">
      <c r="A30" s="230"/>
      <c r="B30" s="229"/>
      <c r="C30" s="231"/>
      <c r="D30" s="231"/>
      <c r="E30" s="232"/>
      <c r="F30" s="228"/>
      <c r="G30" s="229"/>
      <c r="H30" s="229"/>
      <c r="I30" s="229"/>
      <c r="J30" s="229"/>
      <c r="K30" s="229"/>
      <c r="L30" s="229"/>
      <c r="M30" s="229"/>
      <c r="N30" s="229"/>
    </row>
    <row r="31" spans="1:14" x14ac:dyDescent="0.25">
      <c r="A31" s="230"/>
      <c r="B31" s="229"/>
      <c r="C31" s="231"/>
      <c r="D31" s="231"/>
      <c r="E31" s="232"/>
      <c r="F31" s="228"/>
      <c r="G31" s="229"/>
      <c r="H31" s="229"/>
      <c r="I31" s="229"/>
      <c r="J31" s="229"/>
      <c r="K31" s="229"/>
      <c r="L31" s="229"/>
      <c r="M31" s="229"/>
      <c r="N31" s="229"/>
    </row>
    <row r="32" spans="1:14" x14ac:dyDescent="0.25">
      <c r="A32" s="230"/>
      <c r="B32" s="229"/>
      <c r="C32" s="231"/>
      <c r="D32" s="231"/>
      <c r="E32" s="232"/>
      <c r="F32" s="228"/>
      <c r="G32" s="229"/>
      <c r="H32" s="229"/>
      <c r="I32" s="229"/>
      <c r="J32" s="229"/>
      <c r="K32" s="229"/>
      <c r="L32" s="229"/>
      <c r="M32" s="229"/>
      <c r="N32" s="229"/>
    </row>
    <row r="33" spans="1:14" x14ac:dyDescent="0.25">
      <c r="A33" s="55"/>
      <c r="B33" s="207"/>
      <c r="C33" s="208"/>
      <c r="D33" s="208"/>
      <c r="E33" s="208"/>
      <c r="F33" s="209"/>
      <c r="G33" s="46"/>
      <c r="H33" s="46"/>
      <c r="I33" s="46"/>
      <c r="J33" s="209"/>
      <c r="K33" s="209"/>
      <c r="L33" s="209"/>
      <c r="M33" s="209"/>
      <c r="N33" s="209"/>
    </row>
    <row r="34" spans="1:14" x14ac:dyDescent="0.25">
      <c r="A34" s="55"/>
      <c r="B34" s="207"/>
      <c r="C34" s="208"/>
      <c r="D34" s="208"/>
      <c r="E34" s="208"/>
      <c r="F34" s="209"/>
      <c r="G34" s="46"/>
      <c r="H34" s="46"/>
      <c r="I34" s="46"/>
      <c r="J34" s="389"/>
      <c r="K34" s="209"/>
      <c r="L34" s="389"/>
      <c r="M34" s="389"/>
      <c r="N34" s="389"/>
    </row>
    <row r="35" spans="1:14" x14ac:dyDescent="0.25">
      <c r="A35" s="55"/>
      <c r="B35" s="207"/>
      <c r="C35" s="208"/>
      <c r="D35" s="208"/>
      <c r="E35" s="208"/>
      <c r="F35" s="209"/>
      <c r="G35" s="46"/>
      <c r="H35" s="46"/>
      <c r="I35" s="46"/>
      <c r="J35" s="389"/>
      <c r="K35" s="209"/>
      <c r="L35" s="389"/>
      <c r="M35" s="389"/>
      <c r="N35" s="389"/>
    </row>
    <row r="36" spans="1:14" x14ac:dyDescent="0.25">
      <c r="A36" s="55"/>
      <c r="B36" s="207"/>
      <c r="C36" s="208"/>
      <c r="D36" s="208"/>
      <c r="E36" s="208"/>
      <c r="F36" s="209"/>
      <c r="G36" s="46"/>
      <c r="H36" s="46"/>
      <c r="I36" s="46"/>
      <c r="J36" s="389"/>
      <c r="K36" s="209"/>
      <c r="L36" s="389"/>
      <c r="M36" s="389"/>
      <c r="N36" s="389"/>
    </row>
    <row r="37" spans="1:14" x14ac:dyDescent="0.25">
      <c r="A37" s="55"/>
      <c r="B37" s="207"/>
      <c r="C37" s="208"/>
      <c r="D37" s="208"/>
      <c r="E37" s="208"/>
      <c r="F37" s="209"/>
      <c r="G37" s="46"/>
      <c r="H37" s="46"/>
      <c r="I37" s="46"/>
      <c r="J37" s="389"/>
      <c r="K37" s="209"/>
      <c r="L37" s="389"/>
      <c r="M37" s="389"/>
      <c r="N37" s="389"/>
    </row>
    <row r="38" spans="1:14" x14ac:dyDescent="0.25">
      <c r="A38" s="55"/>
      <c r="B38" s="207"/>
      <c r="C38" s="208"/>
      <c r="D38" s="208"/>
      <c r="E38" s="208"/>
      <c r="F38" s="209"/>
      <c r="G38" s="46"/>
      <c r="H38" s="46"/>
      <c r="I38" s="46"/>
      <c r="J38" s="389"/>
      <c r="K38" s="209"/>
      <c r="L38" s="389"/>
      <c r="M38" s="389"/>
      <c r="N38" s="389"/>
    </row>
    <row r="39" spans="1:14" x14ac:dyDescent="0.25">
      <c r="A39" s="55"/>
      <c r="B39" s="207"/>
      <c r="C39" s="208"/>
      <c r="D39" s="208"/>
      <c r="E39" s="208"/>
      <c r="F39" s="209"/>
      <c r="G39" s="46"/>
      <c r="H39" s="46"/>
      <c r="I39" s="46"/>
      <c r="J39" s="389"/>
      <c r="K39" s="209"/>
      <c r="L39" s="389"/>
      <c r="M39" s="389"/>
      <c r="N39" s="389"/>
    </row>
    <row r="40" spans="1:14" x14ac:dyDescent="0.25">
      <c r="A40" s="55"/>
      <c r="B40" s="207"/>
      <c r="C40" s="208"/>
      <c r="D40" s="208"/>
      <c r="E40" s="208"/>
      <c r="F40" s="209"/>
      <c r="G40" s="46"/>
      <c r="H40" s="46"/>
      <c r="I40" s="46"/>
      <c r="J40" s="389"/>
      <c r="K40" s="209"/>
      <c r="L40" s="389"/>
      <c r="M40" s="389"/>
      <c r="N40" s="389"/>
    </row>
    <row r="41" spans="1:14" x14ac:dyDescent="0.25">
      <c r="A41" s="55"/>
      <c r="B41" s="207"/>
      <c r="C41" s="208"/>
      <c r="D41" s="208"/>
      <c r="E41" s="208"/>
      <c r="F41" s="209"/>
      <c r="G41" s="46"/>
      <c r="H41" s="46"/>
      <c r="I41" s="46"/>
      <c r="J41" s="389"/>
      <c r="K41" s="209"/>
      <c r="L41" s="389"/>
      <c r="M41" s="389"/>
      <c r="N41" s="389"/>
    </row>
    <row r="42" spans="1:14" x14ac:dyDescent="0.25">
      <c r="A42" s="55"/>
      <c r="B42" s="207"/>
      <c r="C42" s="208"/>
      <c r="D42" s="208"/>
      <c r="E42" s="208"/>
      <c r="F42" s="209"/>
      <c r="G42" s="46"/>
      <c r="H42" s="46"/>
      <c r="I42" s="46"/>
      <c r="J42" s="389"/>
      <c r="K42" s="209"/>
      <c r="L42" s="389"/>
      <c r="M42" s="389"/>
      <c r="N42" s="389"/>
    </row>
    <row r="43" spans="1:14" x14ac:dyDescent="0.25">
      <c r="A43" s="55"/>
      <c r="B43" s="207"/>
      <c r="C43" s="208"/>
      <c r="D43" s="208"/>
      <c r="E43" s="208"/>
      <c r="F43" s="209"/>
      <c r="G43" s="46"/>
      <c r="H43" s="46"/>
      <c r="I43" s="46"/>
      <c r="J43" s="389"/>
      <c r="K43" s="209"/>
      <c r="L43" s="389"/>
      <c r="M43" s="389"/>
      <c r="N43" s="389"/>
    </row>
    <row r="44" spans="1:14" x14ac:dyDescent="0.25">
      <c r="A44" s="55"/>
      <c r="B44" s="207"/>
      <c r="C44" s="208"/>
      <c r="D44" s="208"/>
      <c r="E44" s="208"/>
      <c r="F44" s="209"/>
      <c r="G44" s="46"/>
      <c r="H44" s="46"/>
      <c r="I44" s="46"/>
      <c r="J44" s="389"/>
      <c r="K44" s="209"/>
      <c r="L44" s="389"/>
      <c r="M44" s="389"/>
      <c r="N44" s="389"/>
    </row>
    <row r="45" spans="1:14" x14ac:dyDescent="0.25">
      <c r="A45" s="55"/>
      <c r="B45" s="207"/>
      <c r="C45" s="208"/>
      <c r="D45" s="208"/>
      <c r="E45" s="208"/>
      <c r="F45" s="209"/>
      <c r="G45" s="46"/>
      <c r="H45" s="46"/>
      <c r="I45" s="46"/>
      <c r="J45" s="389"/>
      <c r="K45" s="209"/>
      <c r="L45" s="389"/>
      <c r="M45" s="389"/>
      <c r="N45" s="389"/>
    </row>
    <row r="46" spans="1:14" x14ac:dyDescent="0.25">
      <c r="A46" s="55"/>
      <c r="B46" s="207"/>
      <c r="C46" s="208"/>
      <c r="D46" s="208"/>
      <c r="E46" s="208"/>
      <c r="F46" s="209"/>
      <c r="G46" s="46"/>
      <c r="H46" s="46"/>
      <c r="I46" s="46"/>
      <c r="J46" s="389"/>
      <c r="K46" s="209"/>
      <c r="L46" s="389"/>
      <c r="M46" s="389"/>
      <c r="N46" s="389"/>
    </row>
    <row r="47" spans="1:14" x14ac:dyDescent="0.25">
      <c r="A47" s="55"/>
      <c r="B47" s="207"/>
      <c r="C47" s="208"/>
      <c r="D47" s="208"/>
      <c r="E47" s="208"/>
      <c r="F47" s="209"/>
      <c r="G47" s="46"/>
      <c r="H47" s="46"/>
      <c r="I47" s="46"/>
      <c r="J47" s="389"/>
      <c r="K47" s="209"/>
      <c r="L47" s="389"/>
      <c r="M47" s="389"/>
      <c r="N47" s="389"/>
    </row>
    <row r="48" spans="1:14" x14ac:dyDescent="0.25">
      <c r="A48" s="55"/>
      <c r="B48" s="207"/>
      <c r="C48" s="208"/>
      <c r="D48" s="208"/>
      <c r="E48" s="208"/>
      <c r="F48" s="209"/>
      <c r="G48" s="46"/>
      <c r="H48" s="46"/>
      <c r="I48" s="46"/>
      <c r="J48" s="389"/>
      <c r="K48" s="209"/>
      <c r="L48" s="389"/>
      <c r="M48" s="389"/>
      <c r="N48" s="389"/>
    </row>
    <row r="49" spans="1:14" x14ac:dyDescent="0.25">
      <c r="A49" s="55"/>
      <c r="B49" s="207"/>
      <c r="C49" s="208"/>
      <c r="D49" s="208"/>
      <c r="E49" s="208"/>
      <c r="F49" s="209"/>
      <c r="G49" s="46"/>
      <c r="H49" s="46"/>
      <c r="I49" s="46"/>
      <c r="J49" s="389"/>
      <c r="K49" s="209"/>
      <c r="L49" s="389"/>
      <c r="M49" s="389"/>
      <c r="N49" s="389"/>
    </row>
    <row r="50" spans="1:14" x14ac:dyDescent="0.25">
      <c r="A50" s="55"/>
      <c r="B50" s="207"/>
      <c r="C50" s="208"/>
      <c r="D50" s="208"/>
      <c r="E50" s="208"/>
      <c r="F50" s="209"/>
      <c r="G50" s="46"/>
      <c r="H50" s="46"/>
      <c r="I50" s="46"/>
      <c r="J50" s="389"/>
      <c r="K50" s="209"/>
      <c r="L50" s="389"/>
      <c r="M50" s="389"/>
      <c r="N50" s="389"/>
    </row>
    <row r="51" spans="1:14" x14ac:dyDescent="0.25">
      <c r="A51" s="55"/>
      <c r="B51" s="207"/>
      <c r="C51" s="208"/>
      <c r="D51" s="208"/>
      <c r="E51" s="208"/>
      <c r="F51" s="209"/>
      <c r="G51" s="46"/>
      <c r="H51" s="46"/>
      <c r="I51" s="46"/>
      <c r="J51" s="389"/>
      <c r="K51" s="209"/>
      <c r="L51" s="389"/>
      <c r="M51" s="389"/>
      <c r="N51" s="389"/>
    </row>
    <row r="52" spans="1:14" x14ac:dyDescent="0.25">
      <c r="A52" s="55"/>
      <c r="B52" s="207"/>
      <c r="C52" s="208"/>
      <c r="D52" s="208"/>
      <c r="E52" s="208"/>
      <c r="F52" s="209"/>
      <c r="G52" s="46"/>
      <c r="H52" s="46"/>
      <c r="I52" s="46"/>
      <c r="J52" s="389"/>
      <c r="K52" s="209"/>
      <c r="L52" s="389"/>
      <c r="M52" s="389"/>
      <c r="N52" s="389"/>
    </row>
    <row r="53" spans="1:14" x14ac:dyDescent="0.25">
      <c r="A53" s="55"/>
      <c r="B53" s="207"/>
      <c r="C53" s="208"/>
      <c r="D53" s="208"/>
      <c r="E53" s="208"/>
      <c r="F53" s="209"/>
      <c r="G53" s="46"/>
      <c r="H53" s="46"/>
      <c r="I53" s="46"/>
      <c r="J53" s="389"/>
      <c r="K53" s="209"/>
      <c r="L53" s="389"/>
      <c r="M53" s="389"/>
      <c r="N53" s="389"/>
    </row>
    <row r="54" spans="1:14" x14ac:dyDescent="0.25">
      <c r="A54" s="55"/>
      <c r="B54" s="207"/>
      <c r="C54" s="208"/>
      <c r="D54" s="208"/>
      <c r="E54" s="208"/>
      <c r="F54" s="209"/>
      <c r="G54" s="46"/>
      <c r="H54" s="46"/>
      <c r="I54" s="46"/>
      <c r="J54" s="389"/>
      <c r="K54" s="209"/>
      <c r="L54" s="389"/>
      <c r="M54" s="389"/>
      <c r="N54" s="389"/>
    </row>
    <row r="55" spans="1:14" x14ac:dyDescent="0.25">
      <c r="A55" s="55"/>
      <c r="B55" s="207"/>
      <c r="C55" s="208"/>
      <c r="D55" s="208"/>
      <c r="E55" s="208"/>
      <c r="F55" s="209"/>
      <c r="G55" s="46"/>
      <c r="H55" s="46"/>
      <c r="I55" s="46"/>
      <c r="J55" s="389"/>
      <c r="K55" s="209"/>
      <c r="L55" s="389"/>
      <c r="M55" s="389"/>
      <c r="N55" s="389"/>
    </row>
    <row r="56" spans="1:14" x14ac:dyDescent="0.25">
      <c r="A56" s="55"/>
      <c r="B56" s="207"/>
      <c r="C56" s="208"/>
      <c r="D56" s="208"/>
      <c r="E56" s="208"/>
      <c r="F56" s="209"/>
      <c r="G56" s="46"/>
      <c r="H56" s="46"/>
      <c r="I56" s="46"/>
      <c r="J56" s="389"/>
      <c r="K56" s="209"/>
      <c r="L56" s="389"/>
      <c r="M56" s="389"/>
      <c r="N56" s="389"/>
    </row>
    <row r="57" spans="1:14" x14ac:dyDescent="0.25">
      <c r="A57" s="55"/>
      <c r="B57" s="207"/>
      <c r="C57" s="208"/>
      <c r="D57" s="208"/>
      <c r="E57" s="208"/>
      <c r="F57" s="209"/>
      <c r="G57" s="46"/>
      <c r="H57" s="46"/>
      <c r="I57" s="46"/>
      <c r="J57" s="389"/>
      <c r="K57" s="209"/>
      <c r="L57" s="389"/>
      <c r="M57" s="389"/>
      <c r="N57" s="389"/>
    </row>
  </sheetData>
  <mergeCells count="92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J17:J18"/>
    <mergeCell ref="K17:K18"/>
    <mergeCell ref="L17:L18"/>
    <mergeCell ref="M17:M18"/>
    <mergeCell ref="N17:N18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A19:A20"/>
    <mergeCell ref="B19:B20"/>
    <mergeCell ref="C19:C20"/>
    <mergeCell ref="D19:D20"/>
    <mergeCell ref="J19:J20"/>
    <mergeCell ref="K21:K22"/>
    <mergeCell ref="L21:L22"/>
    <mergeCell ref="M21:M22"/>
    <mergeCell ref="N21:N22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0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386" t="s">
        <v>817</v>
      </c>
      <c r="B11" s="386"/>
      <c r="C11" s="386"/>
      <c r="D11" s="386"/>
      <c r="E11" s="192">
        <v>6</v>
      </c>
      <c r="F11" s="193" t="s">
        <v>818</v>
      </c>
      <c r="G11" s="387">
        <v>6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ht="15.75" customHeight="1" x14ac:dyDescent="0.25">
      <c r="A12" s="380" t="s">
        <v>819</v>
      </c>
      <c r="B12" s="381"/>
      <c r="C12" s="381"/>
      <c r="D12" s="381"/>
      <c r="E12" s="192">
        <f>COUNTIF(J17:J196,"Pass")</f>
        <v>0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x14ac:dyDescent="0.25">
      <c r="A13" s="380" t="s">
        <v>821</v>
      </c>
      <c r="B13" s="381"/>
      <c r="C13" s="381"/>
      <c r="D13" s="381"/>
      <c r="E13" s="192">
        <f>COUNTIF(J17:J196,"Fail")</f>
        <v>6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7" t="s">
        <v>18</v>
      </c>
      <c r="B16" s="20" t="s">
        <v>207</v>
      </c>
      <c r="C16" s="20" t="s">
        <v>208</v>
      </c>
      <c r="D16" s="20" t="s">
        <v>209</v>
      </c>
      <c r="E16" s="49" t="s">
        <v>210</v>
      </c>
      <c r="F16" s="49" t="s">
        <v>211</v>
      </c>
      <c r="G16" s="20" t="s">
        <v>212</v>
      </c>
      <c r="H16" s="20" t="s">
        <v>213</v>
      </c>
      <c r="I16" s="20" t="s">
        <v>214</v>
      </c>
      <c r="J16" s="20" t="s">
        <v>215</v>
      </c>
      <c r="K16" s="20" t="s">
        <v>839</v>
      </c>
      <c r="L16" s="20" t="s">
        <v>216</v>
      </c>
      <c r="M16" s="20" t="s">
        <v>217</v>
      </c>
      <c r="N16" s="132" t="s">
        <v>218</v>
      </c>
    </row>
    <row r="17" spans="1:14" ht="27.75" customHeight="1" x14ac:dyDescent="0.25">
      <c r="A17" s="307">
        <v>1</v>
      </c>
      <c r="B17" s="305" t="s">
        <v>1084</v>
      </c>
      <c r="C17" s="343" t="s">
        <v>720</v>
      </c>
      <c r="D17" s="343" t="s">
        <v>721</v>
      </c>
      <c r="E17" s="23"/>
      <c r="F17" s="23"/>
      <c r="G17" s="23"/>
      <c r="H17" s="219" t="s">
        <v>722</v>
      </c>
      <c r="I17" s="35"/>
      <c r="J17" s="305" t="s">
        <v>821</v>
      </c>
      <c r="K17" s="305" t="s">
        <v>844</v>
      </c>
      <c r="L17" s="318">
        <v>43043</v>
      </c>
      <c r="M17" s="305" t="s">
        <v>908</v>
      </c>
      <c r="N17" s="303" t="s">
        <v>932</v>
      </c>
    </row>
    <row r="18" spans="1:14" ht="111" thickBot="1" x14ac:dyDescent="0.3">
      <c r="A18" s="308"/>
      <c r="B18" s="306"/>
      <c r="C18" s="397"/>
      <c r="D18" s="397"/>
      <c r="E18" s="23"/>
      <c r="F18" s="23"/>
      <c r="G18" s="23"/>
      <c r="H18" s="174" t="s">
        <v>933</v>
      </c>
      <c r="I18" s="37"/>
      <c r="J18" s="306"/>
      <c r="K18" s="306"/>
      <c r="L18" s="306"/>
      <c r="M18" s="306"/>
      <c r="N18" s="304"/>
    </row>
    <row r="19" spans="1:14" ht="90" customHeight="1" x14ac:dyDescent="0.25">
      <c r="A19" s="307">
        <v>2</v>
      </c>
      <c r="B19" s="305" t="s">
        <v>1085</v>
      </c>
      <c r="C19" s="343" t="s">
        <v>723</v>
      </c>
      <c r="D19" s="343" t="s">
        <v>724</v>
      </c>
      <c r="E19" s="23"/>
      <c r="F19" s="23"/>
      <c r="G19" s="23"/>
      <c r="H19" s="35" t="s">
        <v>722</v>
      </c>
      <c r="I19" s="35"/>
      <c r="J19" s="305" t="s">
        <v>821</v>
      </c>
      <c r="K19" s="305" t="s">
        <v>844</v>
      </c>
      <c r="L19" s="318">
        <v>43043</v>
      </c>
      <c r="M19" s="305" t="s">
        <v>908</v>
      </c>
      <c r="N19" s="303" t="s">
        <v>1146</v>
      </c>
    </row>
    <row r="20" spans="1:14" ht="90" customHeight="1" thickBot="1" x14ac:dyDescent="0.3">
      <c r="A20" s="315"/>
      <c r="B20" s="313"/>
      <c r="C20" s="395"/>
      <c r="D20" s="395"/>
      <c r="E20" s="23"/>
      <c r="F20" s="23"/>
      <c r="G20" s="23"/>
      <c r="H20" s="50" t="s">
        <v>638</v>
      </c>
      <c r="I20" s="176"/>
      <c r="J20" s="306"/>
      <c r="K20" s="306"/>
      <c r="L20" s="306"/>
      <c r="M20" s="306"/>
      <c r="N20" s="304"/>
    </row>
    <row r="21" spans="1:14" ht="89.25" customHeight="1" x14ac:dyDescent="0.25">
      <c r="A21" s="378">
        <v>3</v>
      </c>
      <c r="B21" s="372" t="s">
        <v>1086</v>
      </c>
      <c r="C21" s="398" t="s">
        <v>725</v>
      </c>
      <c r="D21" s="398" t="s">
        <v>726</v>
      </c>
      <c r="E21" s="400"/>
      <c r="F21" s="125">
        <v>1</v>
      </c>
      <c r="G21" s="33" t="s">
        <v>934</v>
      </c>
      <c r="H21" s="35" t="s">
        <v>722</v>
      </c>
      <c r="I21" s="35"/>
      <c r="J21" s="305" t="s">
        <v>821</v>
      </c>
      <c r="K21" s="305" t="s">
        <v>844</v>
      </c>
      <c r="L21" s="318">
        <v>43043</v>
      </c>
      <c r="M21" s="305" t="s">
        <v>908</v>
      </c>
      <c r="N21" s="303" t="s">
        <v>932</v>
      </c>
    </row>
    <row r="22" spans="1:14" ht="86.25" customHeight="1" thickBot="1" x14ac:dyDescent="0.3">
      <c r="A22" s="379"/>
      <c r="B22" s="373"/>
      <c r="C22" s="399"/>
      <c r="D22" s="399"/>
      <c r="E22" s="371"/>
      <c r="F22" s="36">
        <v>2</v>
      </c>
      <c r="G22" s="37" t="s">
        <v>727</v>
      </c>
      <c r="H22" s="37" t="s">
        <v>935</v>
      </c>
      <c r="I22" s="37"/>
      <c r="J22" s="306"/>
      <c r="K22" s="306"/>
      <c r="L22" s="313"/>
      <c r="M22" s="306"/>
      <c r="N22" s="304"/>
    </row>
    <row r="23" spans="1:14" ht="31.5" x14ac:dyDescent="0.25">
      <c r="A23" s="315">
        <v>4</v>
      </c>
      <c r="B23" s="313" t="s">
        <v>1087</v>
      </c>
      <c r="C23" s="395" t="s">
        <v>728</v>
      </c>
      <c r="D23" s="395" t="s">
        <v>729</v>
      </c>
      <c r="E23" s="345"/>
      <c r="F23" s="125">
        <v>1</v>
      </c>
      <c r="G23" s="23" t="s">
        <v>936</v>
      </c>
      <c r="H23" s="220" t="s">
        <v>730</v>
      </c>
      <c r="I23" s="33"/>
      <c r="J23" s="305" t="s">
        <v>821</v>
      </c>
      <c r="K23" s="305" t="s">
        <v>844</v>
      </c>
      <c r="L23" s="318">
        <v>43043</v>
      </c>
      <c r="M23" s="305" t="s">
        <v>908</v>
      </c>
      <c r="N23" s="303" t="s">
        <v>937</v>
      </c>
    </row>
    <row r="24" spans="1:14" ht="111" thickBot="1" x14ac:dyDescent="0.3">
      <c r="A24" s="308"/>
      <c r="B24" s="306"/>
      <c r="C24" s="397"/>
      <c r="D24" s="397"/>
      <c r="E24" s="359"/>
      <c r="F24" s="36">
        <v>2</v>
      </c>
      <c r="G24" s="37" t="s">
        <v>715</v>
      </c>
      <c r="H24" s="174" t="s">
        <v>938</v>
      </c>
      <c r="I24" s="37"/>
      <c r="J24" s="306"/>
      <c r="K24" s="306"/>
      <c r="L24" s="313"/>
      <c r="M24" s="306"/>
      <c r="N24" s="304"/>
    </row>
    <row r="25" spans="1:14" ht="89.25" customHeight="1" x14ac:dyDescent="0.25">
      <c r="A25" s="307">
        <v>5</v>
      </c>
      <c r="B25" s="305" t="s">
        <v>1088</v>
      </c>
      <c r="C25" s="343" t="s">
        <v>731</v>
      </c>
      <c r="D25" s="343" t="s">
        <v>732</v>
      </c>
      <c r="E25" s="344"/>
      <c r="F25" s="221">
        <v>1</v>
      </c>
      <c r="G25" s="23" t="s">
        <v>936</v>
      </c>
      <c r="H25" s="23" t="s">
        <v>730</v>
      </c>
      <c r="I25" s="35"/>
      <c r="J25" s="305" t="s">
        <v>821</v>
      </c>
      <c r="K25" s="305" t="s">
        <v>844</v>
      </c>
      <c r="L25" s="318">
        <v>43044</v>
      </c>
      <c r="M25" s="305" t="s">
        <v>908</v>
      </c>
      <c r="N25" s="303" t="s">
        <v>1146</v>
      </c>
    </row>
    <row r="26" spans="1:14" ht="32.25" thickBot="1" x14ac:dyDescent="0.3">
      <c r="A26" s="315"/>
      <c r="B26" s="313"/>
      <c r="C26" s="395"/>
      <c r="D26" s="395"/>
      <c r="E26" s="345"/>
      <c r="F26" s="222">
        <v>2</v>
      </c>
      <c r="G26" s="50" t="s">
        <v>715</v>
      </c>
      <c r="H26" s="50" t="s">
        <v>638</v>
      </c>
      <c r="I26" s="176"/>
      <c r="J26" s="313"/>
      <c r="K26" s="313"/>
      <c r="L26" s="313"/>
      <c r="M26" s="306"/>
      <c r="N26" s="304"/>
    </row>
    <row r="27" spans="1:14" ht="84" customHeight="1" x14ac:dyDescent="0.25">
      <c r="A27" s="307">
        <v>6</v>
      </c>
      <c r="B27" s="305" t="s">
        <v>1089</v>
      </c>
      <c r="C27" s="343" t="s">
        <v>733</v>
      </c>
      <c r="D27" s="343" t="s">
        <v>734</v>
      </c>
      <c r="E27" s="374"/>
      <c r="F27" s="221">
        <v>1</v>
      </c>
      <c r="G27" s="35" t="s">
        <v>936</v>
      </c>
      <c r="H27" s="35" t="s">
        <v>730</v>
      </c>
      <c r="I27" s="35"/>
      <c r="J27" s="305" t="s">
        <v>821</v>
      </c>
      <c r="K27" s="305" t="s">
        <v>844</v>
      </c>
      <c r="L27" s="318">
        <v>43043</v>
      </c>
      <c r="M27" s="305" t="s">
        <v>908</v>
      </c>
      <c r="N27" s="303" t="s">
        <v>937</v>
      </c>
    </row>
    <row r="28" spans="1:14" ht="75.75" customHeight="1" thickBot="1" x14ac:dyDescent="0.3">
      <c r="A28" s="308"/>
      <c r="B28" s="306"/>
      <c r="C28" s="397"/>
      <c r="D28" s="397"/>
      <c r="E28" s="377"/>
      <c r="F28" s="223">
        <v>2</v>
      </c>
      <c r="G28" s="37" t="s">
        <v>727</v>
      </c>
      <c r="H28" s="37" t="s">
        <v>935</v>
      </c>
      <c r="I28" s="37"/>
      <c r="J28" s="306"/>
      <c r="K28" s="306"/>
      <c r="L28" s="306"/>
      <c r="M28" s="306"/>
      <c r="N28" s="304"/>
    </row>
    <row r="29" spans="1:14" ht="79.5" customHeight="1" x14ac:dyDescent="0.25"/>
    <row r="30" spans="1:14" ht="113.25" customHeight="1" x14ac:dyDescent="0.25"/>
    <row r="31" spans="1:14" ht="42" customHeight="1" x14ac:dyDescent="0.25"/>
    <row r="32" spans="1:14" ht="48.75" customHeight="1" x14ac:dyDescent="0.25"/>
    <row r="33" spans="1:14" x14ac:dyDescent="0.25">
      <c r="A33" s="55"/>
      <c r="B33" s="207"/>
      <c r="C33" s="208"/>
      <c r="D33" s="208"/>
      <c r="E33" s="208"/>
      <c r="F33" s="209"/>
      <c r="G33" s="46"/>
      <c r="H33" s="46"/>
      <c r="I33" s="46"/>
      <c r="J33" s="209"/>
      <c r="K33" s="209"/>
      <c r="L33" s="209"/>
      <c r="M33" s="209"/>
      <c r="N33" s="209"/>
    </row>
    <row r="34" spans="1:14" x14ac:dyDescent="0.25">
      <c r="A34" s="55"/>
      <c r="B34" s="207"/>
      <c r="C34" s="208"/>
      <c r="D34" s="208"/>
      <c r="E34" s="208"/>
      <c r="F34" s="209"/>
      <c r="G34" s="46"/>
      <c r="H34" s="46"/>
      <c r="I34" s="46"/>
      <c r="J34" s="389"/>
      <c r="K34" s="209"/>
      <c r="L34" s="389"/>
      <c r="M34" s="389"/>
      <c r="N34" s="389"/>
    </row>
    <row r="35" spans="1:14" x14ac:dyDescent="0.25">
      <c r="A35" s="55"/>
      <c r="B35" s="207"/>
      <c r="C35" s="208"/>
      <c r="D35" s="208"/>
      <c r="E35" s="208"/>
      <c r="F35" s="209"/>
      <c r="G35" s="46"/>
      <c r="H35" s="46"/>
      <c r="I35" s="46"/>
      <c r="J35" s="389"/>
      <c r="K35" s="209"/>
      <c r="L35" s="389"/>
      <c r="M35" s="389"/>
      <c r="N35" s="389"/>
    </row>
    <row r="36" spans="1:14" x14ac:dyDescent="0.25">
      <c r="A36" s="55"/>
      <c r="B36" s="207"/>
      <c r="C36" s="208"/>
      <c r="D36" s="208"/>
      <c r="E36" s="208"/>
      <c r="F36" s="209"/>
      <c r="G36" s="46"/>
      <c r="H36" s="46"/>
      <c r="I36" s="46"/>
      <c r="J36" s="389"/>
      <c r="K36" s="209"/>
      <c r="L36" s="389"/>
      <c r="M36" s="389"/>
      <c r="N36" s="389"/>
    </row>
    <row r="37" spans="1:14" x14ac:dyDescent="0.25">
      <c r="A37" s="55"/>
      <c r="B37" s="207"/>
      <c r="C37" s="208"/>
      <c r="D37" s="208"/>
      <c r="E37" s="208"/>
      <c r="F37" s="209"/>
      <c r="G37" s="46"/>
      <c r="H37" s="46"/>
      <c r="I37" s="46"/>
      <c r="J37" s="389"/>
      <c r="K37" s="209"/>
      <c r="L37" s="389"/>
      <c r="M37" s="389"/>
      <c r="N37" s="389"/>
    </row>
    <row r="38" spans="1:14" x14ac:dyDescent="0.25">
      <c r="A38" s="55"/>
      <c r="B38" s="207"/>
      <c r="C38" s="208"/>
      <c r="D38" s="208"/>
      <c r="E38" s="208"/>
      <c r="F38" s="209"/>
      <c r="G38" s="46"/>
      <c r="H38" s="46"/>
      <c r="I38" s="46"/>
      <c r="J38" s="389"/>
      <c r="K38" s="209"/>
      <c r="L38" s="389"/>
      <c r="M38" s="389"/>
      <c r="N38" s="389"/>
    </row>
    <row r="39" spans="1:14" x14ac:dyDescent="0.25">
      <c r="A39" s="55"/>
      <c r="B39" s="207"/>
      <c r="C39" s="208"/>
      <c r="D39" s="208"/>
      <c r="E39" s="208"/>
      <c r="F39" s="209"/>
      <c r="G39" s="46"/>
      <c r="H39" s="46"/>
      <c r="I39" s="46"/>
      <c r="J39" s="389"/>
      <c r="K39" s="209"/>
      <c r="L39" s="389"/>
      <c r="M39" s="389"/>
      <c r="N39" s="389"/>
    </row>
    <row r="40" spans="1:14" x14ac:dyDescent="0.25">
      <c r="A40" s="55"/>
      <c r="B40" s="207"/>
      <c r="C40" s="208"/>
      <c r="D40" s="208"/>
      <c r="E40" s="208"/>
      <c r="F40" s="209"/>
      <c r="G40" s="46"/>
      <c r="H40" s="46"/>
      <c r="I40" s="46"/>
      <c r="J40" s="389"/>
      <c r="K40" s="209"/>
      <c r="L40" s="389"/>
      <c r="M40" s="389"/>
      <c r="N40" s="389"/>
    </row>
    <row r="41" spans="1:14" x14ac:dyDescent="0.25">
      <c r="A41" s="55"/>
      <c r="B41" s="207"/>
      <c r="C41" s="208"/>
      <c r="D41" s="208"/>
      <c r="E41" s="208"/>
      <c r="F41" s="209"/>
      <c r="G41" s="46"/>
      <c r="H41" s="46"/>
      <c r="I41" s="46"/>
      <c r="J41" s="389"/>
      <c r="K41" s="209"/>
      <c r="L41" s="389"/>
      <c r="M41" s="389"/>
      <c r="N41" s="389"/>
    </row>
    <row r="42" spans="1:14" x14ac:dyDescent="0.25">
      <c r="A42" s="55"/>
      <c r="B42" s="207"/>
      <c r="C42" s="208"/>
      <c r="D42" s="208"/>
      <c r="E42" s="208"/>
      <c r="F42" s="209"/>
      <c r="G42" s="46"/>
      <c r="H42" s="46"/>
      <c r="I42" s="46"/>
      <c r="J42" s="389"/>
      <c r="K42" s="209"/>
      <c r="L42" s="389"/>
      <c r="M42" s="389"/>
      <c r="N42" s="389"/>
    </row>
    <row r="43" spans="1:14" x14ac:dyDescent="0.25">
      <c r="A43" s="55"/>
      <c r="B43" s="207"/>
      <c r="C43" s="208"/>
      <c r="D43" s="208"/>
      <c r="E43" s="208"/>
      <c r="F43" s="209"/>
      <c r="G43" s="46"/>
      <c r="H43" s="46"/>
      <c r="I43" s="46"/>
      <c r="J43" s="389"/>
      <c r="K43" s="209"/>
      <c r="L43" s="389"/>
      <c r="M43" s="389"/>
      <c r="N43" s="389"/>
    </row>
    <row r="44" spans="1:14" x14ac:dyDescent="0.25">
      <c r="A44" s="55"/>
      <c r="B44" s="207"/>
      <c r="C44" s="208"/>
      <c r="D44" s="208"/>
      <c r="E44" s="208"/>
      <c r="F44" s="209"/>
      <c r="G44" s="46"/>
      <c r="H44" s="46"/>
      <c r="I44" s="46"/>
      <c r="J44" s="389"/>
      <c r="K44" s="209"/>
      <c r="L44" s="389"/>
      <c r="M44" s="389"/>
      <c r="N44" s="389"/>
    </row>
    <row r="45" spans="1:14" x14ac:dyDescent="0.25">
      <c r="A45" s="55"/>
      <c r="B45" s="207"/>
      <c r="C45" s="208"/>
      <c r="D45" s="208"/>
      <c r="E45" s="208"/>
      <c r="F45" s="209"/>
      <c r="G45" s="46"/>
      <c r="H45" s="46"/>
      <c r="I45" s="46"/>
      <c r="J45" s="389"/>
      <c r="K45" s="209"/>
      <c r="L45" s="389"/>
      <c r="M45" s="389"/>
      <c r="N45" s="389"/>
    </row>
    <row r="46" spans="1:14" x14ac:dyDescent="0.25">
      <c r="A46" s="55"/>
      <c r="B46" s="207"/>
      <c r="C46" s="208"/>
      <c r="D46" s="208"/>
      <c r="E46" s="208"/>
      <c r="F46" s="209"/>
      <c r="G46" s="46"/>
      <c r="H46" s="46"/>
      <c r="I46" s="46"/>
      <c r="J46" s="389"/>
      <c r="K46" s="209"/>
      <c r="L46" s="389"/>
      <c r="M46" s="389"/>
      <c r="N46" s="389"/>
    </row>
    <row r="47" spans="1:14" x14ac:dyDescent="0.25">
      <c r="A47" s="55"/>
      <c r="B47" s="207"/>
      <c r="C47" s="208"/>
      <c r="D47" s="208"/>
      <c r="E47" s="208"/>
      <c r="F47" s="209"/>
      <c r="G47" s="46"/>
      <c r="H47" s="46"/>
      <c r="I47" s="46"/>
      <c r="J47" s="389"/>
      <c r="K47" s="209"/>
      <c r="L47" s="389"/>
      <c r="M47" s="389"/>
      <c r="N47" s="389"/>
    </row>
    <row r="48" spans="1:14" x14ac:dyDescent="0.25">
      <c r="A48" s="55"/>
      <c r="B48" s="207"/>
      <c r="C48" s="208"/>
      <c r="D48" s="208"/>
      <c r="E48" s="208"/>
      <c r="F48" s="209"/>
      <c r="G48" s="46"/>
      <c r="H48" s="46"/>
      <c r="I48" s="46"/>
      <c r="J48" s="389"/>
      <c r="K48" s="209"/>
      <c r="L48" s="389"/>
      <c r="M48" s="389"/>
      <c r="N48" s="389"/>
    </row>
    <row r="49" spans="1:14" x14ac:dyDescent="0.25">
      <c r="A49" s="55"/>
      <c r="B49" s="207"/>
      <c r="C49" s="208"/>
      <c r="D49" s="208"/>
      <c r="E49" s="208"/>
      <c r="F49" s="209"/>
      <c r="G49" s="46"/>
      <c r="H49" s="46"/>
      <c r="I49" s="46"/>
      <c r="J49" s="389"/>
      <c r="K49" s="209"/>
      <c r="L49" s="389"/>
      <c r="M49" s="389"/>
      <c r="N49" s="389"/>
    </row>
    <row r="50" spans="1:14" x14ac:dyDescent="0.25">
      <c r="A50" s="55"/>
      <c r="B50" s="207"/>
      <c r="C50" s="208"/>
      <c r="D50" s="208"/>
      <c r="E50" s="208"/>
      <c r="F50" s="209"/>
      <c r="G50" s="46"/>
      <c r="H50" s="46"/>
      <c r="I50" s="46"/>
      <c r="J50" s="389"/>
      <c r="K50" s="209"/>
      <c r="L50" s="389"/>
      <c r="M50" s="389"/>
      <c r="N50" s="389"/>
    </row>
    <row r="51" spans="1:14" x14ac:dyDescent="0.25">
      <c r="A51" s="55"/>
      <c r="B51" s="207"/>
      <c r="C51" s="208"/>
      <c r="D51" s="208"/>
      <c r="E51" s="208"/>
      <c r="F51" s="209"/>
      <c r="G51" s="46"/>
      <c r="H51" s="46"/>
      <c r="I51" s="46"/>
      <c r="J51" s="389"/>
      <c r="K51" s="209"/>
      <c r="L51" s="389"/>
      <c r="M51" s="389"/>
      <c r="N51" s="389"/>
    </row>
    <row r="52" spans="1:14" x14ac:dyDescent="0.25">
      <c r="A52" s="55"/>
      <c r="B52" s="207"/>
      <c r="C52" s="208"/>
      <c r="D52" s="208"/>
      <c r="E52" s="208"/>
      <c r="F52" s="209"/>
      <c r="G52" s="46"/>
      <c r="H52" s="46"/>
      <c r="I52" s="46"/>
      <c r="J52" s="389"/>
      <c r="K52" s="209"/>
      <c r="L52" s="389"/>
      <c r="M52" s="389"/>
      <c r="N52" s="389"/>
    </row>
    <row r="53" spans="1:14" x14ac:dyDescent="0.25">
      <c r="A53" s="55"/>
      <c r="B53" s="207"/>
      <c r="C53" s="208"/>
      <c r="D53" s="208"/>
      <c r="E53" s="208"/>
      <c r="F53" s="209"/>
      <c r="G53" s="46"/>
      <c r="H53" s="46"/>
      <c r="I53" s="46"/>
      <c r="J53" s="389"/>
      <c r="K53" s="209"/>
      <c r="L53" s="389"/>
      <c r="M53" s="389"/>
      <c r="N53" s="389"/>
    </row>
    <row r="54" spans="1:14" x14ac:dyDescent="0.25">
      <c r="A54" s="55"/>
      <c r="B54" s="207"/>
      <c r="C54" s="208"/>
      <c r="D54" s="208"/>
      <c r="E54" s="208"/>
      <c r="F54" s="209"/>
      <c r="G54" s="46"/>
      <c r="H54" s="46"/>
      <c r="I54" s="46"/>
      <c r="J54" s="389"/>
      <c r="K54" s="209"/>
      <c r="L54" s="389"/>
      <c r="M54" s="389"/>
      <c r="N54" s="389"/>
    </row>
    <row r="55" spans="1:14" x14ac:dyDescent="0.25">
      <c r="A55" s="55"/>
      <c r="B55" s="207"/>
      <c r="C55" s="208"/>
      <c r="D55" s="208"/>
      <c r="E55" s="208"/>
      <c r="F55" s="209"/>
      <c r="G55" s="46"/>
      <c r="H55" s="46"/>
      <c r="I55" s="46"/>
      <c r="J55" s="389"/>
      <c r="K55" s="209"/>
      <c r="L55" s="389"/>
      <c r="M55" s="389"/>
      <c r="N55" s="389"/>
    </row>
    <row r="56" spans="1:14" x14ac:dyDescent="0.25">
      <c r="A56" s="55"/>
      <c r="B56" s="207"/>
      <c r="C56" s="208"/>
      <c r="D56" s="208"/>
      <c r="E56" s="208"/>
      <c r="F56" s="209"/>
      <c r="G56" s="46"/>
      <c r="H56" s="46"/>
      <c r="I56" s="46"/>
      <c r="J56" s="389"/>
      <c r="K56" s="209"/>
      <c r="L56" s="389"/>
      <c r="M56" s="389"/>
      <c r="N56" s="389"/>
    </row>
    <row r="57" spans="1:14" x14ac:dyDescent="0.25">
      <c r="A57" s="55"/>
      <c r="B57" s="207"/>
      <c r="C57" s="208"/>
      <c r="D57" s="208"/>
      <c r="E57" s="208"/>
      <c r="F57" s="209"/>
      <c r="G57" s="46"/>
      <c r="H57" s="46"/>
      <c r="I57" s="46"/>
      <c r="J57" s="389"/>
      <c r="K57" s="209"/>
      <c r="L57" s="389"/>
      <c r="M57" s="389"/>
      <c r="N57" s="389"/>
    </row>
  </sheetData>
  <mergeCells count="122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G11:H11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N23:N24"/>
    <mergeCell ref="A25:A26"/>
    <mergeCell ref="B25:B26"/>
    <mergeCell ref="C25:C26"/>
    <mergeCell ref="D25:D26"/>
    <mergeCell ref="E25:E26"/>
    <mergeCell ref="J25:J26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A27:A28"/>
    <mergeCell ref="B27:B28"/>
    <mergeCell ref="C27:C28"/>
    <mergeCell ref="D27:D28"/>
    <mergeCell ref="E27:E28"/>
    <mergeCell ref="J27:J28"/>
    <mergeCell ref="K23:K24"/>
    <mergeCell ref="L23:L24"/>
    <mergeCell ref="M23:M24"/>
    <mergeCell ref="K27:K28"/>
    <mergeCell ref="L27:L28"/>
    <mergeCell ref="M27:M28"/>
    <mergeCell ref="N27:N28"/>
    <mergeCell ref="J34:J35"/>
    <mergeCell ref="L34:L35"/>
    <mergeCell ref="M34:M35"/>
    <mergeCell ref="N34:N35"/>
    <mergeCell ref="K25:K26"/>
    <mergeCell ref="L25:L26"/>
    <mergeCell ref="M25:M26"/>
    <mergeCell ref="N25:N26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11" zoomScale="70" zoomScaleNormal="70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386" t="s">
        <v>817</v>
      </c>
      <c r="B11" s="386"/>
      <c r="C11" s="386"/>
      <c r="D11" s="386"/>
      <c r="E11" s="192">
        <v>3</v>
      </c>
      <c r="F11" s="193" t="s">
        <v>818</v>
      </c>
      <c r="G11" s="387">
        <v>3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ht="15.75" customHeight="1" x14ac:dyDescent="0.25">
      <c r="A12" s="380" t="s">
        <v>819</v>
      </c>
      <c r="B12" s="381"/>
      <c r="C12" s="381"/>
      <c r="D12" s="381"/>
      <c r="E12" s="192">
        <f>COUNTIF(J17:J196,"Pass")</f>
        <v>2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x14ac:dyDescent="0.25">
      <c r="A13" s="380" t="s">
        <v>821</v>
      </c>
      <c r="B13" s="381"/>
      <c r="C13" s="381"/>
      <c r="D13" s="381"/>
      <c r="E13" s="192">
        <f>COUNTIF(J17:J196,"Fail")</f>
        <v>1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217" t="s">
        <v>18</v>
      </c>
      <c r="B16" s="20" t="s">
        <v>207</v>
      </c>
      <c r="C16" s="20" t="s">
        <v>208</v>
      </c>
      <c r="D16" s="20" t="s">
        <v>209</v>
      </c>
      <c r="E16" s="49" t="s">
        <v>210</v>
      </c>
      <c r="F16" s="49" t="s">
        <v>211</v>
      </c>
      <c r="G16" s="20" t="s">
        <v>212</v>
      </c>
      <c r="H16" s="20" t="s">
        <v>213</v>
      </c>
      <c r="I16" s="20" t="s">
        <v>214</v>
      </c>
      <c r="J16" s="20" t="s">
        <v>215</v>
      </c>
      <c r="K16" s="20" t="s">
        <v>839</v>
      </c>
      <c r="L16" s="20" t="s">
        <v>216</v>
      </c>
      <c r="M16" s="20" t="s">
        <v>217</v>
      </c>
      <c r="N16" s="132" t="s">
        <v>218</v>
      </c>
    </row>
    <row r="17" spans="1:14" ht="79.5" thickBot="1" x14ac:dyDescent="0.3">
      <c r="A17" s="211">
        <v>1</v>
      </c>
      <c r="B17" s="218" t="s">
        <v>1081</v>
      </c>
      <c r="C17" s="184" t="s">
        <v>939</v>
      </c>
      <c r="D17" s="184" t="s">
        <v>786</v>
      </c>
      <c r="E17" s="126"/>
      <c r="F17" s="126"/>
      <c r="G17" s="126"/>
      <c r="H17" s="51" t="s">
        <v>787</v>
      </c>
      <c r="I17" s="51"/>
      <c r="J17" s="51" t="s">
        <v>819</v>
      </c>
      <c r="K17" s="51"/>
      <c r="L17" s="51" t="s">
        <v>940</v>
      </c>
      <c r="M17" s="51" t="s">
        <v>908</v>
      </c>
      <c r="N17" s="187"/>
    </row>
    <row r="18" spans="1:14" ht="96.75" customHeight="1" thickBot="1" x14ac:dyDescent="0.3">
      <c r="A18" s="211">
        <v>2</v>
      </c>
      <c r="B18" s="183" t="s">
        <v>1082</v>
      </c>
      <c r="C18" s="184" t="s">
        <v>941</v>
      </c>
      <c r="D18" s="184" t="s">
        <v>942</v>
      </c>
      <c r="E18" s="126"/>
      <c r="F18" s="126"/>
      <c r="G18" s="126"/>
      <c r="H18" s="51" t="s">
        <v>943</v>
      </c>
      <c r="I18" s="51"/>
      <c r="J18" s="51" t="s">
        <v>819</v>
      </c>
      <c r="K18" s="51"/>
      <c r="L18" s="51" t="s">
        <v>940</v>
      </c>
      <c r="M18" s="51" t="s">
        <v>908</v>
      </c>
      <c r="N18" s="187"/>
    </row>
    <row r="19" spans="1:14" ht="126.75" thickBot="1" x14ac:dyDescent="0.3">
      <c r="A19" s="211">
        <v>3</v>
      </c>
      <c r="B19" s="183" t="s">
        <v>1083</v>
      </c>
      <c r="C19" s="184" t="s">
        <v>788</v>
      </c>
      <c r="D19" s="184" t="s">
        <v>789</v>
      </c>
      <c r="E19" s="126"/>
      <c r="F19" s="126"/>
      <c r="G19" s="126"/>
      <c r="H19" s="51" t="s">
        <v>790</v>
      </c>
      <c r="I19" s="51"/>
      <c r="J19" s="51" t="s">
        <v>821</v>
      </c>
      <c r="K19" s="51" t="s">
        <v>844</v>
      </c>
      <c r="L19" s="51" t="s">
        <v>1070</v>
      </c>
      <c r="M19" s="51" t="s">
        <v>908</v>
      </c>
      <c r="N19" s="187" t="s">
        <v>1146</v>
      </c>
    </row>
    <row r="20" spans="1:14" x14ac:dyDescent="0.25">
      <c r="A20" s="55"/>
      <c r="B20" s="207"/>
      <c r="C20" s="208"/>
      <c r="D20" s="208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207"/>
      <c r="C21" s="208"/>
      <c r="D21" s="208"/>
      <c r="E21" s="208"/>
      <c r="F21" s="209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7"/>
      <c r="C22" s="208"/>
      <c r="D22" s="208"/>
      <c r="E22" s="208"/>
      <c r="F22" s="209"/>
      <c r="G22" s="46"/>
      <c r="H22" s="207"/>
      <c r="I22" s="46"/>
      <c r="J22" s="46"/>
      <c r="K22" s="46"/>
      <c r="L22" s="46"/>
      <c r="M22" s="46"/>
      <c r="N22" s="46"/>
    </row>
    <row r="23" spans="1:14" x14ac:dyDescent="0.25">
      <c r="A23" s="55"/>
      <c r="B23" s="207"/>
      <c r="C23" s="208"/>
      <c r="D23" s="208"/>
      <c r="E23" s="208"/>
      <c r="F23" s="209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207"/>
      <c r="C24" s="208"/>
      <c r="D24" s="208"/>
      <c r="E24" s="208"/>
      <c r="F24" s="209"/>
      <c r="G24" s="46"/>
      <c r="H24" s="207"/>
      <c r="I24" s="46"/>
      <c r="J24" s="46"/>
      <c r="K24" s="46"/>
      <c r="L24" s="46"/>
      <c r="M24" s="46"/>
      <c r="N24" s="46"/>
    </row>
    <row r="25" spans="1:14" x14ac:dyDescent="0.25">
      <c r="A25" s="55"/>
      <c r="B25" s="207"/>
      <c r="C25" s="208"/>
      <c r="D25" s="208"/>
      <c r="E25" s="208"/>
      <c r="F25" s="209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207"/>
      <c r="C26" s="208"/>
      <c r="D26" s="208"/>
      <c r="E26" s="208"/>
      <c r="F26" s="209"/>
      <c r="G26" s="46"/>
      <c r="H26" s="207"/>
      <c r="I26" s="46"/>
      <c r="J26" s="46"/>
      <c r="K26" s="46"/>
      <c r="L26" s="46"/>
      <c r="M26" s="46"/>
      <c r="N26" s="46"/>
    </row>
    <row r="27" spans="1:14" x14ac:dyDescent="0.25">
      <c r="A27" s="55"/>
      <c r="B27" s="207"/>
      <c r="C27" s="208"/>
      <c r="D27" s="208"/>
      <c r="E27" s="208"/>
      <c r="F27" s="209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207"/>
      <c r="C28" s="208"/>
      <c r="D28" s="208"/>
      <c r="E28" s="208"/>
      <c r="F28" s="209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6"/>
      <c r="B29" s="207"/>
      <c r="C29" s="208"/>
      <c r="D29" s="208"/>
      <c r="E29" s="208"/>
      <c r="F29" s="209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216"/>
      <c r="B30" s="207"/>
      <c r="C30" s="208"/>
      <c r="D30" s="208"/>
      <c r="E30" s="208"/>
      <c r="F30" s="209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7"/>
      <c r="C31" s="208"/>
      <c r="D31" s="208"/>
      <c r="E31" s="208"/>
      <c r="F31" s="209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7"/>
      <c r="C32" s="208"/>
      <c r="D32" s="208"/>
      <c r="E32" s="208"/>
      <c r="F32" s="209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7"/>
      <c r="C33" s="208"/>
      <c r="D33" s="208"/>
      <c r="E33" s="208"/>
      <c r="F33" s="209"/>
      <c r="G33" s="46"/>
      <c r="H33" s="46"/>
      <c r="I33" s="46"/>
      <c r="J33" s="209"/>
      <c r="K33" s="209"/>
      <c r="L33" s="209"/>
      <c r="M33" s="209"/>
      <c r="N33" s="209"/>
    </row>
    <row r="34" spans="1:14" x14ac:dyDescent="0.25">
      <c r="A34" s="55"/>
      <c r="B34" s="207"/>
      <c r="C34" s="208"/>
      <c r="D34" s="208"/>
      <c r="E34" s="208"/>
      <c r="F34" s="209"/>
      <c r="G34" s="46"/>
      <c r="H34" s="46"/>
      <c r="I34" s="46"/>
      <c r="J34" s="389"/>
      <c r="K34" s="209"/>
      <c r="L34" s="389"/>
      <c r="M34" s="389"/>
      <c r="N34" s="389"/>
    </row>
    <row r="35" spans="1:14" x14ac:dyDescent="0.25">
      <c r="A35" s="55"/>
      <c r="B35" s="207"/>
      <c r="C35" s="208"/>
      <c r="D35" s="208"/>
      <c r="E35" s="208"/>
      <c r="F35" s="209"/>
      <c r="G35" s="46"/>
      <c r="H35" s="46"/>
      <c r="I35" s="46"/>
      <c r="J35" s="389"/>
      <c r="K35" s="209"/>
      <c r="L35" s="389"/>
      <c r="M35" s="389"/>
      <c r="N35" s="389"/>
    </row>
    <row r="36" spans="1:14" x14ac:dyDescent="0.25">
      <c r="A36" s="55"/>
      <c r="B36" s="207"/>
      <c r="C36" s="208"/>
      <c r="D36" s="208"/>
      <c r="E36" s="208"/>
      <c r="F36" s="209"/>
      <c r="G36" s="46"/>
      <c r="H36" s="46"/>
      <c r="I36" s="46"/>
      <c r="J36" s="389"/>
      <c r="K36" s="209"/>
      <c r="L36" s="389"/>
      <c r="M36" s="389"/>
      <c r="N36" s="389"/>
    </row>
    <row r="37" spans="1:14" x14ac:dyDescent="0.25">
      <c r="A37" s="55"/>
      <c r="B37" s="207"/>
      <c r="C37" s="208"/>
      <c r="D37" s="208"/>
      <c r="E37" s="208"/>
      <c r="F37" s="209"/>
      <c r="G37" s="46"/>
      <c r="H37" s="46"/>
      <c r="I37" s="46"/>
      <c r="J37" s="389"/>
      <c r="K37" s="209"/>
      <c r="L37" s="389"/>
      <c r="M37" s="389"/>
      <c r="N37" s="389"/>
    </row>
    <row r="38" spans="1:14" x14ac:dyDescent="0.25">
      <c r="A38" s="55"/>
      <c r="B38" s="207"/>
      <c r="C38" s="208"/>
      <c r="D38" s="208"/>
      <c r="E38" s="208"/>
      <c r="F38" s="209"/>
      <c r="G38" s="46"/>
      <c r="H38" s="46"/>
      <c r="I38" s="46"/>
      <c r="J38" s="389"/>
      <c r="K38" s="209"/>
      <c r="L38" s="389"/>
      <c r="M38" s="389"/>
      <c r="N38" s="389"/>
    </row>
    <row r="39" spans="1:14" x14ac:dyDescent="0.25">
      <c r="A39" s="55"/>
      <c r="B39" s="207"/>
      <c r="C39" s="208"/>
      <c r="D39" s="208"/>
      <c r="E39" s="208"/>
      <c r="F39" s="209"/>
      <c r="G39" s="46"/>
      <c r="H39" s="46"/>
      <c r="I39" s="46"/>
      <c r="J39" s="389"/>
      <c r="K39" s="209"/>
      <c r="L39" s="389"/>
      <c r="M39" s="389"/>
      <c r="N39" s="389"/>
    </row>
    <row r="40" spans="1:14" x14ac:dyDescent="0.25">
      <c r="A40" s="55"/>
      <c r="B40" s="207"/>
      <c r="C40" s="208"/>
      <c r="D40" s="208"/>
      <c r="E40" s="208"/>
      <c r="F40" s="209"/>
      <c r="G40" s="46"/>
      <c r="H40" s="46"/>
      <c r="I40" s="46"/>
      <c r="J40" s="389"/>
      <c r="K40" s="209"/>
      <c r="L40" s="389"/>
      <c r="M40" s="389"/>
      <c r="N40" s="389"/>
    </row>
    <row r="41" spans="1:14" x14ac:dyDescent="0.25">
      <c r="A41" s="55"/>
      <c r="B41" s="207"/>
      <c r="C41" s="208"/>
      <c r="D41" s="208"/>
      <c r="E41" s="208"/>
      <c r="F41" s="209"/>
      <c r="G41" s="46"/>
      <c r="H41" s="46"/>
      <c r="I41" s="46"/>
      <c r="J41" s="389"/>
      <c r="K41" s="209"/>
      <c r="L41" s="389"/>
      <c r="M41" s="389"/>
      <c r="N41" s="389"/>
    </row>
    <row r="42" spans="1:14" x14ac:dyDescent="0.25">
      <c r="A42" s="55"/>
      <c r="B42" s="207"/>
      <c r="C42" s="208"/>
      <c r="D42" s="208"/>
      <c r="E42" s="208"/>
      <c r="F42" s="209"/>
      <c r="G42" s="46"/>
      <c r="H42" s="46"/>
      <c r="I42" s="46"/>
      <c r="J42" s="389"/>
      <c r="K42" s="209"/>
      <c r="L42" s="389"/>
      <c r="M42" s="389"/>
      <c r="N42" s="389"/>
    </row>
    <row r="43" spans="1:14" x14ac:dyDescent="0.25">
      <c r="A43" s="55"/>
      <c r="B43" s="207"/>
      <c r="C43" s="208"/>
      <c r="D43" s="208"/>
      <c r="E43" s="208"/>
      <c r="F43" s="209"/>
      <c r="G43" s="46"/>
      <c r="H43" s="46"/>
      <c r="I43" s="46"/>
      <c r="J43" s="389"/>
      <c r="K43" s="209"/>
      <c r="L43" s="389"/>
      <c r="M43" s="389"/>
      <c r="N43" s="389"/>
    </row>
    <row r="44" spans="1:14" x14ac:dyDescent="0.25">
      <c r="A44" s="55"/>
      <c r="B44" s="207"/>
      <c r="C44" s="208"/>
      <c r="D44" s="208"/>
      <c r="E44" s="208"/>
      <c r="F44" s="209"/>
      <c r="G44" s="46"/>
      <c r="H44" s="46"/>
      <c r="I44" s="46"/>
      <c r="J44" s="389"/>
      <c r="K44" s="209"/>
      <c r="L44" s="389"/>
      <c r="M44" s="389"/>
      <c r="N44" s="389"/>
    </row>
    <row r="45" spans="1:14" x14ac:dyDescent="0.25">
      <c r="A45" s="55"/>
      <c r="B45" s="207"/>
      <c r="C45" s="208"/>
      <c r="D45" s="208"/>
      <c r="E45" s="208"/>
      <c r="F45" s="209"/>
      <c r="G45" s="46"/>
      <c r="H45" s="46"/>
      <c r="I45" s="46"/>
      <c r="J45" s="389"/>
      <c r="K45" s="209"/>
      <c r="L45" s="389"/>
      <c r="M45" s="389"/>
      <c r="N45" s="389"/>
    </row>
    <row r="46" spans="1:14" x14ac:dyDescent="0.25">
      <c r="A46" s="55"/>
      <c r="B46" s="207"/>
      <c r="C46" s="208"/>
      <c r="D46" s="208"/>
      <c r="E46" s="208"/>
      <c r="F46" s="209"/>
      <c r="G46" s="46"/>
      <c r="H46" s="46"/>
      <c r="I46" s="46"/>
      <c r="J46" s="389"/>
      <c r="K46" s="209"/>
      <c r="L46" s="389"/>
      <c r="M46" s="389"/>
      <c r="N46" s="389"/>
    </row>
    <row r="47" spans="1:14" x14ac:dyDescent="0.25">
      <c r="A47" s="55"/>
      <c r="B47" s="207"/>
      <c r="C47" s="208"/>
      <c r="D47" s="208"/>
      <c r="E47" s="208"/>
      <c r="F47" s="209"/>
      <c r="G47" s="46"/>
      <c r="H47" s="46"/>
      <c r="I47" s="46"/>
      <c r="J47" s="389"/>
      <c r="K47" s="209"/>
      <c r="L47" s="389"/>
      <c r="M47" s="389"/>
      <c r="N47" s="389"/>
    </row>
    <row r="48" spans="1:14" x14ac:dyDescent="0.25">
      <c r="A48" s="55"/>
      <c r="B48" s="207"/>
      <c r="C48" s="208"/>
      <c r="D48" s="208"/>
      <c r="E48" s="208"/>
      <c r="F48" s="209"/>
      <c r="G48" s="46"/>
      <c r="H48" s="46"/>
      <c r="I48" s="46"/>
      <c r="J48" s="389"/>
      <c r="K48" s="209"/>
      <c r="L48" s="389"/>
      <c r="M48" s="389"/>
      <c r="N48" s="389"/>
    </row>
    <row r="49" spans="1:14" x14ac:dyDescent="0.25">
      <c r="A49" s="55"/>
      <c r="B49" s="207"/>
      <c r="C49" s="208"/>
      <c r="D49" s="208"/>
      <c r="E49" s="208"/>
      <c r="F49" s="209"/>
      <c r="G49" s="46"/>
      <c r="H49" s="46"/>
      <c r="I49" s="46"/>
      <c r="J49" s="389"/>
      <c r="K49" s="209"/>
      <c r="L49" s="389"/>
      <c r="M49" s="389"/>
      <c r="N49" s="389"/>
    </row>
    <row r="50" spans="1:14" x14ac:dyDescent="0.25">
      <c r="A50" s="55"/>
      <c r="B50" s="207"/>
      <c r="C50" s="208"/>
      <c r="D50" s="208"/>
      <c r="E50" s="208"/>
      <c r="F50" s="209"/>
      <c r="G50" s="46"/>
      <c r="H50" s="46"/>
      <c r="I50" s="46"/>
      <c r="J50" s="389"/>
      <c r="K50" s="209"/>
      <c r="L50" s="389"/>
      <c r="M50" s="389"/>
      <c r="N50" s="389"/>
    </row>
    <row r="51" spans="1:14" x14ac:dyDescent="0.25">
      <c r="A51" s="55"/>
      <c r="B51" s="207"/>
      <c r="C51" s="208"/>
      <c r="D51" s="208"/>
      <c r="E51" s="208"/>
      <c r="F51" s="209"/>
      <c r="G51" s="46"/>
      <c r="H51" s="46"/>
      <c r="I51" s="46"/>
      <c r="J51" s="389"/>
      <c r="K51" s="209"/>
      <c r="L51" s="389"/>
      <c r="M51" s="389"/>
      <c r="N51" s="389"/>
    </row>
    <row r="52" spans="1:14" x14ac:dyDescent="0.25">
      <c r="A52" s="55"/>
      <c r="B52" s="207"/>
      <c r="C52" s="208"/>
      <c r="D52" s="208"/>
      <c r="E52" s="208"/>
      <c r="F52" s="209"/>
      <c r="G52" s="46"/>
      <c r="H52" s="46"/>
      <c r="I52" s="46"/>
      <c r="J52" s="389"/>
      <c r="K52" s="209"/>
      <c r="L52" s="389"/>
      <c r="M52" s="389"/>
      <c r="N52" s="389"/>
    </row>
    <row r="53" spans="1:14" x14ac:dyDescent="0.25">
      <c r="A53" s="55"/>
      <c r="B53" s="207"/>
      <c r="C53" s="208"/>
      <c r="D53" s="208"/>
      <c r="E53" s="208"/>
      <c r="F53" s="209"/>
      <c r="G53" s="46"/>
      <c r="H53" s="46"/>
      <c r="I53" s="46"/>
      <c r="J53" s="389"/>
      <c r="K53" s="209"/>
      <c r="L53" s="389"/>
      <c r="M53" s="389"/>
      <c r="N53" s="389"/>
    </row>
    <row r="54" spans="1:14" x14ac:dyDescent="0.25">
      <c r="A54" s="55"/>
      <c r="B54" s="207"/>
      <c r="C54" s="208"/>
      <c r="D54" s="208"/>
      <c r="E54" s="208"/>
      <c r="F54" s="209"/>
      <c r="G54" s="46"/>
      <c r="H54" s="46"/>
      <c r="I54" s="46"/>
      <c r="J54" s="389"/>
      <c r="K54" s="209"/>
      <c r="L54" s="389"/>
      <c r="M54" s="389"/>
      <c r="N54" s="389"/>
    </row>
    <row r="55" spans="1:14" x14ac:dyDescent="0.25">
      <c r="A55" s="55"/>
      <c r="B55" s="207"/>
      <c r="C55" s="208"/>
      <c r="D55" s="208"/>
      <c r="E55" s="208"/>
      <c r="F55" s="209"/>
      <c r="G55" s="46"/>
      <c r="H55" s="46"/>
      <c r="I55" s="46"/>
      <c r="J55" s="389"/>
      <c r="K55" s="209"/>
      <c r="L55" s="389"/>
      <c r="M55" s="389"/>
      <c r="N55" s="389"/>
    </row>
    <row r="56" spans="1:14" x14ac:dyDescent="0.25">
      <c r="A56" s="55"/>
      <c r="B56" s="207"/>
      <c r="C56" s="208"/>
      <c r="D56" s="208"/>
      <c r="E56" s="208"/>
      <c r="F56" s="209"/>
      <c r="G56" s="46"/>
      <c r="H56" s="46"/>
      <c r="I56" s="46"/>
      <c r="J56" s="389"/>
      <c r="K56" s="209"/>
      <c r="L56" s="389"/>
      <c r="M56" s="389"/>
      <c r="N56" s="389"/>
    </row>
    <row r="57" spans="1:14" x14ac:dyDescent="0.25">
      <c r="A57" s="55"/>
      <c r="B57" s="207"/>
      <c r="C57" s="208"/>
      <c r="D57" s="208"/>
      <c r="E57" s="208"/>
      <c r="F57" s="209"/>
      <c r="G57" s="46"/>
      <c r="H57" s="46"/>
      <c r="I57" s="46"/>
      <c r="J57" s="389"/>
      <c r="K57" s="209"/>
      <c r="L57" s="389"/>
      <c r="M57" s="389"/>
      <c r="N57" s="389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7"/>
  <sheetViews>
    <sheetView topLeftCell="A55" zoomScale="70" zoomScaleNormal="70" workbookViewId="0">
      <selection activeCell="F61" sqref="F6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291" t="s">
        <v>10</v>
      </c>
      <c r="F2" s="291"/>
      <c r="G2" s="291"/>
    </row>
    <row r="3" spans="2:7" ht="18.75" customHeight="1" x14ac:dyDescent="0.25">
      <c r="D3" s="13" t="s">
        <v>11</v>
      </c>
      <c r="E3" s="291" t="s">
        <v>833</v>
      </c>
      <c r="F3" s="291"/>
      <c r="G3" s="291"/>
    </row>
    <row r="4" spans="2:7" ht="18.75" customHeight="1" x14ac:dyDescent="0.25">
      <c r="D4" s="13" t="s">
        <v>12</v>
      </c>
      <c r="E4" s="291"/>
      <c r="F4" s="291"/>
      <c r="G4" s="291"/>
    </row>
    <row r="5" spans="2:7" ht="18.75" customHeight="1" x14ac:dyDescent="0.25">
      <c r="D5" s="13" t="s">
        <v>13</v>
      </c>
      <c r="E5" s="291"/>
      <c r="F5" s="291"/>
      <c r="G5" s="291"/>
    </row>
    <row r="6" spans="2:7" ht="18.75" customHeight="1" x14ac:dyDescent="0.25">
      <c r="D6" s="13" t="s">
        <v>14</v>
      </c>
      <c r="E6" s="291"/>
      <c r="F6" s="291"/>
      <c r="G6" s="291"/>
    </row>
    <row r="7" spans="2:7" ht="18.75" customHeight="1" x14ac:dyDescent="0.25">
      <c r="D7" s="13" t="s">
        <v>15</v>
      </c>
      <c r="E7" s="291"/>
      <c r="F7" s="291"/>
      <c r="G7" s="291"/>
    </row>
    <row r="8" spans="2:7" ht="18.75" customHeight="1" x14ac:dyDescent="0.25">
      <c r="D8" s="13" t="s">
        <v>16</v>
      </c>
      <c r="E8" s="291"/>
      <c r="F8" s="291"/>
      <c r="G8" s="291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206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284" t="s">
        <v>205</v>
      </c>
      <c r="C12" s="283">
        <v>1</v>
      </c>
      <c r="D12" s="277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285"/>
      <c r="C13" s="283"/>
      <c r="D13" s="277"/>
      <c r="E13" s="14" t="s">
        <v>27</v>
      </c>
      <c r="F13" s="26" t="s">
        <v>28</v>
      </c>
      <c r="G13" s="15" t="s">
        <v>29</v>
      </c>
    </row>
    <row r="14" spans="2:7" x14ac:dyDescent="0.3">
      <c r="B14" s="285"/>
      <c r="C14" s="283"/>
      <c r="D14" s="277"/>
      <c r="E14" s="86" t="s">
        <v>30</v>
      </c>
      <c r="F14" s="26" t="s">
        <v>31</v>
      </c>
      <c r="G14" s="15" t="s">
        <v>32</v>
      </c>
    </row>
    <row r="15" spans="2:7" ht="37.5" x14ac:dyDescent="0.25">
      <c r="B15" s="285"/>
      <c r="C15" s="283">
        <v>2</v>
      </c>
      <c r="D15" s="292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285"/>
      <c r="C16" s="283"/>
      <c r="D16" s="292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285"/>
      <c r="C17" s="283"/>
      <c r="D17" s="292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285"/>
      <c r="C18" s="283">
        <v>3</v>
      </c>
      <c r="D18" s="277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285"/>
      <c r="C19" s="283"/>
      <c r="D19" s="277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285"/>
      <c r="C20" s="283">
        <v>4</v>
      </c>
      <c r="D20" s="277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285"/>
      <c r="C21" s="283"/>
      <c r="D21" s="277"/>
      <c r="E21" s="14" t="s">
        <v>54</v>
      </c>
      <c r="F21" s="15" t="s">
        <v>55</v>
      </c>
      <c r="G21" s="15" t="s">
        <v>56</v>
      </c>
    </row>
    <row r="22" spans="2:7" ht="56.25" x14ac:dyDescent="0.25">
      <c r="B22" s="285"/>
      <c r="C22" s="283"/>
      <c r="D22" s="277"/>
      <c r="E22" s="14" t="s">
        <v>57</v>
      </c>
      <c r="F22" s="15" t="s">
        <v>58</v>
      </c>
      <c r="G22" s="15" t="s">
        <v>59</v>
      </c>
    </row>
    <row r="23" spans="2:7" ht="56.25" x14ac:dyDescent="0.25">
      <c r="B23" s="285"/>
      <c r="C23" s="283"/>
      <c r="D23" s="277"/>
      <c r="E23" s="14" t="s">
        <v>60</v>
      </c>
      <c r="F23" s="15" t="s">
        <v>61</v>
      </c>
      <c r="G23" s="15" t="s">
        <v>62</v>
      </c>
    </row>
    <row r="24" spans="2:7" ht="56.25" x14ac:dyDescent="0.25">
      <c r="B24" s="285"/>
      <c r="C24" s="283"/>
      <c r="D24" s="277"/>
      <c r="E24" s="14" t="s">
        <v>63</v>
      </c>
      <c r="F24" s="15" t="s">
        <v>64</v>
      </c>
      <c r="G24" s="15" t="s">
        <v>65</v>
      </c>
    </row>
    <row r="25" spans="2:7" ht="56.25" x14ac:dyDescent="0.25">
      <c r="B25" s="285"/>
      <c r="C25" s="283"/>
      <c r="D25" s="277"/>
      <c r="E25" s="14" t="s">
        <v>66</v>
      </c>
      <c r="F25" s="15" t="s">
        <v>67</v>
      </c>
      <c r="G25" s="15" t="s">
        <v>68</v>
      </c>
    </row>
    <row r="26" spans="2:7" x14ac:dyDescent="0.25">
      <c r="B26" s="285"/>
      <c r="C26" s="283"/>
      <c r="D26" s="277"/>
      <c r="E26" s="14" t="s">
        <v>69</v>
      </c>
      <c r="F26" s="15" t="s">
        <v>70</v>
      </c>
      <c r="G26" s="15" t="s">
        <v>71</v>
      </c>
    </row>
    <row r="27" spans="2:7" ht="37.5" x14ac:dyDescent="0.25">
      <c r="B27" s="285"/>
      <c r="C27" s="283"/>
      <c r="D27" s="277"/>
      <c r="E27" s="14" t="s">
        <v>72</v>
      </c>
      <c r="F27" s="15" t="s">
        <v>73</v>
      </c>
      <c r="G27" s="15" t="s">
        <v>74</v>
      </c>
    </row>
    <row r="28" spans="2:7" ht="37.5" x14ac:dyDescent="0.25">
      <c r="B28" s="285"/>
      <c r="C28" s="283"/>
      <c r="D28" s="277"/>
      <c r="E28" s="14" t="s">
        <v>75</v>
      </c>
      <c r="F28" s="15" t="s">
        <v>76</v>
      </c>
      <c r="G28" s="15" t="s">
        <v>77</v>
      </c>
    </row>
    <row r="29" spans="2:7" ht="37.5" x14ac:dyDescent="0.25">
      <c r="B29" s="285"/>
      <c r="C29" s="283"/>
      <c r="D29" s="277"/>
      <c r="E29" s="14" t="s">
        <v>78</v>
      </c>
      <c r="F29" s="15" t="s">
        <v>79</v>
      </c>
      <c r="G29" s="15" t="s">
        <v>80</v>
      </c>
    </row>
    <row r="30" spans="2:7" ht="37.5" x14ac:dyDescent="0.25">
      <c r="B30" s="285"/>
      <c r="C30" s="283"/>
      <c r="D30" s="277"/>
      <c r="E30" s="14" t="s">
        <v>81</v>
      </c>
      <c r="F30" s="15" t="s">
        <v>82</v>
      </c>
      <c r="G30" s="15" t="s">
        <v>1158</v>
      </c>
    </row>
    <row r="31" spans="2:7" ht="37.5" x14ac:dyDescent="0.25">
      <c r="B31" s="285"/>
      <c r="C31" s="283"/>
      <c r="D31" s="277"/>
      <c r="E31" s="14" t="s">
        <v>83</v>
      </c>
      <c r="F31" s="15" t="s">
        <v>84</v>
      </c>
      <c r="G31" s="15" t="s">
        <v>85</v>
      </c>
    </row>
    <row r="32" spans="2:7" ht="56.25" x14ac:dyDescent="0.25">
      <c r="B32" s="285"/>
      <c r="C32" s="283"/>
      <c r="D32" s="277"/>
      <c r="E32" s="14" t="s">
        <v>86</v>
      </c>
      <c r="F32" s="15" t="s">
        <v>87</v>
      </c>
      <c r="G32" s="15" t="s">
        <v>88</v>
      </c>
    </row>
    <row r="33" spans="2:7" x14ac:dyDescent="0.25">
      <c r="B33" s="285"/>
      <c r="C33" s="283"/>
      <c r="D33" s="277"/>
      <c r="E33" s="14" t="s">
        <v>89</v>
      </c>
      <c r="F33" s="15" t="s">
        <v>90</v>
      </c>
      <c r="G33" s="15" t="s">
        <v>91</v>
      </c>
    </row>
    <row r="34" spans="2:7" ht="56.25" customHeight="1" x14ac:dyDescent="0.25">
      <c r="B34" s="285"/>
      <c r="C34" s="283">
        <v>5</v>
      </c>
      <c r="D34" s="277" t="s">
        <v>92</v>
      </c>
      <c r="E34" s="14" t="s">
        <v>93</v>
      </c>
      <c r="F34" s="15" t="s">
        <v>94</v>
      </c>
      <c r="G34" s="15" t="s">
        <v>95</v>
      </c>
    </row>
    <row r="35" spans="2:7" ht="56.25" x14ac:dyDescent="0.25">
      <c r="B35" s="285"/>
      <c r="C35" s="283"/>
      <c r="D35" s="277"/>
      <c r="E35" s="14" t="s">
        <v>96</v>
      </c>
      <c r="F35" s="15" t="s">
        <v>97</v>
      </c>
      <c r="G35" s="15" t="s">
        <v>98</v>
      </c>
    </row>
    <row r="36" spans="2:7" ht="56.25" hidden="1" customHeight="1" x14ac:dyDescent="0.25">
      <c r="B36" s="285"/>
      <c r="C36" s="283"/>
      <c r="D36" s="277"/>
      <c r="E36" s="14" t="s">
        <v>99</v>
      </c>
      <c r="F36" s="15" t="s">
        <v>100</v>
      </c>
      <c r="G36" s="15" t="s">
        <v>101</v>
      </c>
    </row>
    <row r="37" spans="2:7" x14ac:dyDescent="0.25">
      <c r="B37" s="285"/>
      <c r="C37" s="283"/>
      <c r="D37" s="277"/>
      <c r="E37" s="14" t="s">
        <v>99</v>
      </c>
      <c r="F37" s="15" t="s">
        <v>102</v>
      </c>
      <c r="G37" s="15" t="s">
        <v>103</v>
      </c>
    </row>
    <row r="38" spans="2:7" ht="37.5" x14ac:dyDescent="0.25">
      <c r="B38" s="285"/>
      <c r="C38" s="283"/>
      <c r="D38" s="277"/>
      <c r="E38" s="14" t="s">
        <v>104</v>
      </c>
      <c r="F38" s="15" t="s">
        <v>105</v>
      </c>
      <c r="G38" s="15" t="s">
        <v>106</v>
      </c>
    </row>
    <row r="39" spans="2:7" ht="37.5" hidden="1" customHeight="1" x14ac:dyDescent="0.25">
      <c r="B39" s="285"/>
      <c r="C39" s="283"/>
      <c r="D39" s="277"/>
      <c r="E39" s="14" t="s">
        <v>107</v>
      </c>
      <c r="F39" s="15" t="s">
        <v>108</v>
      </c>
      <c r="G39" s="15" t="s">
        <v>109</v>
      </c>
    </row>
    <row r="40" spans="2:7" ht="56.25" customHeight="1" x14ac:dyDescent="0.25">
      <c r="B40" s="285"/>
      <c r="C40" s="283">
        <v>6</v>
      </c>
      <c r="D40" s="277" t="s">
        <v>110</v>
      </c>
      <c r="E40" s="14" t="s">
        <v>111</v>
      </c>
      <c r="F40" s="15" t="s">
        <v>112</v>
      </c>
      <c r="G40" s="15" t="s">
        <v>113</v>
      </c>
    </row>
    <row r="41" spans="2:7" ht="56.25" x14ac:dyDescent="0.25">
      <c r="B41" s="285"/>
      <c r="C41" s="283"/>
      <c r="D41" s="277"/>
      <c r="E41" s="14" t="s">
        <v>114</v>
      </c>
      <c r="F41" s="15" t="s">
        <v>115</v>
      </c>
      <c r="G41" s="15" t="s">
        <v>116</v>
      </c>
    </row>
    <row r="42" spans="2:7" ht="56.25" x14ac:dyDescent="0.25">
      <c r="B42" s="285"/>
      <c r="C42" s="283"/>
      <c r="D42" s="277"/>
      <c r="E42" s="14" t="s">
        <v>117</v>
      </c>
      <c r="F42" s="15" t="s">
        <v>118</v>
      </c>
      <c r="G42" s="15" t="s">
        <v>119</v>
      </c>
    </row>
    <row r="43" spans="2:7" ht="56.25" x14ac:dyDescent="0.25">
      <c r="B43" s="285"/>
      <c r="C43" s="283"/>
      <c r="D43" s="277"/>
      <c r="E43" s="14" t="s">
        <v>120</v>
      </c>
      <c r="F43" s="15" t="s">
        <v>121</v>
      </c>
      <c r="G43" s="15" t="s">
        <v>122</v>
      </c>
    </row>
    <row r="44" spans="2:7" ht="56.25" x14ac:dyDescent="0.25">
      <c r="B44" s="285"/>
      <c r="C44" s="283"/>
      <c r="D44" s="277"/>
      <c r="E44" s="14" t="s">
        <v>123</v>
      </c>
      <c r="F44" s="15" t="s">
        <v>124</v>
      </c>
      <c r="G44" s="15" t="s">
        <v>125</v>
      </c>
    </row>
    <row r="45" spans="2:7" ht="56.25" x14ac:dyDescent="0.25">
      <c r="B45" s="285"/>
      <c r="C45" s="283"/>
      <c r="D45" s="277"/>
      <c r="E45" s="14" t="s">
        <v>126</v>
      </c>
      <c r="F45" s="15" t="s">
        <v>127</v>
      </c>
      <c r="G45" s="15" t="s">
        <v>128</v>
      </c>
    </row>
    <row r="46" spans="2:7" ht="38.25" customHeight="1" x14ac:dyDescent="0.25">
      <c r="B46" s="285"/>
      <c r="C46" s="283"/>
      <c r="D46" s="277"/>
      <c r="E46" s="14" t="s">
        <v>129</v>
      </c>
      <c r="F46" s="15" t="s">
        <v>130</v>
      </c>
      <c r="G46" s="15" t="s">
        <v>71</v>
      </c>
    </row>
    <row r="47" spans="2:7" ht="37.5" x14ac:dyDescent="0.25">
      <c r="B47" s="285"/>
      <c r="C47" s="283"/>
      <c r="D47" s="277"/>
      <c r="E47" s="14" t="s">
        <v>131</v>
      </c>
      <c r="F47" s="15" t="s">
        <v>132</v>
      </c>
      <c r="G47" s="15" t="s">
        <v>133</v>
      </c>
    </row>
    <row r="48" spans="2:7" ht="37.5" x14ac:dyDescent="0.25">
      <c r="B48" s="285"/>
      <c r="C48" s="283"/>
      <c r="D48" s="277"/>
      <c r="E48" s="14" t="s">
        <v>134</v>
      </c>
      <c r="F48" s="15" t="s">
        <v>135</v>
      </c>
      <c r="G48" s="15" t="s">
        <v>136</v>
      </c>
    </row>
    <row r="49" spans="2:7" ht="37.5" x14ac:dyDescent="0.25">
      <c r="B49" s="285"/>
      <c r="C49" s="283"/>
      <c r="D49" s="277"/>
      <c r="E49" s="14" t="s">
        <v>137</v>
      </c>
      <c r="F49" s="15" t="s">
        <v>138</v>
      </c>
      <c r="G49" s="15" t="s">
        <v>139</v>
      </c>
    </row>
    <row r="50" spans="2:7" ht="56.25" x14ac:dyDescent="0.25">
      <c r="B50" s="285"/>
      <c r="C50" s="283"/>
      <c r="D50" s="277"/>
      <c r="E50" s="14" t="s">
        <v>140</v>
      </c>
      <c r="F50" s="15" t="s">
        <v>141</v>
      </c>
      <c r="G50" s="15" t="s">
        <v>142</v>
      </c>
    </row>
    <row r="51" spans="2:7" ht="37.5" x14ac:dyDescent="0.25">
      <c r="B51" s="285"/>
      <c r="C51" s="283"/>
      <c r="D51" s="277"/>
      <c r="E51" s="14" t="s">
        <v>143</v>
      </c>
      <c r="F51" s="15" t="s">
        <v>144</v>
      </c>
      <c r="G51" s="15" t="s">
        <v>145</v>
      </c>
    </row>
    <row r="52" spans="2:7" ht="56.25" x14ac:dyDescent="0.25">
      <c r="B52" s="285"/>
      <c r="C52" s="283"/>
      <c r="D52" s="277"/>
      <c r="E52" s="14" t="s">
        <v>146</v>
      </c>
      <c r="F52" s="15" t="s">
        <v>147</v>
      </c>
      <c r="G52" s="15" t="s">
        <v>148</v>
      </c>
    </row>
    <row r="53" spans="2:7" ht="37.5" x14ac:dyDescent="0.25">
      <c r="B53" s="285"/>
      <c r="C53" s="283"/>
      <c r="D53" s="277"/>
      <c r="E53" s="14" t="s">
        <v>149</v>
      </c>
      <c r="F53" s="15" t="s">
        <v>150</v>
      </c>
      <c r="G53" s="15" t="s">
        <v>151</v>
      </c>
    </row>
    <row r="54" spans="2:7" ht="37.5" x14ac:dyDescent="0.25">
      <c r="B54" s="285"/>
      <c r="C54" s="283">
        <v>7</v>
      </c>
      <c r="D54" s="277" t="s">
        <v>152</v>
      </c>
      <c r="E54" s="14" t="s">
        <v>153</v>
      </c>
      <c r="F54" s="15" t="s">
        <v>154</v>
      </c>
      <c r="G54" s="15" t="s">
        <v>155</v>
      </c>
    </row>
    <row r="55" spans="2:7" ht="56.25" x14ac:dyDescent="0.25">
      <c r="B55" s="285"/>
      <c r="C55" s="283"/>
      <c r="D55" s="277"/>
      <c r="E55" s="14" t="s">
        <v>156</v>
      </c>
      <c r="F55" s="15" t="s">
        <v>157</v>
      </c>
      <c r="G55" s="15" t="s">
        <v>158</v>
      </c>
    </row>
    <row r="56" spans="2:7" ht="56.25" x14ac:dyDescent="0.25">
      <c r="B56" s="285"/>
      <c r="C56" s="283"/>
      <c r="D56" s="277"/>
      <c r="E56" s="14" t="s">
        <v>159</v>
      </c>
      <c r="F56" s="15" t="s">
        <v>160</v>
      </c>
      <c r="G56" s="15" t="s">
        <v>384</v>
      </c>
    </row>
    <row r="57" spans="2:7" x14ac:dyDescent="0.25">
      <c r="B57" s="285"/>
      <c r="C57" s="283"/>
      <c r="D57" s="277"/>
      <c r="E57" s="14" t="s">
        <v>161</v>
      </c>
      <c r="F57" s="15" t="s">
        <v>162</v>
      </c>
      <c r="G57" s="15" t="s">
        <v>163</v>
      </c>
    </row>
    <row r="58" spans="2:7" ht="37.5" customHeight="1" x14ac:dyDescent="0.25">
      <c r="B58" s="285"/>
      <c r="C58" s="283">
        <v>8</v>
      </c>
      <c r="D58" s="277" t="s">
        <v>164</v>
      </c>
      <c r="E58" s="14" t="s">
        <v>165</v>
      </c>
      <c r="F58" s="15" t="s">
        <v>166</v>
      </c>
      <c r="G58" s="15" t="s">
        <v>167</v>
      </c>
    </row>
    <row r="59" spans="2:7" ht="37.5" x14ac:dyDescent="0.25">
      <c r="B59" s="285"/>
      <c r="C59" s="283"/>
      <c r="D59" s="277"/>
      <c r="E59" s="14" t="s">
        <v>168</v>
      </c>
      <c r="F59" s="15" t="s">
        <v>169</v>
      </c>
      <c r="G59" s="15" t="s">
        <v>170</v>
      </c>
    </row>
    <row r="60" spans="2:7" ht="37.5" customHeight="1" x14ac:dyDescent="0.25">
      <c r="B60" s="285"/>
      <c r="C60" s="283">
        <v>9</v>
      </c>
      <c r="D60" s="277" t="s">
        <v>171</v>
      </c>
      <c r="E60" s="14" t="s">
        <v>172</v>
      </c>
      <c r="F60" s="15" t="s">
        <v>173</v>
      </c>
      <c r="G60" s="15" t="s">
        <v>174</v>
      </c>
    </row>
    <row r="61" spans="2:7" ht="37.5" x14ac:dyDescent="0.25">
      <c r="B61" s="285"/>
      <c r="C61" s="283"/>
      <c r="D61" s="277"/>
      <c r="E61" s="14" t="s">
        <v>175</v>
      </c>
      <c r="F61" s="15" t="s">
        <v>176</v>
      </c>
      <c r="G61" s="15" t="s">
        <v>177</v>
      </c>
    </row>
    <row r="62" spans="2:7" ht="56.25" hidden="1" customHeight="1" x14ac:dyDescent="0.25">
      <c r="B62" s="285"/>
      <c r="C62" s="283"/>
      <c r="D62" s="277"/>
      <c r="E62" s="14" t="s">
        <v>178</v>
      </c>
      <c r="F62" s="15" t="s">
        <v>179</v>
      </c>
      <c r="G62" s="15" t="s">
        <v>180</v>
      </c>
    </row>
    <row r="63" spans="2:7" ht="56.25" customHeight="1" x14ac:dyDescent="0.25">
      <c r="B63" s="285"/>
      <c r="C63" s="286">
        <v>10</v>
      </c>
      <c r="D63" s="280" t="s">
        <v>181</v>
      </c>
      <c r="E63" s="14" t="s">
        <v>182</v>
      </c>
      <c r="F63" s="15" t="s">
        <v>427</v>
      </c>
      <c r="G63" s="15" t="s">
        <v>428</v>
      </c>
    </row>
    <row r="64" spans="2:7" ht="45" customHeight="1" x14ac:dyDescent="0.25">
      <c r="B64" s="285"/>
      <c r="C64" s="287"/>
      <c r="D64" s="289"/>
      <c r="E64" s="14" t="s">
        <v>424</v>
      </c>
      <c r="F64" s="15" t="s">
        <v>426</v>
      </c>
      <c r="G64" s="15" t="s">
        <v>429</v>
      </c>
    </row>
    <row r="65" spans="2:7" ht="27" customHeight="1" x14ac:dyDescent="0.25">
      <c r="B65" s="285"/>
      <c r="C65" s="288"/>
      <c r="D65" s="290"/>
      <c r="E65" s="14" t="s">
        <v>425</v>
      </c>
      <c r="F65" s="15" t="s">
        <v>430</v>
      </c>
      <c r="G65" s="15" t="s">
        <v>431</v>
      </c>
    </row>
    <row r="66" spans="2:7" ht="37.5" x14ac:dyDescent="0.25">
      <c r="B66" s="285"/>
      <c r="C66" s="283">
        <v>11</v>
      </c>
      <c r="D66" s="277" t="s">
        <v>183</v>
      </c>
      <c r="E66" s="14" t="s">
        <v>184</v>
      </c>
      <c r="F66" s="15" t="s">
        <v>185</v>
      </c>
      <c r="G66" s="15" t="s">
        <v>186</v>
      </c>
    </row>
    <row r="67" spans="2:7" ht="37.5" x14ac:dyDescent="0.25">
      <c r="B67" s="285"/>
      <c r="C67" s="283"/>
      <c r="D67" s="277"/>
      <c r="E67" s="14" t="s">
        <v>187</v>
      </c>
      <c r="F67" s="15" t="s">
        <v>188</v>
      </c>
      <c r="G67" s="15" t="s">
        <v>186</v>
      </c>
    </row>
    <row r="68" spans="2:7" ht="37.5" x14ac:dyDescent="0.25">
      <c r="B68" s="285"/>
      <c r="C68" s="283"/>
      <c r="D68" s="277"/>
      <c r="E68" s="14" t="s">
        <v>189</v>
      </c>
      <c r="F68" s="15" t="s">
        <v>190</v>
      </c>
      <c r="G68" s="15" t="s">
        <v>186</v>
      </c>
    </row>
    <row r="69" spans="2:7" ht="18.75" customHeight="1" x14ac:dyDescent="0.25">
      <c r="B69" s="285"/>
      <c r="C69" s="283">
        <v>12</v>
      </c>
      <c r="D69" s="277" t="s">
        <v>191</v>
      </c>
      <c r="E69" s="14" t="s">
        <v>192</v>
      </c>
      <c r="F69" s="15" t="s">
        <v>193</v>
      </c>
      <c r="G69" s="15" t="s">
        <v>194</v>
      </c>
    </row>
    <row r="70" spans="2:7" ht="37.5" x14ac:dyDescent="0.25">
      <c r="B70" s="285"/>
      <c r="C70" s="283"/>
      <c r="D70" s="277"/>
      <c r="E70" s="14" t="s">
        <v>195</v>
      </c>
      <c r="F70" s="15" t="s">
        <v>196</v>
      </c>
      <c r="G70" s="15" t="s">
        <v>197</v>
      </c>
    </row>
    <row r="71" spans="2:7" ht="56.25" x14ac:dyDescent="0.25">
      <c r="B71" s="285"/>
      <c r="C71" s="283"/>
      <c r="D71" s="277"/>
      <c r="E71" s="14" t="s">
        <v>198</v>
      </c>
      <c r="F71" s="15" t="s">
        <v>199</v>
      </c>
      <c r="G71" s="15" t="s">
        <v>200</v>
      </c>
    </row>
    <row r="72" spans="2:7" ht="35.25" customHeight="1" x14ac:dyDescent="0.25">
      <c r="B72" s="285"/>
      <c r="C72" s="64">
        <v>13</v>
      </c>
      <c r="D72" s="83" t="s">
        <v>201</v>
      </c>
      <c r="E72" s="85" t="s">
        <v>202</v>
      </c>
      <c r="F72" s="84" t="s">
        <v>203</v>
      </c>
      <c r="G72" s="84" t="s">
        <v>204</v>
      </c>
    </row>
    <row r="73" spans="2:7" ht="61.5" customHeight="1" x14ac:dyDescent="0.25">
      <c r="B73" s="281" t="s">
        <v>616</v>
      </c>
      <c r="C73" s="27">
        <v>1</v>
      </c>
      <c r="D73" s="277" t="s">
        <v>471</v>
      </c>
      <c r="E73" s="14" t="s">
        <v>472</v>
      </c>
      <c r="F73" s="15" t="s">
        <v>1153</v>
      </c>
      <c r="G73" s="15" t="s">
        <v>907</v>
      </c>
    </row>
    <row r="74" spans="2:7" ht="48" customHeight="1" x14ac:dyDescent="0.25">
      <c r="B74" s="282"/>
      <c r="C74" s="27">
        <v>2</v>
      </c>
      <c r="D74" s="277"/>
      <c r="E74" s="14" t="s">
        <v>473</v>
      </c>
      <c r="F74" s="15" t="s">
        <v>1154</v>
      </c>
      <c r="G74" s="15" t="s">
        <v>910</v>
      </c>
    </row>
    <row r="75" spans="2:7" ht="58.5" customHeight="1" x14ac:dyDescent="0.25">
      <c r="B75" s="282"/>
      <c r="C75" s="27">
        <v>3</v>
      </c>
      <c r="D75" s="277"/>
      <c r="E75" s="14" t="s">
        <v>475</v>
      </c>
      <c r="F75" s="15" t="s">
        <v>1155</v>
      </c>
      <c r="G75" s="15" t="s">
        <v>911</v>
      </c>
    </row>
    <row r="76" spans="2:7" ht="75" customHeight="1" x14ac:dyDescent="0.25">
      <c r="B76" s="282"/>
      <c r="C76" s="27">
        <v>4</v>
      </c>
      <c r="D76" s="277"/>
      <c r="E76" s="14" t="s">
        <v>476</v>
      </c>
      <c r="F76" s="15" t="s">
        <v>474</v>
      </c>
      <c r="G76" s="15" t="s">
        <v>621</v>
      </c>
    </row>
    <row r="77" spans="2:7" ht="75.75" customHeight="1" x14ac:dyDescent="0.25">
      <c r="B77" s="282"/>
      <c r="C77" s="27">
        <v>5</v>
      </c>
      <c r="D77" s="277"/>
      <c r="E77" s="14" t="s">
        <v>478</v>
      </c>
      <c r="F77" s="15" t="s">
        <v>1156</v>
      </c>
      <c r="G77" s="15" t="s">
        <v>624</v>
      </c>
    </row>
    <row r="78" spans="2:7" ht="56.25" x14ac:dyDescent="0.25">
      <c r="B78" s="282"/>
      <c r="C78" s="27">
        <v>6</v>
      </c>
      <c r="D78" s="277"/>
      <c r="E78" s="14" t="s">
        <v>479</v>
      </c>
      <c r="F78" s="15" t="s">
        <v>477</v>
      </c>
      <c r="G78" s="15" t="s">
        <v>626</v>
      </c>
    </row>
    <row r="79" spans="2:7" ht="79.5" customHeight="1" x14ac:dyDescent="0.25">
      <c r="B79" s="282"/>
      <c r="C79" s="268"/>
      <c r="D79" s="277"/>
      <c r="E79" s="14" t="s">
        <v>481</v>
      </c>
      <c r="F79" s="15" t="s">
        <v>1157</v>
      </c>
      <c r="G79" s="15" t="s">
        <v>630</v>
      </c>
    </row>
    <row r="80" spans="2:7" ht="56.25" x14ac:dyDescent="0.25">
      <c r="B80" s="282"/>
      <c r="C80" s="268"/>
      <c r="D80" s="277"/>
      <c r="E80" s="14" t="s">
        <v>1030</v>
      </c>
      <c r="F80" s="15" t="s">
        <v>480</v>
      </c>
      <c r="G80" s="15" t="s">
        <v>633</v>
      </c>
    </row>
    <row r="81" spans="2:7" ht="75" x14ac:dyDescent="0.25">
      <c r="B81" s="282"/>
      <c r="C81" s="27">
        <v>7</v>
      </c>
      <c r="D81" s="277"/>
      <c r="E81" s="14" t="s">
        <v>1031</v>
      </c>
      <c r="F81" s="15" t="s">
        <v>482</v>
      </c>
      <c r="G81" s="15" t="s">
        <v>636</v>
      </c>
    </row>
    <row r="82" spans="2:7" ht="53.25" customHeight="1" x14ac:dyDescent="0.25">
      <c r="B82" s="282"/>
      <c r="C82" s="27">
        <v>8</v>
      </c>
      <c r="D82" s="277" t="s">
        <v>483</v>
      </c>
      <c r="E82" s="14" t="s">
        <v>484</v>
      </c>
      <c r="F82" s="15" t="s">
        <v>485</v>
      </c>
      <c r="G82" s="15" t="s">
        <v>486</v>
      </c>
    </row>
    <row r="83" spans="2:7" ht="56.25" x14ac:dyDescent="0.25">
      <c r="B83" s="282"/>
      <c r="C83" s="27">
        <v>9</v>
      </c>
      <c r="D83" s="277"/>
      <c r="E83" s="14" t="s">
        <v>487</v>
      </c>
      <c r="F83" s="15" t="s">
        <v>488</v>
      </c>
      <c r="G83" s="15" t="s">
        <v>489</v>
      </c>
    </row>
    <row r="84" spans="2:7" ht="25.5" customHeight="1" x14ac:dyDescent="0.25">
      <c r="B84" s="282"/>
      <c r="C84" s="27">
        <v>10</v>
      </c>
      <c r="D84" s="277" t="s">
        <v>490</v>
      </c>
      <c r="E84" s="14" t="s">
        <v>491</v>
      </c>
      <c r="F84" s="15" t="s">
        <v>492</v>
      </c>
      <c r="G84" s="15" t="s">
        <v>493</v>
      </c>
    </row>
    <row r="85" spans="2:7" ht="56.25" x14ac:dyDescent="0.25">
      <c r="B85" s="282"/>
      <c r="C85" s="27">
        <v>11</v>
      </c>
      <c r="D85" s="277"/>
      <c r="E85" s="14" t="s">
        <v>494</v>
      </c>
      <c r="F85" s="15" t="s">
        <v>495</v>
      </c>
      <c r="G85" s="15" t="s">
        <v>496</v>
      </c>
    </row>
    <row r="86" spans="2:7" ht="37.5" x14ac:dyDescent="0.25">
      <c r="B86" s="282"/>
      <c r="C86" s="27">
        <v>12</v>
      </c>
      <c r="D86" s="277"/>
      <c r="E86" s="14" t="s">
        <v>497</v>
      </c>
      <c r="F86" s="15" t="s">
        <v>498</v>
      </c>
      <c r="G86" s="15" t="s">
        <v>499</v>
      </c>
    </row>
    <row r="87" spans="2:7" ht="56.25" x14ac:dyDescent="0.25">
      <c r="B87" s="282"/>
      <c r="C87" s="27">
        <v>13</v>
      </c>
      <c r="D87" s="277"/>
      <c r="E87" s="14" t="s">
        <v>500</v>
      </c>
      <c r="F87" s="15" t="s">
        <v>501</v>
      </c>
      <c r="G87" s="15" t="s">
        <v>502</v>
      </c>
    </row>
    <row r="88" spans="2:7" ht="37.5" x14ac:dyDescent="0.25">
      <c r="B88" s="282"/>
      <c r="C88" s="27">
        <v>14</v>
      </c>
      <c r="D88" s="277"/>
      <c r="E88" s="14" t="s">
        <v>503</v>
      </c>
      <c r="F88" s="15" t="s">
        <v>504</v>
      </c>
      <c r="G88" s="15" t="s">
        <v>505</v>
      </c>
    </row>
    <row r="89" spans="2:7" ht="37.5" x14ac:dyDescent="0.25">
      <c r="B89" s="282"/>
      <c r="C89" s="27">
        <v>15</v>
      </c>
      <c r="D89" s="277"/>
      <c r="E89" s="14" t="s">
        <v>506</v>
      </c>
      <c r="F89" s="15" t="s">
        <v>507</v>
      </c>
      <c r="G89" s="15" t="s">
        <v>508</v>
      </c>
    </row>
    <row r="90" spans="2:7" ht="37.5" x14ac:dyDescent="0.25">
      <c r="B90" s="282"/>
      <c r="C90" s="27">
        <v>16</v>
      </c>
      <c r="D90" s="277"/>
      <c r="E90" s="14" t="s">
        <v>509</v>
      </c>
      <c r="F90" s="15" t="s">
        <v>510</v>
      </c>
      <c r="G90" s="15" t="s">
        <v>511</v>
      </c>
    </row>
    <row r="91" spans="2:7" ht="37.5" x14ac:dyDescent="0.25">
      <c r="B91" s="282"/>
      <c r="C91" s="27">
        <v>17</v>
      </c>
      <c r="D91" s="277"/>
      <c r="E91" s="14" t="s">
        <v>512</v>
      </c>
      <c r="F91" s="15" t="s">
        <v>513</v>
      </c>
      <c r="G91" s="15" t="s">
        <v>514</v>
      </c>
    </row>
    <row r="92" spans="2:7" ht="37.5" x14ac:dyDescent="0.25">
      <c r="B92" s="282"/>
      <c r="C92" s="27">
        <v>18</v>
      </c>
      <c r="D92" s="277"/>
      <c r="E92" s="14" t="s">
        <v>515</v>
      </c>
      <c r="F92" s="15" t="s">
        <v>516</v>
      </c>
      <c r="G92" s="15" t="s">
        <v>517</v>
      </c>
    </row>
    <row r="93" spans="2:7" ht="18.75" customHeight="1" x14ac:dyDescent="0.25">
      <c r="B93" s="282"/>
      <c r="C93" s="27">
        <v>19</v>
      </c>
      <c r="D93" s="277" t="s">
        <v>518</v>
      </c>
      <c r="E93" s="14" t="s">
        <v>519</v>
      </c>
      <c r="F93" s="15" t="s">
        <v>520</v>
      </c>
      <c r="G93" s="15" t="s">
        <v>521</v>
      </c>
    </row>
    <row r="94" spans="2:7" ht="56.25" x14ac:dyDescent="0.25">
      <c r="B94" s="282"/>
      <c r="C94" s="27">
        <v>20</v>
      </c>
      <c r="D94" s="277"/>
      <c r="E94" s="14" t="s">
        <v>522</v>
      </c>
      <c r="F94" s="15" t="s">
        <v>523</v>
      </c>
      <c r="G94" s="15" t="s">
        <v>524</v>
      </c>
    </row>
    <row r="95" spans="2:7" ht="37.5" x14ac:dyDescent="0.25">
      <c r="B95" s="282"/>
      <c r="C95" s="27">
        <v>21</v>
      </c>
      <c r="D95" s="277"/>
      <c r="E95" s="14" t="s">
        <v>525</v>
      </c>
      <c r="F95" s="15" t="s">
        <v>526</v>
      </c>
      <c r="G95" s="15" t="s">
        <v>527</v>
      </c>
    </row>
    <row r="96" spans="2:7" ht="37.5" x14ac:dyDescent="0.25">
      <c r="B96" s="282"/>
      <c r="C96" s="27">
        <v>22</v>
      </c>
      <c r="D96" s="277"/>
      <c r="E96" s="14" t="s">
        <v>528</v>
      </c>
      <c r="F96" s="15" t="s">
        <v>529</v>
      </c>
      <c r="G96" s="15" t="s">
        <v>530</v>
      </c>
    </row>
    <row r="97" spans="2:7" ht="37.5" x14ac:dyDescent="0.25">
      <c r="B97" s="282"/>
      <c r="C97" s="27">
        <v>23</v>
      </c>
      <c r="D97" s="277"/>
      <c r="E97" s="14" t="s">
        <v>531</v>
      </c>
      <c r="F97" s="15" t="s">
        <v>532</v>
      </c>
      <c r="G97" s="15" t="s">
        <v>533</v>
      </c>
    </row>
    <row r="98" spans="2:7" ht="37.5" x14ac:dyDescent="0.25">
      <c r="B98" s="282"/>
      <c r="C98" s="27">
        <v>24</v>
      </c>
      <c r="D98" s="277"/>
      <c r="E98" s="14" t="s">
        <v>534</v>
      </c>
      <c r="F98" s="15" t="s">
        <v>535</v>
      </c>
      <c r="G98" s="15" t="s">
        <v>536</v>
      </c>
    </row>
    <row r="99" spans="2:7" ht="37.5" x14ac:dyDescent="0.25">
      <c r="B99" s="282"/>
      <c r="C99" s="27">
        <v>25</v>
      </c>
      <c r="D99" s="277"/>
      <c r="E99" s="14" t="s">
        <v>537</v>
      </c>
      <c r="F99" s="15" t="s">
        <v>538</v>
      </c>
      <c r="G99" s="15" t="s">
        <v>539</v>
      </c>
    </row>
    <row r="100" spans="2:7" ht="37.5" x14ac:dyDescent="0.25">
      <c r="B100" s="282"/>
      <c r="C100" s="27">
        <v>26</v>
      </c>
      <c r="D100" s="277"/>
      <c r="E100" s="14" t="s">
        <v>540</v>
      </c>
      <c r="F100" s="15" t="s">
        <v>541</v>
      </c>
      <c r="G100" s="15" t="s">
        <v>542</v>
      </c>
    </row>
    <row r="101" spans="2:7" ht="37.5" x14ac:dyDescent="0.25">
      <c r="B101" s="282"/>
      <c r="C101" s="27">
        <v>27</v>
      </c>
      <c r="D101" s="277"/>
      <c r="E101" s="14" t="s">
        <v>543</v>
      </c>
      <c r="F101" s="15" t="s">
        <v>544</v>
      </c>
      <c r="G101" s="15" t="s">
        <v>545</v>
      </c>
    </row>
    <row r="102" spans="2:7" x14ac:dyDescent="0.25">
      <c r="B102" s="282"/>
      <c r="C102" s="27">
        <v>28</v>
      </c>
      <c r="D102" s="277" t="s">
        <v>546</v>
      </c>
      <c r="E102" s="14" t="s">
        <v>547</v>
      </c>
      <c r="F102" s="15" t="s">
        <v>548</v>
      </c>
      <c r="G102" s="15" t="s">
        <v>549</v>
      </c>
    </row>
    <row r="103" spans="2:7" ht="56.25" x14ac:dyDescent="0.25">
      <c r="B103" s="282"/>
      <c r="C103" s="27">
        <v>29</v>
      </c>
      <c r="D103" s="277"/>
      <c r="E103" s="14" t="s">
        <v>550</v>
      </c>
      <c r="F103" s="15" t="s">
        <v>551</v>
      </c>
      <c r="G103" s="15" t="s">
        <v>552</v>
      </c>
    </row>
    <row r="104" spans="2:7" x14ac:dyDescent="0.25">
      <c r="B104" s="282"/>
      <c r="C104" s="27">
        <v>30</v>
      </c>
      <c r="D104" s="277" t="s">
        <v>553</v>
      </c>
      <c r="E104" s="14" t="s">
        <v>554</v>
      </c>
      <c r="F104" s="15" t="s">
        <v>555</v>
      </c>
      <c r="G104" s="15" t="s">
        <v>556</v>
      </c>
    </row>
    <row r="105" spans="2:7" ht="37.5" x14ac:dyDescent="0.25">
      <c r="B105" s="282"/>
      <c r="C105" s="27">
        <v>31</v>
      </c>
      <c r="D105" s="277"/>
      <c r="E105" s="14" t="s">
        <v>557</v>
      </c>
      <c r="F105" s="15" t="s">
        <v>558</v>
      </c>
      <c r="G105" s="15" t="s">
        <v>559</v>
      </c>
    </row>
    <row r="106" spans="2:7" ht="37.5" x14ac:dyDescent="0.25">
      <c r="B106" s="282"/>
      <c r="C106" s="27">
        <v>32</v>
      </c>
      <c r="D106" s="277"/>
      <c r="E106" s="14" t="s">
        <v>560</v>
      </c>
      <c r="F106" s="15" t="s">
        <v>561</v>
      </c>
      <c r="G106" s="15" t="s">
        <v>562</v>
      </c>
    </row>
    <row r="107" spans="2:7" ht="37.5" x14ac:dyDescent="0.25">
      <c r="B107" s="282"/>
      <c r="C107" s="27">
        <v>33</v>
      </c>
      <c r="D107" s="277"/>
      <c r="E107" s="14" t="s">
        <v>563</v>
      </c>
      <c r="F107" s="15" t="s">
        <v>564</v>
      </c>
      <c r="G107" s="15" t="s">
        <v>565</v>
      </c>
    </row>
    <row r="108" spans="2:7" ht="37.5" x14ac:dyDescent="0.25">
      <c r="B108" s="282"/>
      <c r="C108" s="27">
        <v>34</v>
      </c>
      <c r="D108" s="277"/>
      <c r="E108" s="14" t="s">
        <v>566</v>
      </c>
      <c r="F108" s="15" t="s">
        <v>567</v>
      </c>
      <c r="G108" s="15" t="s">
        <v>568</v>
      </c>
    </row>
    <row r="109" spans="2:7" ht="37.5" x14ac:dyDescent="0.25">
      <c r="B109" s="282"/>
      <c r="C109" s="27">
        <v>35</v>
      </c>
      <c r="D109" s="277"/>
      <c r="E109" s="14" t="s">
        <v>569</v>
      </c>
      <c r="F109" s="15" t="s">
        <v>570</v>
      </c>
      <c r="G109" s="15" t="s">
        <v>571</v>
      </c>
    </row>
    <row r="110" spans="2:7" x14ac:dyDescent="0.25">
      <c r="B110" s="282"/>
      <c r="C110" s="27">
        <v>36</v>
      </c>
      <c r="D110" s="277" t="s">
        <v>572</v>
      </c>
      <c r="E110" s="14" t="s">
        <v>573</v>
      </c>
      <c r="F110" s="15" t="s">
        <v>574</v>
      </c>
      <c r="G110" s="15" t="s">
        <v>575</v>
      </c>
    </row>
    <row r="111" spans="2:7" ht="56.25" x14ac:dyDescent="0.25">
      <c r="B111" s="282"/>
      <c r="C111" s="27">
        <v>37</v>
      </c>
      <c r="D111" s="277"/>
      <c r="E111" s="14" t="s">
        <v>576</v>
      </c>
      <c r="F111" s="15" t="s">
        <v>577</v>
      </c>
      <c r="G111" s="15" t="s">
        <v>578</v>
      </c>
    </row>
    <row r="112" spans="2:7" x14ac:dyDescent="0.25">
      <c r="B112" s="282"/>
      <c r="C112" s="27">
        <v>38</v>
      </c>
      <c r="D112" s="277" t="s">
        <v>579</v>
      </c>
      <c r="E112" s="14" t="s">
        <v>580</v>
      </c>
      <c r="F112" s="15" t="s">
        <v>581</v>
      </c>
      <c r="G112" s="15" t="s">
        <v>582</v>
      </c>
    </row>
    <row r="113" spans="2:7" ht="56.25" x14ac:dyDescent="0.25">
      <c r="B113" s="282"/>
      <c r="C113" s="27">
        <v>39</v>
      </c>
      <c r="D113" s="277"/>
      <c r="E113" s="14" t="s">
        <v>583</v>
      </c>
      <c r="F113" s="15" t="s">
        <v>584</v>
      </c>
      <c r="G113" s="15" t="s">
        <v>585</v>
      </c>
    </row>
    <row r="114" spans="2:7" x14ac:dyDescent="0.25">
      <c r="B114" s="282"/>
      <c r="C114" s="27">
        <v>40</v>
      </c>
      <c r="D114" s="277" t="s">
        <v>586</v>
      </c>
      <c r="E114" s="14" t="s">
        <v>587</v>
      </c>
      <c r="F114" s="15" t="s">
        <v>588</v>
      </c>
      <c r="G114" s="15" t="s">
        <v>589</v>
      </c>
    </row>
    <row r="115" spans="2:7" ht="37.5" x14ac:dyDescent="0.25">
      <c r="B115" s="282"/>
      <c r="C115" s="27">
        <v>41</v>
      </c>
      <c r="D115" s="277"/>
      <c r="E115" s="14" t="s">
        <v>590</v>
      </c>
      <c r="F115" s="15" t="s">
        <v>591</v>
      </c>
      <c r="G115" s="15" t="s">
        <v>592</v>
      </c>
    </row>
    <row r="116" spans="2:7" ht="37.5" x14ac:dyDescent="0.25">
      <c r="B116" s="282"/>
      <c r="C116" s="27">
        <v>42</v>
      </c>
      <c r="D116" s="277"/>
      <c r="E116" s="14" t="s">
        <v>593</v>
      </c>
      <c r="F116" s="15" t="s">
        <v>594</v>
      </c>
      <c r="G116" s="15" t="s">
        <v>595</v>
      </c>
    </row>
    <row r="117" spans="2:7" x14ac:dyDescent="0.25">
      <c r="B117" s="282"/>
      <c r="C117" s="27">
        <v>43</v>
      </c>
      <c r="D117" s="277" t="s">
        <v>596</v>
      </c>
      <c r="E117" s="14" t="s">
        <v>597</v>
      </c>
      <c r="F117" s="15" t="s">
        <v>598</v>
      </c>
      <c r="G117" s="15" t="s">
        <v>599</v>
      </c>
    </row>
    <row r="118" spans="2:7" ht="37.5" x14ac:dyDescent="0.25">
      <c r="B118" s="282"/>
      <c r="C118" s="27">
        <v>44</v>
      </c>
      <c r="D118" s="277"/>
      <c r="E118" s="14" t="s">
        <v>600</v>
      </c>
      <c r="F118" s="15" t="s">
        <v>601</v>
      </c>
      <c r="G118" s="15" t="s">
        <v>602</v>
      </c>
    </row>
    <row r="119" spans="2:7" ht="37.5" x14ac:dyDescent="0.25">
      <c r="B119" s="282"/>
      <c r="C119" s="27">
        <v>45</v>
      </c>
      <c r="D119" s="277"/>
      <c r="E119" s="14" t="s">
        <v>603</v>
      </c>
      <c r="F119" s="15" t="s">
        <v>604</v>
      </c>
      <c r="G119" s="15" t="s">
        <v>605</v>
      </c>
    </row>
    <row r="120" spans="2:7" x14ac:dyDescent="0.25">
      <c r="B120" s="282"/>
      <c r="C120" s="27">
        <v>46</v>
      </c>
      <c r="D120" s="277" t="s">
        <v>606</v>
      </c>
      <c r="E120" s="14" t="s">
        <v>607</v>
      </c>
      <c r="F120" s="15" t="s">
        <v>608</v>
      </c>
      <c r="G120" s="15" t="s">
        <v>609</v>
      </c>
    </row>
    <row r="121" spans="2:7" ht="37.5" x14ac:dyDescent="0.25">
      <c r="B121" s="282"/>
      <c r="C121" s="27">
        <v>47</v>
      </c>
      <c r="D121" s="277"/>
      <c r="E121" s="14" t="s">
        <v>610</v>
      </c>
      <c r="F121" s="15" t="s">
        <v>611</v>
      </c>
      <c r="G121" s="15" t="s">
        <v>612</v>
      </c>
    </row>
    <row r="122" spans="2:7" ht="37.5" x14ac:dyDescent="0.25">
      <c r="B122" s="282"/>
      <c r="C122" s="64">
        <v>48</v>
      </c>
      <c r="D122" s="280"/>
      <c r="E122" s="85" t="s">
        <v>613</v>
      </c>
      <c r="F122" s="84" t="s">
        <v>614</v>
      </c>
      <c r="G122" s="84" t="s">
        <v>615</v>
      </c>
    </row>
    <row r="123" spans="2:7" ht="75" x14ac:dyDescent="0.25">
      <c r="B123" s="278" t="s">
        <v>785</v>
      </c>
      <c r="C123" s="27">
        <v>1</v>
      </c>
      <c r="D123" s="13" t="s">
        <v>735</v>
      </c>
      <c r="E123" s="14" t="s">
        <v>736</v>
      </c>
      <c r="F123" s="15" t="s">
        <v>737</v>
      </c>
      <c r="G123" s="15" t="s">
        <v>738</v>
      </c>
    </row>
    <row r="124" spans="2:7" ht="37.5" x14ac:dyDescent="0.25">
      <c r="B124" s="279"/>
      <c r="C124" s="27">
        <v>2</v>
      </c>
      <c r="D124" s="277" t="s">
        <v>739</v>
      </c>
      <c r="E124" s="14" t="s">
        <v>740</v>
      </c>
      <c r="F124" s="15" t="s">
        <v>741</v>
      </c>
      <c r="G124" s="15" t="s">
        <v>742</v>
      </c>
    </row>
    <row r="125" spans="2:7" ht="56.25" x14ac:dyDescent="0.25">
      <c r="B125" s="279"/>
      <c r="C125" s="27">
        <v>3</v>
      </c>
      <c r="D125" s="277"/>
      <c r="E125" s="14" t="s">
        <v>743</v>
      </c>
      <c r="F125" s="15" t="s">
        <v>744</v>
      </c>
      <c r="G125" s="15" t="s">
        <v>745</v>
      </c>
    </row>
    <row r="126" spans="2:7" x14ac:dyDescent="0.25">
      <c r="B126" s="279"/>
      <c r="C126" s="27">
        <v>4</v>
      </c>
      <c r="D126" s="277" t="s">
        <v>746</v>
      </c>
      <c r="E126" s="14" t="s">
        <v>747</v>
      </c>
      <c r="F126" s="15" t="s">
        <v>748</v>
      </c>
      <c r="G126" s="15" t="s">
        <v>749</v>
      </c>
    </row>
    <row r="127" spans="2:7" ht="37.5" x14ac:dyDescent="0.25">
      <c r="B127" s="279"/>
      <c r="C127" s="27">
        <v>5</v>
      </c>
      <c r="D127" s="277"/>
      <c r="E127" s="14" t="s">
        <v>750</v>
      </c>
      <c r="F127" s="15" t="s">
        <v>751</v>
      </c>
      <c r="G127" s="15" t="s">
        <v>752</v>
      </c>
    </row>
    <row r="128" spans="2:7" ht="37.5" x14ac:dyDescent="0.25">
      <c r="B128" s="279"/>
      <c r="C128" s="27">
        <v>6</v>
      </c>
      <c r="D128" s="277"/>
      <c r="E128" s="14" t="s">
        <v>753</v>
      </c>
      <c r="F128" s="15" t="s">
        <v>754</v>
      </c>
      <c r="G128" s="15" t="s">
        <v>755</v>
      </c>
    </row>
    <row r="129" spans="2:7" ht="37.5" x14ac:dyDescent="0.25">
      <c r="B129" s="279"/>
      <c r="C129" s="27">
        <v>7</v>
      </c>
      <c r="D129" s="277"/>
      <c r="E129" s="14" t="s">
        <v>756</v>
      </c>
      <c r="F129" s="15" t="s">
        <v>757</v>
      </c>
      <c r="G129" s="15" t="s">
        <v>758</v>
      </c>
    </row>
    <row r="130" spans="2:7" ht="37.5" x14ac:dyDescent="0.25">
      <c r="B130" s="279"/>
      <c r="C130" s="27">
        <v>8</v>
      </c>
      <c r="D130" s="277"/>
      <c r="E130" s="14" t="s">
        <v>759</v>
      </c>
      <c r="F130" s="15" t="s">
        <v>760</v>
      </c>
      <c r="G130" s="15" t="s">
        <v>761</v>
      </c>
    </row>
    <row r="131" spans="2:7" ht="37.5" x14ac:dyDescent="0.25">
      <c r="B131" s="279"/>
      <c r="C131" s="27">
        <v>9</v>
      </c>
      <c r="D131" s="277" t="s">
        <v>762</v>
      </c>
      <c r="E131" s="14" t="s">
        <v>763</v>
      </c>
      <c r="F131" s="15" t="s">
        <v>764</v>
      </c>
      <c r="G131" s="15" t="s">
        <v>765</v>
      </c>
    </row>
    <row r="132" spans="2:7" ht="37.5" x14ac:dyDescent="0.25">
      <c r="B132" s="279"/>
      <c r="C132" s="27">
        <v>10</v>
      </c>
      <c r="D132" s="277"/>
      <c r="E132" s="14" t="s">
        <v>766</v>
      </c>
      <c r="F132" s="15" t="s">
        <v>767</v>
      </c>
      <c r="G132" s="15" t="s">
        <v>768</v>
      </c>
    </row>
    <row r="133" spans="2:7" ht="37.5" x14ac:dyDescent="0.25">
      <c r="B133" s="279"/>
      <c r="C133" s="27">
        <v>11</v>
      </c>
      <c r="D133" s="277"/>
      <c r="E133" s="14" t="s">
        <v>769</v>
      </c>
      <c r="F133" s="15" t="s">
        <v>770</v>
      </c>
      <c r="G133" s="15" t="s">
        <v>771</v>
      </c>
    </row>
    <row r="134" spans="2:7" ht="37.5" x14ac:dyDescent="0.25">
      <c r="B134" s="279"/>
      <c r="C134" s="27">
        <v>12</v>
      </c>
      <c r="D134" s="277"/>
      <c r="E134" s="14" t="s">
        <v>772</v>
      </c>
      <c r="F134" s="15" t="s">
        <v>773</v>
      </c>
      <c r="G134" s="15" t="s">
        <v>774</v>
      </c>
    </row>
    <row r="135" spans="2:7" ht="37.5" x14ac:dyDescent="0.25">
      <c r="B135" s="279"/>
      <c r="C135" s="27">
        <v>13</v>
      </c>
      <c r="D135" s="277"/>
      <c r="E135" s="14" t="s">
        <v>775</v>
      </c>
      <c r="F135" s="15" t="s">
        <v>776</v>
      </c>
      <c r="G135" s="15" t="s">
        <v>777</v>
      </c>
    </row>
    <row r="136" spans="2:7" ht="37.5" x14ac:dyDescent="0.25">
      <c r="B136" s="279"/>
      <c r="C136" s="27">
        <v>14</v>
      </c>
      <c r="D136" s="277" t="s">
        <v>778</v>
      </c>
      <c r="E136" s="14" t="s">
        <v>779</v>
      </c>
      <c r="F136" s="15" t="s">
        <v>780</v>
      </c>
      <c r="G136" s="15" t="s">
        <v>781</v>
      </c>
    </row>
    <row r="137" spans="2:7" ht="37.5" x14ac:dyDescent="0.25">
      <c r="B137" s="279"/>
      <c r="C137" s="27">
        <v>15</v>
      </c>
      <c r="D137" s="277"/>
      <c r="E137" s="14" t="s">
        <v>782</v>
      </c>
      <c r="F137" s="15" t="s">
        <v>783</v>
      </c>
      <c r="G137" s="15" t="s">
        <v>784</v>
      </c>
    </row>
  </sheetData>
  <mergeCells count="49">
    <mergeCell ref="E2:G2"/>
    <mergeCell ref="E3:G3"/>
    <mergeCell ref="E4:G4"/>
    <mergeCell ref="E5:G5"/>
    <mergeCell ref="E6:G6"/>
    <mergeCell ref="E8:G8"/>
    <mergeCell ref="D12:D14"/>
    <mergeCell ref="D15:D17"/>
    <mergeCell ref="D18:D19"/>
    <mergeCell ref="E7:G7"/>
    <mergeCell ref="D60:D62"/>
    <mergeCell ref="C54:C57"/>
    <mergeCell ref="C58:C59"/>
    <mergeCell ref="C60:C62"/>
    <mergeCell ref="D20:D33"/>
    <mergeCell ref="D34:D39"/>
    <mergeCell ref="D40:D53"/>
    <mergeCell ref="D112:D113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131:D135"/>
    <mergeCell ref="D136:D137"/>
    <mergeCell ref="B123:B137"/>
    <mergeCell ref="D126:D130"/>
    <mergeCell ref="D114:D116"/>
    <mergeCell ref="D117:D119"/>
    <mergeCell ref="D120:D122"/>
    <mergeCell ref="B73:B122"/>
    <mergeCell ref="D124:D125"/>
    <mergeCell ref="D73:D81"/>
    <mergeCell ref="D82:D83"/>
    <mergeCell ref="D84:D92"/>
    <mergeCell ref="D93:D101"/>
    <mergeCell ref="D102:D103"/>
    <mergeCell ref="D104:D109"/>
    <mergeCell ref="D110:D111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2" location="'Login-Logout'!A17" display="TC-VLA-Logout-001"/>
    <hyperlink ref="E83" location="'Login-Logout'!A18" display="TC-VLA-Logout-002"/>
    <hyperlink ref="E84" location="'Create Account'!A3" display="TC-VLA-CreateAC-001"/>
    <hyperlink ref="E88" location="'Create Account'!A9" display="TC-VLA-CreateAC-005"/>
    <hyperlink ref="E89" location="'Create Account'!A13" display="TC-VLA-CreateAC-006"/>
    <hyperlink ref="E90" location="'Create Account'!A15" display="TC-VLA-CreateAC-007"/>
    <hyperlink ref="E85" location="'Create Account'!A5" display="TC-VLA-CreateAC-002"/>
    <hyperlink ref="E86" location="'Create Account'!A7" display="TC-VLA-CreateAC-003"/>
    <hyperlink ref="E87" location="'Create Account'!A9" display="TC-VLA-CreateAC-004"/>
    <hyperlink ref="E91" location="'Create Account'!A17" display="TC-VLA-CreateAC-008"/>
    <hyperlink ref="E92" location="'Create Account'!A19" display="TC-VLA-CreateAC-009"/>
    <hyperlink ref="E93" location="'Edit Account'!A3" display="TC-VLA-EditAC-001"/>
    <hyperlink ref="E97" location="'Edit Account'!A11" display="TC-VLA-EditAC-005"/>
    <hyperlink ref="E98" location="'Edit Account'!A13" display="TC-VLA-EditAC-006"/>
    <hyperlink ref="E99" location="'Edit Account'!A15" display="TC-VLA-EditAC-007"/>
    <hyperlink ref="E94" location="'Edit Account'!A5" display="TC-VLA-EditAC-002"/>
    <hyperlink ref="E95" location="'Edit Account'!A7" display="TC-VLA-EditAC-003"/>
    <hyperlink ref="E96" location="'Edit Account'!A9" display="TC-VLA-EditAC-004"/>
    <hyperlink ref="E100" location="'Edit Account'!A17" display="TC-VLA-EditAC-008"/>
    <hyperlink ref="E101" location="'Edit Account'!A19" display="TC-VLA-EditAC-009"/>
    <hyperlink ref="E102" location="'Search Account'!A3" display="TC-VLA-SearchAC-001"/>
    <hyperlink ref="E103" location="'Search Account'!A4" display="TC-VLA-SearchAC-002"/>
    <hyperlink ref="E104" location="'Forget Password'!A3" display="TC-VLA-ForgetPW-001"/>
    <hyperlink ref="E105" location="'Forget Password'!A5" display="TC-VLA-ForgetPW-002"/>
    <hyperlink ref="E106" location="'Forget Password'!A6" display="TC-VLA-ForgetPW-003"/>
    <hyperlink ref="E107" location="'Forget Password'!A7" display="TC-VLA-ForgetPW-004"/>
    <hyperlink ref="E108" location="'Forget Password'!A8" display="TC-VLA-ForgetPW-005"/>
    <hyperlink ref="E109" location="'Forget Password'!A9" display="TC-VLA-ForgetPW-006"/>
    <hyperlink ref="E110" location="'View Profile Account'!A3" display="TC-VLA-ViewProfileAC-001"/>
    <hyperlink ref="E111" location="'View Profile Account'!A4" display="TC-VLA-ViewProfileAC-002"/>
    <hyperlink ref="E112" location="'View List Account'!A3" display="TC-VLA-ViewListAC-001"/>
    <hyperlink ref="E113" location="'View List Account'!A4" display="TC-VLA-ViewListAC-002"/>
    <hyperlink ref="E114" location="Authorize!A3" display="TC-VLA-Authorize-001"/>
    <hyperlink ref="E115" location="Authorize!A6" display="TC-VLA-Authorize-002"/>
    <hyperlink ref="E116" location="Authorize!A9" display="TC-VLA-Authorize-003"/>
    <hyperlink ref="E117" location="'Deactivate-Activate Account'!A3" display="TC-VLA-DeactAC-001"/>
    <hyperlink ref="E118" location="'Deactivate-Activate Account'!A6" display="TC-VLA-DeactAC-002"/>
    <hyperlink ref="E119" location="'Deactivate-Activate Account'!A9" display="TC-VLA-DeactAC-003"/>
    <hyperlink ref="E120" location="'Deactivate-Activate Account'!A11" display="TC-VLA-ActAC-001"/>
    <hyperlink ref="E121" location="'Deactivate-Activate Account'!A15" display="TC-VLA-ActAC-002"/>
    <hyperlink ref="E122" location="'Deactivate-Activate Account'!A17" display="TC-VLA-ActAC-003"/>
    <hyperlink ref="E123" location="'Login-Logout'!A3" display="TC-VLA-ViewCateHP-001"/>
    <hyperlink ref="E126" location="'Add Category'!A3" display="TC-VLA-AddCate-001"/>
    <hyperlink ref="E124" location="'View Category'!A4" display="TC-VLA-ViewCateCMS-001"/>
    <hyperlink ref="E125" location="'View Category'!A5" display="TC-VLA-ViewCateCMS-002"/>
    <hyperlink ref="E127" location="'Add Category'!A4" display="TC-VLA-AddCate-002"/>
    <hyperlink ref="E128" location="'Add Category'!A5" display="TC-VLA-AddCate-003"/>
    <hyperlink ref="E129" location="'Add Category'!A6" display="TC-VLA-AddCate-004"/>
    <hyperlink ref="E130" location="'Add Category'!A7" display="TC-VLA-AddCate-005"/>
    <hyperlink ref="E131" location="'Edit Category'!A3" display="TC-VLA-EditCate-001"/>
    <hyperlink ref="E132" location="'Edit Category'!A4" display="TC-VLA-EditCate-002"/>
    <hyperlink ref="E133" location="'Edit Category'!A5" display="TC-VLA-EditCate-003"/>
    <hyperlink ref="E134" location="'Add Category'!A6" display="TC-VLA-EditCate-004"/>
    <hyperlink ref="E135" location="'Add Category'!A7" display="TC-VLA-EditCate-005"/>
    <hyperlink ref="E136" location="'Delete Category'!A3" display="TC-VLA-DelCate-001"/>
    <hyperlink ref="E137" location="'Delete Category'!A4" display="TC-VLA-DelCate-002"/>
    <hyperlink ref="E79:E81" location="'Login-Logout'!A13" display="TC-VLA-Login-006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37.5703125" style="18" bestFit="1" customWidth="1"/>
    <col min="3" max="3" width="38" style="18" bestFit="1" customWidth="1"/>
    <col min="4" max="4" width="37.28515625" style="18" bestFit="1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2" width="12.28515625" style="18" customWidth="1"/>
    <col min="13" max="13" width="11.28515625" style="18" customWidth="1"/>
    <col min="14" max="14" width="26.42578125" style="18" bestFit="1" customWidth="1"/>
    <col min="15" max="16384" width="9.140625" style="18"/>
  </cols>
  <sheetData>
    <row r="1" spans="1:22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386" t="s">
        <v>817</v>
      </c>
      <c r="B11" s="386"/>
      <c r="C11" s="386"/>
      <c r="D11" s="386"/>
      <c r="E11" s="192">
        <v>5</v>
      </c>
      <c r="F11" s="193" t="s">
        <v>818</v>
      </c>
      <c r="G11" s="387">
        <v>5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ht="15.75" customHeight="1" x14ac:dyDescent="0.25">
      <c r="A12" s="380" t="s">
        <v>819</v>
      </c>
      <c r="B12" s="381"/>
      <c r="C12" s="381"/>
      <c r="D12" s="381"/>
      <c r="E12" s="192">
        <f>COUNTIF(J17:J196,"Pass")</f>
        <v>0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x14ac:dyDescent="0.25">
      <c r="A13" s="380" t="s">
        <v>821</v>
      </c>
      <c r="B13" s="381"/>
      <c r="C13" s="381"/>
      <c r="D13" s="381"/>
      <c r="E13" s="192">
        <f>COUNTIF(J17:J196,"Fail")</f>
        <v>5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42.5" thickBot="1" x14ac:dyDescent="0.3">
      <c r="A17" s="211">
        <v>1</v>
      </c>
      <c r="B17" s="183" t="s">
        <v>1076</v>
      </c>
      <c r="C17" s="212" t="s">
        <v>791</v>
      </c>
      <c r="D17" s="184" t="s">
        <v>792</v>
      </c>
      <c r="E17" s="23"/>
      <c r="F17" s="23"/>
      <c r="G17" s="23"/>
      <c r="H17" s="183" t="s">
        <v>793</v>
      </c>
      <c r="I17" s="51"/>
      <c r="J17" s="51" t="s">
        <v>821</v>
      </c>
      <c r="K17" s="51" t="s">
        <v>844</v>
      </c>
      <c r="L17" s="51" t="s">
        <v>940</v>
      </c>
      <c r="M17" s="51" t="s">
        <v>908</v>
      </c>
      <c r="N17" s="213" t="s">
        <v>944</v>
      </c>
    </row>
    <row r="18" spans="1:14" ht="111" thickBot="1" x14ac:dyDescent="0.3">
      <c r="A18" s="211">
        <v>2</v>
      </c>
      <c r="B18" s="183" t="s">
        <v>1077</v>
      </c>
      <c r="C18" s="184" t="s">
        <v>794</v>
      </c>
      <c r="D18" s="184" t="s">
        <v>795</v>
      </c>
      <c r="E18" s="23"/>
      <c r="F18" s="23"/>
      <c r="G18" s="23"/>
      <c r="H18" s="183" t="s">
        <v>796</v>
      </c>
      <c r="I18" s="51"/>
      <c r="J18" s="51" t="s">
        <v>821</v>
      </c>
      <c r="K18" s="51" t="s">
        <v>844</v>
      </c>
      <c r="L18" s="51" t="s">
        <v>940</v>
      </c>
      <c r="M18" s="51" t="s">
        <v>908</v>
      </c>
      <c r="N18" s="213" t="s">
        <v>945</v>
      </c>
    </row>
    <row r="19" spans="1:14" ht="111" thickBot="1" x14ac:dyDescent="0.3">
      <c r="A19" s="211">
        <v>3</v>
      </c>
      <c r="B19" s="183" t="s">
        <v>1078</v>
      </c>
      <c r="C19" s="184" t="s">
        <v>794</v>
      </c>
      <c r="D19" s="184" t="s">
        <v>795</v>
      </c>
      <c r="E19" s="23"/>
      <c r="F19" s="23"/>
      <c r="G19" s="23"/>
      <c r="H19" s="183" t="s">
        <v>797</v>
      </c>
      <c r="I19" s="214"/>
      <c r="J19" s="51" t="s">
        <v>821</v>
      </c>
      <c r="K19" s="51" t="s">
        <v>844</v>
      </c>
      <c r="L19" s="51" t="s">
        <v>940</v>
      </c>
      <c r="M19" s="51" t="s">
        <v>908</v>
      </c>
      <c r="N19" s="213" t="s">
        <v>945</v>
      </c>
    </row>
    <row r="20" spans="1:14" ht="63.75" thickBot="1" x14ac:dyDescent="0.3">
      <c r="A20" s="211">
        <v>4</v>
      </c>
      <c r="B20" s="127" t="s">
        <v>1079</v>
      </c>
      <c r="C20" s="129" t="s">
        <v>798</v>
      </c>
      <c r="D20" s="129" t="s">
        <v>799</v>
      </c>
      <c r="E20" s="23"/>
      <c r="F20" s="23"/>
      <c r="G20" s="23"/>
      <c r="H20" s="179" t="s">
        <v>664</v>
      </c>
      <c r="I20" s="179"/>
      <c r="J20" s="179" t="s">
        <v>821</v>
      </c>
      <c r="K20" s="179" t="s">
        <v>844</v>
      </c>
      <c r="L20" s="51" t="s">
        <v>1070</v>
      </c>
      <c r="M20" s="51" t="s">
        <v>908</v>
      </c>
      <c r="N20" s="215" t="s">
        <v>1146</v>
      </c>
    </row>
    <row r="21" spans="1:14" ht="86.25" customHeight="1" thickBot="1" x14ac:dyDescent="0.3">
      <c r="A21" s="211">
        <v>5</v>
      </c>
      <c r="B21" s="183" t="s">
        <v>1080</v>
      </c>
      <c r="C21" s="184" t="s">
        <v>800</v>
      </c>
      <c r="D21" s="184" t="s">
        <v>795</v>
      </c>
      <c r="E21" s="131"/>
      <c r="F21" s="119">
        <v>1</v>
      </c>
      <c r="G21" s="52" t="s">
        <v>727</v>
      </c>
      <c r="H21" s="51" t="s">
        <v>801</v>
      </c>
      <c r="I21" s="51"/>
      <c r="J21" s="51" t="s">
        <v>821</v>
      </c>
      <c r="K21" s="51" t="s">
        <v>844</v>
      </c>
      <c r="L21" s="51" t="s">
        <v>940</v>
      </c>
      <c r="M21" s="51" t="s">
        <v>908</v>
      </c>
      <c r="N21" s="213" t="s">
        <v>946</v>
      </c>
    </row>
    <row r="22" spans="1:14" x14ac:dyDescent="0.25">
      <c r="A22" s="55"/>
      <c r="B22" s="207"/>
      <c r="C22" s="208"/>
      <c r="D22" s="208"/>
      <c r="E22" s="208"/>
      <c r="F22" s="209"/>
      <c r="G22" s="46"/>
      <c r="H22" s="207"/>
      <c r="I22" s="46"/>
      <c r="J22" s="46"/>
      <c r="K22" s="46"/>
      <c r="L22" s="46"/>
      <c r="M22" s="46"/>
      <c r="N22" s="46"/>
    </row>
    <row r="23" spans="1:14" x14ac:dyDescent="0.25">
      <c r="A23" s="216"/>
      <c r="B23" s="46"/>
      <c r="C23" s="46"/>
      <c r="D23" s="46"/>
      <c r="E23" s="46"/>
      <c r="F23" s="209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216"/>
      <c r="B24" s="46"/>
      <c r="C24" s="46"/>
      <c r="D24" s="46"/>
      <c r="E24" s="46"/>
      <c r="F24" s="209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216"/>
      <c r="B25" s="46"/>
      <c r="C25" s="46"/>
      <c r="D25" s="46"/>
      <c r="E25" s="46"/>
      <c r="F25" s="209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216"/>
      <c r="B26" s="46"/>
      <c r="C26" s="46"/>
      <c r="D26" s="46"/>
      <c r="E26" s="46"/>
      <c r="F26" s="209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216"/>
      <c r="B27" s="46"/>
      <c r="C27" s="46"/>
      <c r="D27" s="46"/>
      <c r="E27" s="46"/>
      <c r="F27" s="209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216"/>
      <c r="B28" s="207"/>
      <c r="C28" s="208"/>
      <c r="D28" s="208"/>
      <c r="E28" s="208"/>
      <c r="F28" s="209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6"/>
      <c r="B29" s="207"/>
      <c r="C29" s="208"/>
      <c r="D29" s="208"/>
      <c r="E29" s="208"/>
      <c r="F29" s="209"/>
      <c r="G29" s="46"/>
      <c r="H29" s="207"/>
      <c r="I29" s="46"/>
      <c r="J29" s="46"/>
      <c r="K29" s="46"/>
      <c r="L29" s="46"/>
      <c r="M29" s="46"/>
      <c r="N29" s="46"/>
    </row>
    <row r="30" spans="1:14" x14ac:dyDescent="0.25">
      <c r="A30" s="55"/>
      <c r="B30" s="207"/>
      <c r="C30" s="208"/>
      <c r="D30" s="208"/>
      <c r="E30" s="208"/>
      <c r="F30" s="209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7"/>
      <c r="C31" s="208"/>
      <c r="D31" s="208"/>
      <c r="E31" s="208"/>
      <c r="F31" s="209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7"/>
      <c r="C32" s="208"/>
      <c r="D32" s="208"/>
      <c r="E32" s="208"/>
      <c r="F32" s="209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7"/>
      <c r="C33" s="208"/>
      <c r="D33" s="208"/>
      <c r="E33" s="208"/>
      <c r="F33" s="209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7"/>
      <c r="C34" s="208"/>
      <c r="D34" s="208"/>
      <c r="E34" s="208"/>
      <c r="F34" s="209"/>
    </row>
    <row r="35" spans="1:14" x14ac:dyDescent="0.25">
      <c r="A35" s="55"/>
      <c r="B35" s="207"/>
      <c r="C35" s="208"/>
      <c r="D35" s="208"/>
      <c r="E35" s="208"/>
      <c r="F35" s="209"/>
      <c r="G35" s="46"/>
      <c r="H35" s="46"/>
      <c r="I35" s="46"/>
      <c r="J35" s="389"/>
      <c r="K35" s="209"/>
      <c r="L35" s="389"/>
      <c r="M35" s="389"/>
      <c r="N35" s="389"/>
    </row>
    <row r="36" spans="1:14" x14ac:dyDescent="0.25">
      <c r="A36" s="55"/>
      <c r="B36" s="207"/>
      <c r="C36" s="208"/>
      <c r="D36" s="208"/>
      <c r="E36" s="208"/>
      <c r="F36" s="209"/>
      <c r="G36" s="46"/>
      <c r="H36" s="46"/>
      <c r="I36" s="46"/>
      <c r="J36" s="389"/>
      <c r="K36" s="209"/>
      <c r="L36" s="389"/>
      <c r="M36" s="389"/>
      <c r="N36" s="389"/>
    </row>
    <row r="37" spans="1:14" x14ac:dyDescent="0.25">
      <c r="A37" s="55"/>
      <c r="B37" s="207"/>
      <c r="C37" s="208"/>
      <c r="D37" s="208"/>
      <c r="E37" s="208"/>
      <c r="F37" s="209"/>
      <c r="G37" s="46"/>
      <c r="H37" s="46"/>
      <c r="I37" s="46"/>
      <c r="J37" s="389"/>
      <c r="K37" s="209"/>
      <c r="L37" s="389"/>
      <c r="M37" s="389"/>
      <c r="N37" s="389"/>
    </row>
    <row r="38" spans="1:14" x14ac:dyDescent="0.25">
      <c r="A38" s="55"/>
      <c r="B38" s="207"/>
      <c r="C38" s="208"/>
      <c r="D38" s="208"/>
      <c r="E38" s="208"/>
      <c r="F38" s="209"/>
      <c r="G38" s="46"/>
      <c r="H38" s="46"/>
      <c r="I38" s="46"/>
      <c r="J38" s="389"/>
      <c r="K38" s="209"/>
      <c r="L38" s="389"/>
      <c r="M38" s="389"/>
      <c r="N38" s="389"/>
    </row>
    <row r="39" spans="1:14" x14ac:dyDescent="0.25">
      <c r="A39" s="55"/>
      <c r="B39" s="207"/>
      <c r="C39" s="208"/>
      <c r="D39" s="208"/>
      <c r="E39" s="208"/>
      <c r="F39" s="209"/>
      <c r="G39" s="46"/>
      <c r="H39" s="46"/>
      <c r="I39" s="46"/>
      <c r="J39" s="389"/>
      <c r="K39" s="209"/>
      <c r="L39" s="389"/>
      <c r="M39" s="389"/>
      <c r="N39" s="389"/>
    </row>
    <row r="40" spans="1:14" x14ac:dyDescent="0.25">
      <c r="A40" s="55"/>
      <c r="B40" s="207"/>
      <c r="C40" s="208"/>
      <c r="D40" s="208"/>
      <c r="E40" s="208"/>
      <c r="F40" s="209"/>
      <c r="G40" s="46"/>
      <c r="H40" s="46"/>
      <c r="I40" s="46"/>
      <c r="J40" s="389"/>
      <c r="K40" s="209"/>
      <c r="L40" s="389"/>
      <c r="M40" s="389"/>
      <c r="N40" s="389"/>
    </row>
    <row r="41" spans="1:14" x14ac:dyDescent="0.25">
      <c r="A41" s="55"/>
      <c r="B41" s="207"/>
      <c r="C41" s="208"/>
      <c r="D41" s="208"/>
      <c r="E41" s="208"/>
      <c r="F41" s="209"/>
      <c r="G41" s="46"/>
      <c r="H41" s="46"/>
      <c r="I41" s="46"/>
      <c r="J41" s="389"/>
      <c r="K41" s="209"/>
      <c r="L41" s="389"/>
      <c r="M41" s="389"/>
      <c r="N41" s="389"/>
    </row>
    <row r="42" spans="1:14" x14ac:dyDescent="0.25">
      <c r="A42" s="55"/>
      <c r="B42" s="207"/>
      <c r="C42" s="208"/>
      <c r="D42" s="208"/>
      <c r="E42" s="208"/>
      <c r="F42" s="209"/>
      <c r="G42" s="46"/>
      <c r="H42" s="46"/>
      <c r="I42" s="46"/>
      <c r="J42" s="389"/>
      <c r="K42" s="209"/>
      <c r="L42" s="389"/>
      <c r="M42" s="389"/>
      <c r="N42" s="389"/>
    </row>
    <row r="43" spans="1:14" x14ac:dyDescent="0.25">
      <c r="A43" s="55"/>
      <c r="B43" s="207"/>
      <c r="C43" s="208"/>
      <c r="D43" s="208"/>
      <c r="E43" s="208"/>
      <c r="F43" s="209"/>
      <c r="G43" s="46"/>
      <c r="H43" s="46"/>
      <c r="I43" s="46"/>
      <c r="J43" s="389"/>
      <c r="K43" s="209"/>
      <c r="L43" s="389"/>
      <c r="M43" s="389"/>
      <c r="N43" s="389"/>
    </row>
    <row r="44" spans="1:14" x14ac:dyDescent="0.25">
      <c r="A44" s="55"/>
      <c r="B44" s="207"/>
      <c r="C44" s="208"/>
      <c r="D44" s="208"/>
      <c r="E44" s="208"/>
      <c r="F44" s="209"/>
      <c r="G44" s="46"/>
      <c r="H44" s="46"/>
      <c r="I44" s="46"/>
      <c r="J44" s="389"/>
      <c r="K44" s="209"/>
      <c r="L44" s="389"/>
      <c r="M44" s="389"/>
      <c r="N44" s="389"/>
    </row>
    <row r="45" spans="1:14" x14ac:dyDescent="0.25">
      <c r="A45" s="55"/>
      <c r="B45" s="207"/>
      <c r="C45" s="208"/>
      <c r="D45" s="208"/>
      <c r="E45" s="208"/>
      <c r="F45" s="209"/>
      <c r="G45" s="46"/>
      <c r="H45" s="46"/>
      <c r="I45" s="46"/>
      <c r="J45" s="389"/>
      <c r="K45" s="209"/>
      <c r="L45" s="389"/>
      <c r="M45" s="389"/>
      <c r="N45" s="389"/>
    </row>
    <row r="46" spans="1:14" x14ac:dyDescent="0.25">
      <c r="A46" s="55"/>
      <c r="B46" s="207"/>
      <c r="C46" s="208"/>
      <c r="D46" s="208"/>
      <c r="E46" s="208"/>
      <c r="F46" s="209"/>
      <c r="G46" s="46"/>
      <c r="H46" s="46"/>
      <c r="I46" s="46"/>
      <c r="J46" s="389"/>
      <c r="K46" s="209"/>
      <c r="L46" s="389"/>
      <c r="M46" s="389"/>
      <c r="N46" s="389"/>
    </row>
    <row r="47" spans="1:14" x14ac:dyDescent="0.25">
      <c r="A47" s="55"/>
      <c r="B47" s="207"/>
      <c r="C47" s="208"/>
      <c r="D47" s="208"/>
      <c r="E47" s="208"/>
      <c r="F47" s="209"/>
      <c r="G47" s="46"/>
      <c r="H47" s="46"/>
      <c r="I47" s="46"/>
      <c r="J47" s="389"/>
      <c r="K47" s="209"/>
      <c r="L47" s="389"/>
      <c r="M47" s="389"/>
      <c r="N47" s="389"/>
    </row>
    <row r="48" spans="1:14" x14ac:dyDescent="0.25">
      <c r="A48" s="55"/>
      <c r="B48" s="207"/>
      <c r="C48" s="208"/>
      <c r="D48" s="208"/>
      <c r="E48" s="208"/>
      <c r="F48" s="209"/>
      <c r="G48" s="46"/>
      <c r="H48" s="46"/>
      <c r="I48" s="46"/>
      <c r="J48" s="389"/>
      <c r="K48" s="209"/>
      <c r="L48" s="389"/>
      <c r="M48" s="389"/>
      <c r="N48" s="389"/>
    </row>
    <row r="49" spans="1:14" x14ac:dyDescent="0.25">
      <c r="A49" s="55"/>
      <c r="B49" s="207"/>
      <c r="C49" s="208"/>
      <c r="D49" s="208"/>
      <c r="E49" s="208"/>
      <c r="F49" s="209"/>
      <c r="G49" s="46"/>
      <c r="H49" s="46"/>
      <c r="I49" s="46"/>
      <c r="J49" s="389"/>
      <c r="K49" s="209"/>
      <c r="L49" s="389"/>
      <c r="M49" s="389"/>
      <c r="N49" s="389"/>
    </row>
    <row r="50" spans="1:14" x14ac:dyDescent="0.25">
      <c r="A50" s="55"/>
      <c r="B50" s="207"/>
      <c r="C50" s="208"/>
      <c r="D50" s="208"/>
      <c r="E50" s="208"/>
      <c r="F50" s="209"/>
      <c r="G50" s="46"/>
      <c r="H50" s="46"/>
      <c r="I50" s="46"/>
      <c r="J50" s="389"/>
      <c r="K50" s="209"/>
      <c r="L50" s="389"/>
      <c r="M50" s="389"/>
      <c r="N50" s="389"/>
    </row>
    <row r="51" spans="1:14" x14ac:dyDescent="0.25">
      <c r="A51" s="55"/>
      <c r="B51" s="207"/>
      <c r="C51" s="208"/>
      <c r="D51" s="208"/>
      <c r="E51" s="208"/>
      <c r="F51" s="209"/>
      <c r="G51" s="46"/>
      <c r="H51" s="46"/>
      <c r="I51" s="46"/>
      <c r="J51" s="389"/>
      <c r="K51" s="209"/>
      <c r="L51" s="389"/>
      <c r="M51" s="389"/>
      <c r="N51" s="389"/>
    </row>
    <row r="52" spans="1:14" x14ac:dyDescent="0.25">
      <c r="A52" s="55"/>
      <c r="B52" s="207"/>
      <c r="C52" s="208"/>
      <c r="D52" s="208"/>
      <c r="E52" s="208"/>
      <c r="F52" s="209"/>
      <c r="G52" s="46"/>
      <c r="H52" s="46"/>
      <c r="I52" s="46"/>
      <c r="J52" s="389"/>
      <c r="K52" s="209"/>
      <c r="L52" s="389"/>
      <c r="M52" s="389"/>
      <c r="N52" s="389"/>
    </row>
    <row r="53" spans="1:14" x14ac:dyDescent="0.25">
      <c r="A53" s="55"/>
      <c r="B53" s="207"/>
      <c r="C53" s="208"/>
      <c r="D53" s="208"/>
      <c r="E53" s="208"/>
      <c r="F53" s="209"/>
      <c r="G53" s="46"/>
      <c r="H53" s="46"/>
      <c r="I53" s="46"/>
      <c r="J53" s="389"/>
      <c r="K53" s="209"/>
      <c r="L53" s="389"/>
      <c r="M53" s="389"/>
      <c r="N53" s="389"/>
    </row>
    <row r="54" spans="1:14" x14ac:dyDescent="0.25">
      <c r="A54" s="55"/>
      <c r="B54" s="207"/>
      <c r="C54" s="208"/>
      <c r="D54" s="208"/>
      <c r="E54" s="208"/>
      <c r="F54" s="209"/>
      <c r="G54" s="46"/>
      <c r="H54" s="46"/>
      <c r="I54" s="46"/>
      <c r="J54" s="389"/>
      <c r="K54" s="209"/>
      <c r="L54" s="389"/>
      <c r="M54" s="389"/>
      <c r="N54" s="389"/>
    </row>
    <row r="55" spans="1:14" x14ac:dyDescent="0.25">
      <c r="A55" s="55"/>
      <c r="B55" s="207"/>
      <c r="C55" s="208"/>
      <c r="D55" s="208"/>
      <c r="E55" s="208"/>
      <c r="F55" s="209"/>
      <c r="G55" s="46"/>
      <c r="H55" s="46"/>
      <c r="I55" s="46"/>
      <c r="J55" s="389"/>
      <c r="K55" s="209"/>
      <c r="L55" s="389"/>
      <c r="M55" s="389"/>
      <c r="N55" s="389"/>
    </row>
    <row r="56" spans="1:14" x14ac:dyDescent="0.25">
      <c r="A56" s="55"/>
      <c r="B56" s="207"/>
      <c r="C56" s="208"/>
      <c r="D56" s="208"/>
      <c r="E56" s="208"/>
      <c r="F56" s="209"/>
      <c r="G56" s="46"/>
      <c r="H56" s="46"/>
      <c r="I56" s="46"/>
      <c r="J56" s="389"/>
      <c r="K56" s="209"/>
      <c r="L56" s="389"/>
      <c r="M56" s="389"/>
      <c r="N56" s="389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22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386" t="s">
        <v>817</v>
      </c>
      <c r="B11" s="386"/>
      <c r="C11" s="386"/>
      <c r="D11" s="386"/>
      <c r="E11" s="192">
        <v>5</v>
      </c>
      <c r="F11" s="193" t="s">
        <v>818</v>
      </c>
      <c r="G11" s="387">
        <v>5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ht="15.75" customHeight="1" x14ac:dyDescent="0.25">
      <c r="A12" s="380" t="s">
        <v>819</v>
      </c>
      <c r="B12" s="381"/>
      <c r="C12" s="381"/>
      <c r="D12" s="381"/>
      <c r="E12" s="192">
        <f>COUNTIF(J17:J196,"Pass")</f>
        <v>0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x14ac:dyDescent="0.25">
      <c r="A13" s="380" t="s">
        <v>821</v>
      </c>
      <c r="B13" s="381"/>
      <c r="C13" s="381"/>
      <c r="D13" s="381"/>
      <c r="E13" s="192">
        <f>COUNTIF(J17:J196,"Fail")</f>
        <v>5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49" t="s">
        <v>210</v>
      </c>
      <c r="F16" s="49" t="s">
        <v>211</v>
      </c>
      <c r="G16" s="20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58.25" thickBot="1" x14ac:dyDescent="0.3">
      <c r="A17" s="211">
        <v>1</v>
      </c>
      <c r="B17" s="183" t="s">
        <v>1119</v>
      </c>
      <c r="C17" s="212" t="s">
        <v>802</v>
      </c>
      <c r="D17" s="184" t="s">
        <v>803</v>
      </c>
      <c r="E17" s="23"/>
      <c r="F17" s="23"/>
      <c r="G17" s="23"/>
      <c r="H17" s="183" t="s">
        <v>804</v>
      </c>
      <c r="I17" s="51"/>
      <c r="J17" s="51" t="s">
        <v>821</v>
      </c>
      <c r="K17" s="51" t="s">
        <v>844</v>
      </c>
      <c r="L17" s="51" t="s">
        <v>940</v>
      </c>
      <c r="M17" s="51" t="s">
        <v>908</v>
      </c>
      <c r="N17" s="213" t="s">
        <v>947</v>
      </c>
    </row>
    <row r="18" spans="1:14" ht="111" thickBot="1" x14ac:dyDescent="0.3">
      <c r="A18" s="211">
        <v>2</v>
      </c>
      <c r="B18" s="183" t="s">
        <v>1120</v>
      </c>
      <c r="C18" s="184" t="s">
        <v>805</v>
      </c>
      <c r="D18" s="184" t="s">
        <v>806</v>
      </c>
      <c r="E18" s="23"/>
      <c r="F18" s="23"/>
      <c r="G18" s="23"/>
      <c r="H18" s="183" t="s">
        <v>796</v>
      </c>
      <c r="I18" s="51"/>
      <c r="J18" s="51" t="s">
        <v>821</v>
      </c>
      <c r="K18" s="51" t="s">
        <v>844</v>
      </c>
      <c r="L18" s="51" t="s">
        <v>940</v>
      </c>
      <c r="M18" s="51" t="s">
        <v>908</v>
      </c>
      <c r="N18" s="213" t="s">
        <v>945</v>
      </c>
    </row>
    <row r="19" spans="1:14" ht="111" thickBot="1" x14ac:dyDescent="0.3">
      <c r="A19" s="211">
        <v>3</v>
      </c>
      <c r="B19" s="183" t="s">
        <v>1121</v>
      </c>
      <c r="C19" s="184" t="s">
        <v>805</v>
      </c>
      <c r="D19" s="184" t="s">
        <v>806</v>
      </c>
      <c r="E19" s="23"/>
      <c r="F19" s="23"/>
      <c r="G19" s="23"/>
      <c r="H19" s="183" t="s">
        <v>797</v>
      </c>
      <c r="I19" s="214"/>
      <c r="J19" s="51" t="s">
        <v>821</v>
      </c>
      <c r="K19" s="51" t="s">
        <v>844</v>
      </c>
      <c r="L19" s="51" t="s">
        <v>940</v>
      </c>
      <c r="M19" s="51" t="s">
        <v>908</v>
      </c>
      <c r="N19" s="213" t="s">
        <v>945</v>
      </c>
    </row>
    <row r="20" spans="1:14" ht="111" thickBot="1" x14ac:dyDescent="0.3">
      <c r="A20" s="211">
        <v>4</v>
      </c>
      <c r="B20" s="127" t="s">
        <v>1122</v>
      </c>
      <c r="C20" s="129" t="s">
        <v>807</v>
      </c>
      <c r="D20" s="129" t="s">
        <v>808</v>
      </c>
      <c r="E20" s="23"/>
      <c r="F20" s="23"/>
      <c r="G20" s="23"/>
      <c r="H20" s="179" t="s">
        <v>664</v>
      </c>
      <c r="I20" s="179"/>
      <c r="J20" s="179" t="s">
        <v>821</v>
      </c>
      <c r="K20" s="179" t="s">
        <v>844</v>
      </c>
      <c r="L20" s="51" t="s">
        <v>940</v>
      </c>
      <c r="M20" s="51" t="s">
        <v>908</v>
      </c>
      <c r="N20" s="215" t="s">
        <v>1146</v>
      </c>
    </row>
    <row r="21" spans="1:14" ht="86.25" customHeight="1" thickBot="1" x14ac:dyDescent="0.3">
      <c r="A21" s="211">
        <v>5</v>
      </c>
      <c r="B21" s="183" t="s">
        <v>1123</v>
      </c>
      <c r="C21" s="184" t="s">
        <v>809</v>
      </c>
      <c r="D21" s="184" t="s">
        <v>810</v>
      </c>
      <c r="E21" s="131"/>
      <c r="F21" s="119">
        <v>1</v>
      </c>
      <c r="G21" s="52" t="s">
        <v>727</v>
      </c>
      <c r="H21" s="51" t="s">
        <v>801</v>
      </c>
      <c r="I21" s="51"/>
      <c r="J21" s="51" t="s">
        <v>821</v>
      </c>
      <c r="K21" s="51" t="s">
        <v>844</v>
      </c>
      <c r="L21" s="51" t="s">
        <v>940</v>
      </c>
      <c r="M21" s="51" t="s">
        <v>908</v>
      </c>
      <c r="N21" s="213" t="s">
        <v>948</v>
      </c>
    </row>
    <row r="22" spans="1:14" x14ac:dyDescent="0.25">
      <c r="A22" s="55"/>
      <c r="B22" s="207"/>
      <c r="C22" s="208"/>
      <c r="D22" s="208"/>
      <c r="E22" s="208"/>
      <c r="F22" s="209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7"/>
      <c r="C23" s="208"/>
      <c r="D23" s="208"/>
      <c r="E23" s="208"/>
      <c r="F23" s="209"/>
      <c r="G23" s="46"/>
      <c r="H23" s="207"/>
      <c r="I23" s="46"/>
      <c r="J23" s="46"/>
      <c r="K23" s="46"/>
      <c r="L23" s="46"/>
      <c r="M23" s="46"/>
      <c r="N23" s="46"/>
    </row>
    <row r="24" spans="1:14" x14ac:dyDescent="0.25">
      <c r="A24" s="55"/>
      <c r="B24" s="207"/>
      <c r="C24" s="208"/>
      <c r="D24" s="208"/>
      <c r="E24" s="208"/>
      <c r="F24" s="209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7"/>
      <c r="C25" s="208"/>
      <c r="D25" s="208"/>
      <c r="E25" s="208"/>
      <c r="F25" s="209"/>
      <c r="G25" s="46"/>
      <c r="H25" s="207"/>
      <c r="I25" s="46"/>
      <c r="J25" s="46"/>
      <c r="K25" s="46"/>
      <c r="L25" s="46"/>
      <c r="M25" s="46"/>
      <c r="N25" s="46"/>
    </row>
    <row r="26" spans="1:14" x14ac:dyDescent="0.25">
      <c r="A26" s="55"/>
      <c r="B26" s="207"/>
      <c r="C26" s="208"/>
      <c r="D26" s="208"/>
      <c r="E26" s="208"/>
      <c r="F26" s="209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7"/>
      <c r="C27" s="208"/>
      <c r="D27" s="208"/>
      <c r="E27" s="208"/>
      <c r="F27" s="209"/>
      <c r="G27" s="46"/>
      <c r="H27" s="207"/>
      <c r="I27" s="46"/>
      <c r="J27" s="46"/>
      <c r="K27" s="46"/>
      <c r="L27" s="46"/>
      <c r="M27" s="46"/>
      <c r="N27" s="46"/>
    </row>
    <row r="28" spans="1:14" x14ac:dyDescent="0.25">
      <c r="A28" s="216"/>
      <c r="B28" s="207"/>
      <c r="C28" s="208"/>
      <c r="D28" s="208"/>
      <c r="E28" s="208"/>
      <c r="F28" s="209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6"/>
      <c r="B29" s="207"/>
      <c r="C29" s="208"/>
      <c r="D29" s="208"/>
      <c r="E29" s="208"/>
      <c r="F29" s="209"/>
      <c r="G29" s="46"/>
      <c r="H29" s="207"/>
      <c r="I29" s="46"/>
      <c r="J29" s="46"/>
      <c r="K29" s="46"/>
      <c r="L29" s="46"/>
      <c r="M29" s="46"/>
      <c r="N29" s="46"/>
    </row>
    <row r="30" spans="1:14" x14ac:dyDescent="0.25">
      <c r="A30" s="55"/>
      <c r="B30" s="207"/>
      <c r="C30" s="208"/>
      <c r="D30" s="208"/>
      <c r="E30" s="208"/>
      <c r="F30" s="209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7"/>
      <c r="C31" s="208"/>
      <c r="D31" s="208"/>
      <c r="E31" s="208"/>
      <c r="F31" s="209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7"/>
      <c r="C32" s="208"/>
      <c r="D32" s="208"/>
      <c r="E32" s="208"/>
      <c r="F32" s="209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7"/>
      <c r="C33" s="208"/>
      <c r="D33" s="208"/>
      <c r="E33" s="208"/>
      <c r="F33" s="209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7"/>
      <c r="C34" s="208"/>
      <c r="D34" s="208"/>
      <c r="E34" s="208"/>
      <c r="F34" s="209"/>
    </row>
    <row r="35" spans="1:14" x14ac:dyDescent="0.25">
      <c r="A35" s="55"/>
      <c r="B35" s="207"/>
      <c r="C35" s="208"/>
      <c r="D35" s="208"/>
      <c r="E35" s="208"/>
      <c r="F35" s="209"/>
      <c r="G35" s="46"/>
      <c r="H35" s="46"/>
      <c r="I35" s="46"/>
      <c r="J35" s="389"/>
      <c r="K35" s="209"/>
      <c r="L35" s="389"/>
      <c r="M35" s="389"/>
      <c r="N35" s="389"/>
    </row>
    <row r="36" spans="1:14" x14ac:dyDescent="0.25">
      <c r="A36" s="55"/>
      <c r="B36" s="207"/>
      <c r="C36" s="208"/>
      <c r="D36" s="208"/>
      <c r="E36" s="208"/>
      <c r="F36" s="209"/>
      <c r="G36" s="46"/>
      <c r="H36" s="46"/>
      <c r="I36" s="46"/>
      <c r="J36" s="389"/>
      <c r="K36" s="209"/>
      <c r="L36" s="389"/>
      <c r="M36" s="389"/>
      <c r="N36" s="389"/>
    </row>
    <row r="37" spans="1:14" x14ac:dyDescent="0.25">
      <c r="A37" s="55"/>
      <c r="B37" s="207"/>
      <c r="C37" s="208"/>
      <c r="D37" s="208"/>
      <c r="E37" s="208"/>
      <c r="F37" s="209"/>
      <c r="G37" s="46"/>
      <c r="H37" s="46"/>
      <c r="I37" s="46"/>
      <c r="J37" s="389"/>
      <c r="K37" s="209"/>
      <c r="L37" s="389"/>
      <c r="M37" s="389"/>
      <c r="N37" s="389"/>
    </row>
    <row r="38" spans="1:14" x14ac:dyDescent="0.25">
      <c r="A38" s="55"/>
      <c r="B38" s="207"/>
      <c r="C38" s="208"/>
      <c r="D38" s="208"/>
      <c r="E38" s="208"/>
      <c r="F38" s="209"/>
      <c r="G38" s="46"/>
      <c r="H38" s="46"/>
      <c r="I38" s="46"/>
      <c r="J38" s="389"/>
      <c r="K38" s="209"/>
      <c r="L38" s="389"/>
      <c r="M38" s="389"/>
      <c r="N38" s="389"/>
    </row>
    <row r="39" spans="1:14" x14ac:dyDescent="0.25">
      <c r="A39" s="55"/>
      <c r="B39" s="207"/>
      <c r="C39" s="208"/>
      <c r="D39" s="208"/>
      <c r="E39" s="208"/>
      <c r="F39" s="209"/>
      <c r="G39" s="46"/>
      <c r="H39" s="46"/>
      <c r="I39" s="46"/>
      <c r="J39" s="389"/>
      <c r="K39" s="209"/>
      <c r="L39" s="389"/>
      <c r="M39" s="389"/>
      <c r="N39" s="389"/>
    </row>
    <row r="40" spans="1:14" x14ac:dyDescent="0.25">
      <c r="A40" s="55"/>
      <c r="B40" s="207"/>
      <c r="C40" s="208"/>
      <c r="D40" s="208"/>
      <c r="E40" s="208"/>
      <c r="F40" s="209"/>
      <c r="G40" s="46"/>
      <c r="H40" s="46"/>
      <c r="I40" s="46"/>
      <c r="J40" s="389"/>
      <c r="K40" s="209"/>
      <c r="L40" s="389"/>
      <c r="M40" s="389"/>
      <c r="N40" s="389"/>
    </row>
    <row r="41" spans="1:14" x14ac:dyDescent="0.25">
      <c r="A41" s="55"/>
      <c r="B41" s="207"/>
      <c r="C41" s="208"/>
      <c r="D41" s="208"/>
      <c r="E41" s="208"/>
      <c r="F41" s="209"/>
      <c r="G41" s="46"/>
      <c r="H41" s="46"/>
      <c r="I41" s="46"/>
      <c r="J41" s="389"/>
      <c r="K41" s="209"/>
      <c r="L41" s="389"/>
      <c r="M41" s="389"/>
      <c r="N41" s="389"/>
    </row>
    <row r="42" spans="1:14" x14ac:dyDescent="0.25">
      <c r="A42" s="55"/>
      <c r="B42" s="207"/>
      <c r="C42" s="208"/>
      <c r="D42" s="208"/>
      <c r="E42" s="208"/>
      <c r="F42" s="209"/>
      <c r="G42" s="46"/>
      <c r="H42" s="46"/>
      <c r="I42" s="46"/>
      <c r="J42" s="389"/>
      <c r="K42" s="209"/>
      <c r="L42" s="389"/>
      <c r="M42" s="389"/>
      <c r="N42" s="389"/>
    </row>
    <row r="43" spans="1:14" x14ac:dyDescent="0.25">
      <c r="A43" s="55"/>
      <c r="B43" s="207"/>
      <c r="C43" s="208"/>
      <c r="D43" s="208"/>
      <c r="E43" s="208"/>
      <c r="F43" s="209"/>
      <c r="G43" s="46"/>
      <c r="H43" s="46"/>
      <c r="I43" s="46"/>
      <c r="J43" s="389"/>
      <c r="K43" s="209"/>
      <c r="L43" s="389"/>
      <c r="M43" s="389"/>
      <c r="N43" s="389"/>
    </row>
    <row r="44" spans="1:14" x14ac:dyDescent="0.25">
      <c r="A44" s="55"/>
      <c r="B44" s="207"/>
      <c r="C44" s="208"/>
      <c r="D44" s="208"/>
      <c r="E44" s="208"/>
      <c r="F44" s="209"/>
      <c r="G44" s="46"/>
      <c r="H44" s="46"/>
      <c r="I44" s="46"/>
      <c r="J44" s="389"/>
      <c r="K44" s="209"/>
      <c r="L44" s="389"/>
      <c r="M44" s="389"/>
      <c r="N44" s="389"/>
    </row>
    <row r="45" spans="1:14" x14ac:dyDescent="0.25">
      <c r="A45" s="55"/>
      <c r="B45" s="207"/>
      <c r="C45" s="208"/>
      <c r="D45" s="208"/>
      <c r="E45" s="208"/>
      <c r="F45" s="209"/>
      <c r="G45" s="46"/>
      <c r="H45" s="46"/>
      <c r="I45" s="46"/>
      <c r="J45" s="389"/>
      <c r="K45" s="209"/>
      <c r="L45" s="389"/>
      <c r="M45" s="389"/>
      <c r="N45" s="389"/>
    </row>
    <row r="46" spans="1:14" x14ac:dyDescent="0.25">
      <c r="A46" s="55"/>
      <c r="B46" s="207"/>
      <c r="C46" s="208"/>
      <c r="D46" s="208"/>
      <c r="E46" s="208"/>
      <c r="F46" s="209"/>
      <c r="G46" s="46"/>
      <c r="H46" s="46"/>
      <c r="I46" s="46"/>
      <c r="J46" s="389"/>
      <c r="K46" s="209"/>
      <c r="L46" s="389"/>
      <c r="M46" s="389"/>
      <c r="N46" s="389"/>
    </row>
    <row r="47" spans="1:14" x14ac:dyDescent="0.25">
      <c r="A47" s="55"/>
      <c r="B47" s="207"/>
      <c r="C47" s="208"/>
      <c r="D47" s="208"/>
      <c r="E47" s="208"/>
      <c r="F47" s="209"/>
      <c r="G47" s="46"/>
      <c r="H47" s="46"/>
      <c r="I47" s="46"/>
      <c r="J47" s="389"/>
      <c r="K47" s="209"/>
      <c r="L47" s="389"/>
      <c r="M47" s="389"/>
      <c r="N47" s="389"/>
    </row>
    <row r="48" spans="1:14" x14ac:dyDescent="0.25">
      <c r="A48" s="55"/>
      <c r="B48" s="207"/>
      <c r="C48" s="208"/>
      <c r="D48" s="208"/>
      <c r="E48" s="208"/>
      <c r="F48" s="209"/>
      <c r="G48" s="46"/>
      <c r="H48" s="46"/>
      <c r="I48" s="46"/>
      <c r="J48" s="389"/>
      <c r="K48" s="209"/>
      <c r="L48" s="389"/>
      <c r="M48" s="389"/>
      <c r="N48" s="389"/>
    </row>
    <row r="49" spans="1:14" x14ac:dyDescent="0.25">
      <c r="A49" s="55"/>
      <c r="B49" s="207"/>
      <c r="C49" s="208"/>
      <c r="D49" s="208"/>
      <c r="E49" s="208"/>
      <c r="F49" s="209"/>
      <c r="G49" s="46"/>
      <c r="H49" s="46"/>
      <c r="I49" s="46"/>
      <c r="J49" s="389"/>
      <c r="K49" s="209"/>
      <c r="L49" s="389"/>
      <c r="M49" s="389"/>
      <c r="N49" s="389"/>
    </row>
    <row r="50" spans="1:14" x14ac:dyDescent="0.25">
      <c r="A50" s="55"/>
      <c r="B50" s="207"/>
      <c r="C50" s="208"/>
      <c r="D50" s="208"/>
      <c r="E50" s="208"/>
      <c r="F50" s="209"/>
      <c r="G50" s="46"/>
      <c r="H50" s="46"/>
      <c r="I50" s="46"/>
      <c r="J50" s="389"/>
      <c r="K50" s="209"/>
      <c r="L50" s="389"/>
      <c r="M50" s="389"/>
      <c r="N50" s="389"/>
    </row>
    <row r="51" spans="1:14" x14ac:dyDescent="0.25">
      <c r="A51" s="55"/>
      <c r="B51" s="207"/>
      <c r="C51" s="208"/>
      <c r="D51" s="208"/>
      <c r="E51" s="208"/>
      <c r="F51" s="209"/>
      <c r="G51" s="46"/>
      <c r="H51" s="46"/>
      <c r="I51" s="46"/>
      <c r="J51" s="389"/>
      <c r="K51" s="209"/>
      <c r="L51" s="389"/>
      <c r="M51" s="389"/>
      <c r="N51" s="389"/>
    </row>
    <row r="52" spans="1:14" x14ac:dyDescent="0.25">
      <c r="A52" s="55"/>
      <c r="B52" s="207"/>
      <c r="C52" s="208"/>
      <c r="D52" s="208"/>
      <c r="E52" s="208"/>
      <c r="F52" s="209"/>
      <c r="G52" s="46"/>
      <c r="H52" s="46"/>
      <c r="I52" s="46"/>
      <c r="J52" s="389"/>
      <c r="K52" s="209"/>
      <c r="L52" s="389"/>
      <c r="M52" s="389"/>
      <c r="N52" s="389"/>
    </row>
    <row r="53" spans="1:14" x14ac:dyDescent="0.25">
      <c r="A53" s="55"/>
      <c r="B53" s="207"/>
      <c r="C53" s="208"/>
      <c r="D53" s="208"/>
      <c r="E53" s="208"/>
      <c r="F53" s="209"/>
      <c r="G53" s="46"/>
      <c r="H53" s="46"/>
      <c r="I53" s="46"/>
      <c r="J53" s="389"/>
      <c r="K53" s="209"/>
      <c r="L53" s="389"/>
      <c r="M53" s="389"/>
      <c r="N53" s="389"/>
    </row>
    <row r="54" spans="1:14" x14ac:dyDescent="0.25">
      <c r="A54" s="55"/>
      <c r="B54" s="207"/>
      <c r="C54" s="208"/>
      <c r="D54" s="208"/>
      <c r="E54" s="208"/>
      <c r="F54" s="209"/>
      <c r="G54" s="46"/>
      <c r="H54" s="46"/>
      <c r="I54" s="46"/>
      <c r="J54" s="389"/>
      <c r="K54" s="209"/>
      <c r="L54" s="389"/>
      <c r="M54" s="389"/>
      <c r="N54" s="389"/>
    </row>
    <row r="55" spans="1:14" x14ac:dyDescent="0.25">
      <c r="A55" s="55"/>
      <c r="B55" s="207"/>
      <c r="C55" s="208"/>
      <c r="D55" s="208"/>
      <c r="E55" s="208"/>
      <c r="F55" s="209"/>
      <c r="G55" s="46"/>
      <c r="H55" s="46"/>
      <c r="I55" s="46"/>
      <c r="J55" s="389"/>
      <c r="K55" s="209"/>
      <c r="L55" s="389"/>
      <c r="M55" s="389"/>
      <c r="N55" s="389"/>
    </row>
    <row r="56" spans="1:14" x14ac:dyDescent="0.25">
      <c r="A56" s="55"/>
      <c r="B56" s="207"/>
      <c r="C56" s="208"/>
      <c r="D56" s="208"/>
      <c r="E56" s="208"/>
      <c r="F56" s="209"/>
      <c r="G56" s="46"/>
      <c r="H56" s="46"/>
      <c r="I56" s="46"/>
      <c r="J56" s="389"/>
      <c r="K56" s="209"/>
      <c r="L56" s="389"/>
      <c r="M56" s="389"/>
      <c r="N56" s="389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70" zoomScaleNormal="70" workbookViewId="0">
      <selection activeCell="G21" sqref="G21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85" t="s">
        <v>822</v>
      </c>
      <c r="B1" s="383"/>
      <c r="C1" s="384"/>
      <c r="D1" s="384"/>
      <c r="E1" s="384"/>
      <c r="F1" s="384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1"/>
    </row>
    <row r="2" spans="1:22" x14ac:dyDescent="0.25">
      <c r="A2" s="385" t="s">
        <v>823</v>
      </c>
      <c r="B2" s="383"/>
      <c r="C2" s="384"/>
      <c r="D2" s="384"/>
      <c r="E2" s="384"/>
      <c r="F2" s="384"/>
      <c r="G2" s="189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1"/>
    </row>
    <row r="3" spans="1:22" x14ac:dyDescent="0.25">
      <c r="A3" s="385" t="s">
        <v>824</v>
      </c>
      <c r="B3" s="383"/>
      <c r="C3" s="384"/>
      <c r="D3" s="384"/>
      <c r="E3" s="384"/>
      <c r="F3" s="384"/>
      <c r="G3" s="189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1"/>
    </row>
    <row r="4" spans="1:22" x14ac:dyDescent="0.25">
      <c r="A4" s="382" t="s">
        <v>825</v>
      </c>
      <c r="B4" s="383"/>
      <c r="C4" s="384"/>
      <c r="D4" s="384"/>
      <c r="E4" s="384"/>
      <c r="F4" s="384"/>
      <c r="G4" s="189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</row>
    <row r="5" spans="1:22" x14ac:dyDescent="0.25">
      <c r="A5" s="382" t="s">
        <v>829</v>
      </c>
      <c r="B5" s="383"/>
      <c r="C5" s="384"/>
      <c r="D5" s="384"/>
      <c r="E5" s="384"/>
      <c r="F5" s="384"/>
      <c r="G5" s="189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1"/>
    </row>
    <row r="6" spans="1:22" x14ac:dyDescent="0.25">
      <c r="A6" s="382" t="s">
        <v>830</v>
      </c>
      <c r="B6" s="383"/>
      <c r="C6" s="384"/>
      <c r="D6" s="384"/>
      <c r="E6" s="384"/>
      <c r="F6" s="384"/>
      <c r="G6" s="189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x14ac:dyDescent="0.25">
      <c r="A7" s="382" t="s">
        <v>826</v>
      </c>
      <c r="B7" s="383"/>
      <c r="C7" s="384"/>
      <c r="D7" s="384"/>
      <c r="E7" s="384"/>
      <c r="F7" s="38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1"/>
    </row>
    <row r="8" spans="1:22" x14ac:dyDescent="0.25">
      <c r="A8" s="385" t="s">
        <v>827</v>
      </c>
      <c r="B8" s="383"/>
      <c r="C8" s="384"/>
      <c r="D8" s="384"/>
      <c r="E8" s="384"/>
      <c r="F8" s="384"/>
      <c r="G8" s="189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1"/>
    </row>
    <row r="9" spans="1:22" x14ac:dyDescent="0.25">
      <c r="A9" s="385" t="s">
        <v>816</v>
      </c>
      <c r="B9" s="383"/>
      <c r="C9" s="384"/>
      <c r="D9" s="384"/>
      <c r="E9" s="384"/>
      <c r="F9" s="384"/>
      <c r="G9" s="189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1"/>
    </row>
    <row r="10" spans="1:22" x14ac:dyDescent="0.25">
      <c r="A10" s="385" t="s">
        <v>828</v>
      </c>
      <c r="B10" s="383"/>
      <c r="C10" s="384"/>
      <c r="D10" s="384"/>
      <c r="E10" s="384"/>
      <c r="F10" s="384"/>
      <c r="G10" s="189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1"/>
    </row>
    <row r="11" spans="1:22" ht="30" customHeight="1" x14ac:dyDescent="0.25">
      <c r="A11" s="386" t="s">
        <v>817</v>
      </c>
      <c r="B11" s="386"/>
      <c r="C11" s="386"/>
      <c r="D11" s="386"/>
      <c r="E11" s="192">
        <v>2</v>
      </c>
      <c r="F11" s="193" t="s">
        <v>818</v>
      </c>
      <c r="G11" s="387">
        <v>2</v>
      </c>
      <c r="H11" s="388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1:22" ht="15.75" customHeight="1" x14ac:dyDescent="0.25">
      <c r="A12" s="380" t="s">
        <v>819</v>
      </c>
      <c r="B12" s="381"/>
      <c r="C12" s="381"/>
      <c r="D12" s="381"/>
      <c r="E12" s="192">
        <f>COUNTIF(J17:J196,"Pass")</f>
        <v>0</v>
      </c>
      <c r="F12" s="193" t="s">
        <v>820</v>
      </c>
      <c r="G12" s="387"/>
      <c r="H12" s="388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</row>
    <row r="13" spans="1:22" x14ac:dyDescent="0.25">
      <c r="A13" s="380" t="s">
        <v>821</v>
      </c>
      <c r="B13" s="381"/>
      <c r="C13" s="381"/>
      <c r="D13" s="381"/>
      <c r="E13" s="192">
        <f>COUNTIF(J17:J196,"Fail")</f>
        <v>2</v>
      </c>
      <c r="F13" s="195"/>
      <c r="G13" s="196"/>
      <c r="H13" s="196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</row>
    <row r="14" spans="1:22" ht="15.75" customHeight="1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195"/>
      <c r="G14" s="196"/>
      <c r="H14" s="196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111" thickBot="1" x14ac:dyDescent="0.3">
      <c r="A17" s="211">
        <v>1</v>
      </c>
      <c r="B17" s="183" t="s">
        <v>1126</v>
      </c>
      <c r="C17" s="212" t="s">
        <v>811</v>
      </c>
      <c r="D17" s="184" t="s">
        <v>812</v>
      </c>
      <c r="E17" s="184"/>
      <c r="F17" s="54">
        <v>1</v>
      </c>
      <c r="G17" s="51" t="s">
        <v>813</v>
      </c>
      <c r="H17" s="183" t="s">
        <v>949</v>
      </c>
      <c r="I17" s="51"/>
      <c r="J17" s="51" t="s">
        <v>821</v>
      </c>
      <c r="K17" s="51" t="s">
        <v>844</v>
      </c>
      <c r="L17" s="51" t="s">
        <v>940</v>
      </c>
      <c r="M17" s="51" t="s">
        <v>908</v>
      </c>
      <c r="N17" s="213" t="s">
        <v>950</v>
      </c>
    </row>
    <row r="18" spans="1:14" ht="111" thickBot="1" x14ac:dyDescent="0.3">
      <c r="A18" s="211">
        <v>2</v>
      </c>
      <c r="B18" s="183" t="s">
        <v>1127</v>
      </c>
      <c r="C18" s="184" t="s">
        <v>814</v>
      </c>
      <c r="D18" s="184" t="s">
        <v>812</v>
      </c>
      <c r="E18" s="262"/>
      <c r="F18" s="263">
        <v>1</v>
      </c>
      <c r="G18" s="51" t="s">
        <v>813</v>
      </c>
      <c r="H18" s="51" t="s">
        <v>815</v>
      </c>
      <c r="I18" s="51"/>
      <c r="J18" s="51" t="s">
        <v>821</v>
      </c>
      <c r="K18" s="51" t="s">
        <v>844</v>
      </c>
      <c r="L18" s="51" t="s">
        <v>1070</v>
      </c>
      <c r="M18" s="51" t="s">
        <v>908</v>
      </c>
      <c r="N18" s="187" t="s">
        <v>1146</v>
      </c>
    </row>
    <row r="19" spans="1:14" x14ac:dyDescent="0.25">
      <c r="A19" s="225"/>
      <c r="B19" s="207"/>
      <c r="C19" s="208"/>
      <c r="D19" s="208"/>
      <c r="E19" s="208"/>
      <c r="F19" s="209"/>
      <c r="G19" s="46"/>
      <c r="H19" s="207"/>
      <c r="I19" s="46"/>
      <c r="J19" s="46"/>
      <c r="K19" s="46"/>
      <c r="L19" s="46"/>
      <c r="M19" s="46"/>
      <c r="N19" s="46"/>
    </row>
    <row r="20" spans="1:14" x14ac:dyDescent="0.25">
      <c r="A20" s="225"/>
      <c r="B20" s="207"/>
      <c r="C20" s="208"/>
      <c r="D20" s="208"/>
      <c r="E20" s="208"/>
      <c r="F20" s="209"/>
      <c r="G20" s="46"/>
      <c r="H20" s="46"/>
      <c r="I20" s="46"/>
      <c r="J20" s="46"/>
      <c r="K20" s="46"/>
      <c r="L20" s="46"/>
      <c r="M20" s="46"/>
      <c r="N20" s="46"/>
    </row>
    <row r="21" spans="1:14" ht="86.25" customHeight="1" x14ac:dyDescent="0.25">
      <c r="A21" s="225"/>
      <c r="B21" s="207"/>
      <c r="C21" s="208"/>
      <c r="D21" s="208"/>
      <c r="E21" s="208"/>
      <c r="F21" s="209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207"/>
      <c r="C22" s="208"/>
      <c r="D22" s="208"/>
      <c r="E22" s="208"/>
      <c r="F22" s="209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207"/>
      <c r="C23" s="208"/>
      <c r="D23" s="208"/>
      <c r="E23" s="208"/>
      <c r="F23" s="209"/>
      <c r="G23" s="46"/>
      <c r="H23" s="207"/>
      <c r="I23" s="46"/>
      <c r="J23" s="46"/>
      <c r="K23" s="46"/>
      <c r="L23" s="46"/>
      <c r="M23" s="46"/>
      <c r="N23" s="46"/>
    </row>
    <row r="24" spans="1:14" x14ac:dyDescent="0.25">
      <c r="A24" s="55"/>
      <c r="B24" s="207"/>
      <c r="C24" s="208"/>
      <c r="D24" s="208"/>
      <c r="E24" s="208"/>
      <c r="F24" s="209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207"/>
      <c r="C25" s="208"/>
      <c r="D25" s="208"/>
      <c r="E25" s="208"/>
      <c r="F25" s="209"/>
      <c r="G25" s="46"/>
      <c r="H25" s="207"/>
      <c r="I25" s="46"/>
      <c r="J25" s="46"/>
      <c r="K25" s="46"/>
      <c r="L25" s="46"/>
      <c r="M25" s="46"/>
      <c r="N25" s="46"/>
    </row>
    <row r="26" spans="1:14" x14ac:dyDescent="0.25">
      <c r="A26" s="55"/>
      <c r="B26" s="207"/>
      <c r="C26" s="208"/>
      <c r="D26" s="208"/>
      <c r="E26" s="208"/>
      <c r="F26" s="209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207"/>
      <c r="C27" s="208"/>
      <c r="D27" s="208"/>
      <c r="E27" s="208"/>
      <c r="F27" s="209"/>
      <c r="G27" s="46"/>
      <c r="H27" s="207"/>
      <c r="I27" s="46"/>
      <c r="J27" s="46"/>
      <c r="K27" s="46"/>
      <c r="L27" s="46"/>
      <c r="M27" s="46"/>
      <c r="N27" s="46"/>
    </row>
    <row r="28" spans="1:14" x14ac:dyDescent="0.25">
      <c r="A28" s="216"/>
      <c r="B28" s="207"/>
      <c r="C28" s="208"/>
      <c r="D28" s="208"/>
      <c r="E28" s="208"/>
      <c r="F28" s="209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216"/>
      <c r="B29" s="207"/>
      <c r="C29" s="208"/>
      <c r="D29" s="208"/>
      <c r="E29" s="208"/>
      <c r="F29" s="209"/>
      <c r="G29" s="46"/>
      <c r="H29" s="207"/>
      <c r="I29" s="46"/>
      <c r="J29" s="46"/>
      <c r="K29" s="46"/>
      <c r="L29" s="46"/>
      <c r="M29" s="46"/>
      <c r="N29" s="46"/>
    </row>
    <row r="30" spans="1:14" x14ac:dyDescent="0.25">
      <c r="A30" s="55"/>
      <c r="B30" s="207"/>
      <c r="C30" s="208"/>
      <c r="D30" s="208"/>
      <c r="E30" s="208"/>
      <c r="F30" s="209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207"/>
      <c r="C31" s="208"/>
      <c r="D31" s="208"/>
      <c r="E31" s="208"/>
      <c r="F31" s="209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207"/>
      <c r="C32" s="208"/>
      <c r="D32" s="208"/>
      <c r="E32" s="208"/>
      <c r="F32" s="209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207"/>
      <c r="C33" s="208"/>
      <c r="D33" s="208"/>
      <c r="E33" s="208"/>
      <c r="F33" s="209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207"/>
      <c r="C34" s="208"/>
      <c r="D34" s="208"/>
      <c r="E34" s="208"/>
      <c r="F34" s="209"/>
    </row>
    <row r="35" spans="1:14" x14ac:dyDescent="0.25">
      <c r="A35" s="55"/>
      <c r="B35" s="207"/>
      <c r="C35" s="208"/>
      <c r="D35" s="208"/>
      <c r="E35" s="208"/>
      <c r="F35" s="209"/>
      <c r="G35" s="46"/>
      <c r="H35" s="46"/>
      <c r="I35" s="46"/>
      <c r="J35" s="389"/>
      <c r="K35" s="209"/>
      <c r="L35" s="389"/>
      <c r="M35" s="389"/>
      <c r="N35" s="389"/>
    </row>
    <row r="36" spans="1:14" x14ac:dyDescent="0.25">
      <c r="A36" s="55"/>
      <c r="B36" s="207"/>
      <c r="C36" s="208"/>
      <c r="D36" s="208"/>
      <c r="E36" s="208"/>
      <c r="F36" s="209"/>
      <c r="G36" s="46"/>
      <c r="H36" s="46"/>
      <c r="I36" s="46"/>
      <c r="J36" s="389"/>
      <c r="K36" s="209"/>
      <c r="L36" s="389"/>
      <c r="M36" s="389"/>
      <c r="N36" s="389"/>
    </row>
    <row r="37" spans="1:14" x14ac:dyDescent="0.25">
      <c r="A37" s="55"/>
      <c r="B37" s="207"/>
      <c r="C37" s="208"/>
      <c r="D37" s="208"/>
      <c r="E37" s="208"/>
      <c r="F37" s="209"/>
      <c r="G37" s="46"/>
      <c r="H37" s="46"/>
      <c r="I37" s="46"/>
      <c r="J37" s="389"/>
      <c r="K37" s="209"/>
      <c r="L37" s="389"/>
      <c r="M37" s="389"/>
      <c r="N37" s="389"/>
    </row>
    <row r="38" spans="1:14" x14ac:dyDescent="0.25">
      <c r="A38" s="55"/>
      <c r="B38" s="207"/>
      <c r="C38" s="208"/>
      <c r="D38" s="208"/>
      <c r="E38" s="208"/>
      <c r="F38" s="209"/>
      <c r="G38" s="46"/>
      <c r="H38" s="46"/>
      <c r="I38" s="46"/>
      <c r="J38" s="389"/>
      <c r="K38" s="209"/>
      <c r="L38" s="389"/>
      <c r="M38" s="389"/>
      <c r="N38" s="389"/>
    </row>
    <row r="39" spans="1:14" x14ac:dyDescent="0.25">
      <c r="A39" s="55"/>
      <c r="B39" s="207"/>
      <c r="C39" s="208"/>
      <c r="D39" s="208"/>
      <c r="E39" s="208"/>
      <c r="F39" s="209"/>
      <c r="G39" s="46"/>
      <c r="H39" s="46"/>
      <c r="I39" s="46"/>
      <c r="J39" s="389"/>
      <c r="K39" s="209"/>
      <c r="L39" s="389"/>
      <c r="M39" s="389"/>
      <c r="N39" s="389"/>
    </row>
    <row r="40" spans="1:14" x14ac:dyDescent="0.25">
      <c r="A40" s="55"/>
      <c r="B40" s="207"/>
      <c r="C40" s="208"/>
      <c r="D40" s="208"/>
      <c r="E40" s="208"/>
      <c r="F40" s="209"/>
      <c r="G40" s="46"/>
      <c r="H40" s="46"/>
      <c r="I40" s="46"/>
      <c r="J40" s="389"/>
      <c r="K40" s="209"/>
      <c r="L40" s="389"/>
      <c r="M40" s="389"/>
      <c r="N40" s="389"/>
    </row>
    <row r="41" spans="1:14" x14ac:dyDescent="0.25">
      <c r="A41" s="55"/>
      <c r="B41" s="207"/>
      <c r="C41" s="208"/>
      <c r="D41" s="208"/>
      <c r="E41" s="208"/>
      <c r="F41" s="209"/>
      <c r="G41" s="46"/>
      <c r="H41" s="46"/>
      <c r="I41" s="46"/>
      <c r="J41" s="389"/>
      <c r="K41" s="209"/>
      <c r="L41" s="389"/>
      <c r="M41" s="389"/>
      <c r="N41" s="389"/>
    </row>
    <row r="42" spans="1:14" x14ac:dyDescent="0.25">
      <c r="A42" s="55"/>
      <c r="B42" s="207"/>
      <c r="C42" s="208"/>
      <c r="D42" s="208"/>
      <c r="E42" s="208"/>
      <c r="F42" s="209"/>
      <c r="G42" s="46"/>
      <c r="H42" s="46"/>
      <c r="I42" s="46"/>
      <c r="J42" s="389"/>
      <c r="K42" s="209"/>
      <c r="L42" s="389"/>
      <c r="M42" s="389"/>
      <c r="N42" s="389"/>
    </row>
    <row r="43" spans="1:14" x14ac:dyDescent="0.25">
      <c r="A43" s="55"/>
      <c r="B43" s="207"/>
      <c r="C43" s="208"/>
      <c r="D43" s="208"/>
      <c r="E43" s="208"/>
      <c r="F43" s="209"/>
      <c r="G43" s="46"/>
      <c r="H43" s="46"/>
      <c r="I43" s="46"/>
      <c r="J43" s="389"/>
      <c r="K43" s="209"/>
      <c r="L43" s="389"/>
      <c r="M43" s="389"/>
      <c r="N43" s="389"/>
    </row>
    <row r="44" spans="1:14" x14ac:dyDescent="0.25">
      <c r="A44" s="55"/>
      <c r="B44" s="207"/>
      <c r="C44" s="208"/>
      <c r="D44" s="208"/>
      <c r="E44" s="208"/>
      <c r="F44" s="209"/>
      <c r="G44" s="46"/>
      <c r="H44" s="46"/>
      <c r="I44" s="46"/>
      <c r="J44" s="389"/>
      <c r="K44" s="209"/>
      <c r="L44" s="389"/>
      <c r="M44" s="389"/>
      <c r="N44" s="389"/>
    </row>
    <row r="45" spans="1:14" x14ac:dyDescent="0.25">
      <c r="A45" s="55"/>
      <c r="B45" s="207"/>
      <c r="C45" s="208"/>
      <c r="D45" s="208"/>
      <c r="E45" s="208"/>
      <c r="F45" s="209"/>
      <c r="G45" s="46"/>
      <c r="H45" s="46"/>
      <c r="I45" s="46"/>
      <c r="J45" s="389"/>
      <c r="K45" s="209"/>
      <c r="L45" s="389"/>
      <c r="M45" s="389"/>
      <c r="N45" s="389"/>
    </row>
    <row r="46" spans="1:14" x14ac:dyDescent="0.25">
      <c r="A46" s="55"/>
      <c r="B46" s="207"/>
      <c r="C46" s="208"/>
      <c r="D46" s="208"/>
      <c r="E46" s="208"/>
      <c r="F46" s="209"/>
      <c r="G46" s="46"/>
      <c r="H46" s="46"/>
      <c r="I46" s="46"/>
      <c r="J46" s="389"/>
      <c r="K46" s="209"/>
      <c r="L46" s="389"/>
      <c r="M46" s="389"/>
      <c r="N46" s="389"/>
    </row>
    <row r="47" spans="1:14" x14ac:dyDescent="0.25">
      <c r="A47" s="55"/>
      <c r="B47" s="207"/>
      <c r="C47" s="208"/>
      <c r="D47" s="208"/>
      <c r="E47" s="208"/>
      <c r="F47" s="209"/>
      <c r="G47" s="46"/>
      <c r="H47" s="46"/>
      <c r="I47" s="46"/>
      <c r="J47" s="389"/>
      <c r="K47" s="209"/>
      <c r="L47" s="389"/>
      <c r="M47" s="389"/>
      <c r="N47" s="389"/>
    </row>
    <row r="48" spans="1:14" x14ac:dyDescent="0.25">
      <c r="A48" s="55"/>
      <c r="B48" s="207"/>
      <c r="C48" s="208"/>
      <c r="D48" s="208"/>
      <c r="E48" s="208"/>
      <c r="F48" s="209"/>
      <c r="G48" s="46"/>
      <c r="H48" s="46"/>
      <c r="I48" s="46"/>
      <c r="J48" s="389"/>
      <c r="K48" s="209"/>
      <c r="L48" s="389"/>
      <c r="M48" s="389"/>
      <c r="N48" s="389"/>
    </row>
    <row r="49" spans="1:14" x14ac:dyDescent="0.25">
      <c r="A49" s="55"/>
      <c r="B49" s="207"/>
      <c r="C49" s="208"/>
      <c r="D49" s="208"/>
      <c r="E49" s="208"/>
      <c r="F49" s="209"/>
      <c r="G49" s="46"/>
      <c r="H49" s="46"/>
      <c r="I49" s="46"/>
      <c r="J49" s="389"/>
      <c r="K49" s="209"/>
      <c r="L49" s="389"/>
      <c r="M49" s="389"/>
      <c r="N49" s="389"/>
    </row>
    <row r="50" spans="1:14" x14ac:dyDescent="0.25">
      <c r="A50" s="55"/>
      <c r="B50" s="207"/>
      <c r="C50" s="208"/>
      <c r="D50" s="208"/>
      <c r="E50" s="208"/>
      <c r="F50" s="209"/>
      <c r="G50" s="46"/>
      <c r="H50" s="46"/>
      <c r="I50" s="46"/>
      <c r="J50" s="389"/>
      <c r="K50" s="209"/>
      <c r="L50" s="389"/>
      <c r="M50" s="389"/>
      <c r="N50" s="389"/>
    </row>
    <row r="51" spans="1:14" x14ac:dyDescent="0.25">
      <c r="A51" s="55"/>
      <c r="B51" s="207"/>
      <c r="C51" s="208"/>
      <c r="D51" s="208"/>
      <c r="E51" s="208"/>
      <c r="F51" s="209"/>
      <c r="G51" s="46"/>
      <c r="H51" s="46"/>
      <c r="I51" s="46"/>
      <c r="J51" s="389"/>
      <c r="K51" s="209"/>
      <c r="L51" s="389"/>
      <c r="M51" s="389"/>
      <c r="N51" s="389"/>
    </row>
    <row r="52" spans="1:14" x14ac:dyDescent="0.25">
      <c r="A52" s="55"/>
      <c r="B52" s="207"/>
      <c r="C52" s="208"/>
      <c r="D52" s="208"/>
      <c r="E52" s="208"/>
      <c r="F52" s="209"/>
      <c r="G52" s="46"/>
      <c r="H52" s="46"/>
      <c r="I52" s="46"/>
      <c r="J52" s="389"/>
      <c r="K52" s="209"/>
      <c r="L52" s="389"/>
      <c r="M52" s="389"/>
      <c r="N52" s="389"/>
    </row>
    <row r="53" spans="1:14" x14ac:dyDescent="0.25">
      <c r="A53" s="55"/>
      <c r="B53" s="207"/>
      <c r="C53" s="208"/>
      <c r="D53" s="208"/>
      <c r="E53" s="208"/>
      <c r="F53" s="209"/>
      <c r="G53" s="46"/>
      <c r="H53" s="46"/>
      <c r="I53" s="46"/>
      <c r="J53" s="389"/>
      <c r="K53" s="209"/>
      <c r="L53" s="389"/>
      <c r="M53" s="389"/>
      <c r="N53" s="389"/>
    </row>
    <row r="54" spans="1:14" x14ac:dyDescent="0.25">
      <c r="A54" s="55"/>
      <c r="B54" s="207"/>
      <c r="C54" s="208"/>
      <c r="D54" s="208"/>
      <c r="E54" s="208"/>
      <c r="F54" s="209"/>
      <c r="G54" s="46"/>
      <c r="H54" s="46"/>
      <c r="I54" s="46"/>
      <c r="J54" s="389"/>
      <c r="K54" s="209"/>
      <c r="L54" s="389"/>
      <c r="M54" s="389"/>
      <c r="N54" s="389"/>
    </row>
    <row r="55" spans="1:14" x14ac:dyDescent="0.25">
      <c r="A55" s="55"/>
      <c r="B55" s="207"/>
      <c r="C55" s="208"/>
      <c r="D55" s="208"/>
      <c r="E55" s="208"/>
      <c r="F55" s="209"/>
      <c r="G55" s="46"/>
      <c r="H55" s="46"/>
      <c r="I55" s="46"/>
      <c r="J55" s="389"/>
      <c r="K55" s="209"/>
      <c r="L55" s="389"/>
      <c r="M55" s="389"/>
      <c r="N55" s="389"/>
    </row>
    <row r="56" spans="1:14" x14ac:dyDescent="0.25">
      <c r="A56" s="55"/>
      <c r="B56" s="207"/>
      <c r="C56" s="208"/>
      <c r="D56" s="208"/>
      <c r="E56" s="208"/>
      <c r="F56" s="209"/>
      <c r="G56" s="46"/>
      <c r="H56" s="46"/>
      <c r="I56" s="46"/>
      <c r="J56" s="389"/>
      <c r="K56" s="209"/>
      <c r="L56" s="389"/>
      <c r="M56" s="389"/>
      <c r="N56" s="389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7"/>
  <sheetViews>
    <sheetView tabSelected="1" topLeftCell="B1" zoomScale="70" zoomScaleNormal="70" workbookViewId="0">
      <selection activeCell="E108" sqref="E108"/>
    </sheetView>
  </sheetViews>
  <sheetFormatPr defaultRowHeight="15.75" x14ac:dyDescent="0.25"/>
  <cols>
    <col min="1" max="1" width="9.140625" style="149"/>
    <col min="2" max="2" width="18.140625" style="149" bestFit="1" customWidth="1"/>
    <col min="3" max="3" width="22.140625" style="149" bestFit="1" customWidth="1"/>
    <col min="4" max="4" width="29.7109375" style="149" bestFit="1" customWidth="1"/>
    <col min="5" max="5" width="84.42578125" style="150" bestFit="1" customWidth="1"/>
    <col min="6" max="6" width="44" style="149" bestFit="1" customWidth="1"/>
    <col min="7" max="7" width="47.28515625" style="149" bestFit="1" customWidth="1"/>
    <col min="8" max="8" width="13.42578125" style="151" customWidth="1"/>
    <col min="9" max="9" width="11.140625" style="151" customWidth="1"/>
    <col min="10" max="10" width="11" style="151" customWidth="1"/>
    <col min="11" max="11" width="22.140625" style="151" bestFit="1" customWidth="1"/>
    <col min="12" max="12" width="20.140625" style="151" bestFit="1" customWidth="1"/>
    <col min="13" max="261" width="9.140625" style="149"/>
    <col min="262" max="262" width="23.85546875" style="149" customWidth="1"/>
    <col min="263" max="263" width="17.42578125" style="149" customWidth="1"/>
    <col min="264" max="265" width="34.85546875" style="149" customWidth="1"/>
    <col min="266" max="266" width="34" style="149" customWidth="1"/>
    <col min="267" max="267" width="13.42578125" style="149" customWidth="1"/>
    <col min="268" max="268" width="16.42578125" style="149" customWidth="1"/>
    <col min="269" max="517" width="9.140625" style="149"/>
    <col min="518" max="518" width="23.85546875" style="149" customWidth="1"/>
    <col min="519" max="519" width="17.42578125" style="149" customWidth="1"/>
    <col min="520" max="521" width="34.85546875" style="149" customWidth="1"/>
    <col min="522" max="522" width="34" style="149" customWidth="1"/>
    <col min="523" max="523" width="13.42578125" style="149" customWidth="1"/>
    <col min="524" max="524" width="16.42578125" style="149" customWidth="1"/>
    <col min="525" max="773" width="9.140625" style="149"/>
    <col min="774" max="774" width="23.85546875" style="149" customWidth="1"/>
    <col min="775" max="775" width="17.42578125" style="149" customWidth="1"/>
    <col min="776" max="777" width="34.85546875" style="149" customWidth="1"/>
    <col min="778" max="778" width="34" style="149" customWidth="1"/>
    <col min="779" max="779" width="13.42578125" style="149" customWidth="1"/>
    <col min="780" max="780" width="16.42578125" style="149" customWidth="1"/>
    <col min="781" max="1029" width="9.140625" style="149"/>
    <col min="1030" max="1030" width="23.85546875" style="149" customWidth="1"/>
    <col min="1031" max="1031" width="17.42578125" style="149" customWidth="1"/>
    <col min="1032" max="1033" width="34.85546875" style="149" customWidth="1"/>
    <col min="1034" max="1034" width="34" style="149" customWidth="1"/>
    <col min="1035" max="1035" width="13.42578125" style="149" customWidth="1"/>
    <col min="1036" max="1036" width="16.42578125" style="149" customWidth="1"/>
    <col min="1037" max="1285" width="9.140625" style="149"/>
    <col min="1286" max="1286" width="23.85546875" style="149" customWidth="1"/>
    <col min="1287" max="1287" width="17.42578125" style="149" customWidth="1"/>
    <col min="1288" max="1289" width="34.85546875" style="149" customWidth="1"/>
    <col min="1290" max="1290" width="34" style="149" customWidth="1"/>
    <col min="1291" max="1291" width="13.42578125" style="149" customWidth="1"/>
    <col min="1292" max="1292" width="16.42578125" style="149" customWidth="1"/>
    <col min="1293" max="1541" width="9.140625" style="149"/>
    <col min="1542" max="1542" width="23.85546875" style="149" customWidth="1"/>
    <col min="1543" max="1543" width="17.42578125" style="149" customWidth="1"/>
    <col min="1544" max="1545" width="34.85546875" style="149" customWidth="1"/>
    <col min="1546" max="1546" width="34" style="149" customWidth="1"/>
    <col min="1547" max="1547" width="13.42578125" style="149" customWidth="1"/>
    <col min="1548" max="1548" width="16.42578125" style="149" customWidth="1"/>
    <col min="1549" max="1797" width="9.140625" style="149"/>
    <col min="1798" max="1798" width="23.85546875" style="149" customWidth="1"/>
    <col min="1799" max="1799" width="17.42578125" style="149" customWidth="1"/>
    <col min="1800" max="1801" width="34.85546875" style="149" customWidth="1"/>
    <col min="1802" max="1802" width="34" style="149" customWidth="1"/>
    <col min="1803" max="1803" width="13.42578125" style="149" customWidth="1"/>
    <col min="1804" max="1804" width="16.42578125" style="149" customWidth="1"/>
    <col min="1805" max="2053" width="9.140625" style="149"/>
    <col min="2054" max="2054" width="23.85546875" style="149" customWidth="1"/>
    <col min="2055" max="2055" width="17.42578125" style="149" customWidth="1"/>
    <col min="2056" max="2057" width="34.85546875" style="149" customWidth="1"/>
    <col min="2058" max="2058" width="34" style="149" customWidth="1"/>
    <col min="2059" max="2059" width="13.42578125" style="149" customWidth="1"/>
    <col min="2060" max="2060" width="16.42578125" style="149" customWidth="1"/>
    <col min="2061" max="2309" width="9.140625" style="149"/>
    <col min="2310" max="2310" width="23.85546875" style="149" customWidth="1"/>
    <col min="2311" max="2311" width="17.42578125" style="149" customWidth="1"/>
    <col min="2312" max="2313" width="34.85546875" style="149" customWidth="1"/>
    <col min="2314" max="2314" width="34" style="149" customWidth="1"/>
    <col min="2315" max="2315" width="13.42578125" style="149" customWidth="1"/>
    <col min="2316" max="2316" width="16.42578125" style="149" customWidth="1"/>
    <col min="2317" max="2565" width="9.140625" style="149"/>
    <col min="2566" max="2566" width="23.85546875" style="149" customWidth="1"/>
    <col min="2567" max="2567" width="17.42578125" style="149" customWidth="1"/>
    <col min="2568" max="2569" width="34.85546875" style="149" customWidth="1"/>
    <col min="2570" max="2570" width="34" style="149" customWidth="1"/>
    <col min="2571" max="2571" width="13.42578125" style="149" customWidth="1"/>
    <col min="2572" max="2572" width="16.42578125" style="149" customWidth="1"/>
    <col min="2573" max="2821" width="9.140625" style="149"/>
    <col min="2822" max="2822" width="23.85546875" style="149" customWidth="1"/>
    <col min="2823" max="2823" width="17.42578125" style="149" customWidth="1"/>
    <col min="2824" max="2825" width="34.85546875" style="149" customWidth="1"/>
    <col min="2826" max="2826" width="34" style="149" customWidth="1"/>
    <col min="2827" max="2827" width="13.42578125" style="149" customWidth="1"/>
    <col min="2828" max="2828" width="16.42578125" style="149" customWidth="1"/>
    <col min="2829" max="3077" width="9.140625" style="149"/>
    <col min="3078" max="3078" width="23.85546875" style="149" customWidth="1"/>
    <col min="3079" max="3079" width="17.42578125" style="149" customWidth="1"/>
    <col min="3080" max="3081" width="34.85546875" style="149" customWidth="1"/>
    <col min="3082" max="3082" width="34" style="149" customWidth="1"/>
    <col min="3083" max="3083" width="13.42578125" style="149" customWidth="1"/>
    <col min="3084" max="3084" width="16.42578125" style="149" customWidth="1"/>
    <col min="3085" max="3333" width="9.140625" style="149"/>
    <col min="3334" max="3334" width="23.85546875" style="149" customWidth="1"/>
    <col min="3335" max="3335" width="17.42578125" style="149" customWidth="1"/>
    <col min="3336" max="3337" width="34.85546875" style="149" customWidth="1"/>
    <col min="3338" max="3338" width="34" style="149" customWidth="1"/>
    <col min="3339" max="3339" width="13.42578125" style="149" customWidth="1"/>
    <col min="3340" max="3340" width="16.42578125" style="149" customWidth="1"/>
    <col min="3341" max="3589" width="9.140625" style="149"/>
    <col min="3590" max="3590" width="23.85546875" style="149" customWidth="1"/>
    <col min="3591" max="3591" width="17.42578125" style="149" customWidth="1"/>
    <col min="3592" max="3593" width="34.85546875" style="149" customWidth="1"/>
    <col min="3594" max="3594" width="34" style="149" customWidth="1"/>
    <col min="3595" max="3595" width="13.42578125" style="149" customWidth="1"/>
    <col min="3596" max="3596" width="16.42578125" style="149" customWidth="1"/>
    <col min="3597" max="3845" width="9.140625" style="149"/>
    <col min="3846" max="3846" width="23.85546875" style="149" customWidth="1"/>
    <col min="3847" max="3847" width="17.42578125" style="149" customWidth="1"/>
    <col min="3848" max="3849" width="34.85546875" style="149" customWidth="1"/>
    <col min="3850" max="3850" width="34" style="149" customWidth="1"/>
    <col min="3851" max="3851" width="13.42578125" style="149" customWidth="1"/>
    <col min="3852" max="3852" width="16.42578125" style="149" customWidth="1"/>
    <col min="3853" max="4101" width="9.140625" style="149"/>
    <col min="4102" max="4102" width="23.85546875" style="149" customWidth="1"/>
    <col min="4103" max="4103" width="17.42578125" style="149" customWidth="1"/>
    <col min="4104" max="4105" width="34.85546875" style="149" customWidth="1"/>
    <col min="4106" max="4106" width="34" style="149" customWidth="1"/>
    <col min="4107" max="4107" width="13.42578125" style="149" customWidth="1"/>
    <col min="4108" max="4108" width="16.42578125" style="149" customWidth="1"/>
    <col min="4109" max="4357" width="9.140625" style="149"/>
    <col min="4358" max="4358" width="23.85546875" style="149" customWidth="1"/>
    <col min="4359" max="4359" width="17.42578125" style="149" customWidth="1"/>
    <col min="4360" max="4361" width="34.85546875" style="149" customWidth="1"/>
    <col min="4362" max="4362" width="34" style="149" customWidth="1"/>
    <col min="4363" max="4363" width="13.42578125" style="149" customWidth="1"/>
    <col min="4364" max="4364" width="16.42578125" style="149" customWidth="1"/>
    <col min="4365" max="4613" width="9.140625" style="149"/>
    <col min="4614" max="4614" width="23.85546875" style="149" customWidth="1"/>
    <col min="4615" max="4615" width="17.42578125" style="149" customWidth="1"/>
    <col min="4616" max="4617" width="34.85546875" style="149" customWidth="1"/>
    <col min="4618" max="4618" width="34" style="149" customWidth="1"/>
    <col min="4619" max="4619" width="13.42578125" style="149" customWidth="1"/>
    <col min="4620" max="4620" width="16.42578125" style="149" customWidth="1"/>
    <col min="4621" max="4869" width="9.140625" style="149"/>
    <col min="4870" max="4870" width="23.85546875" style="149" customWidth="1"/>
    <col min="4871" max="4871" width="17.42578125" style="149" customWidth="1"/>
    <col min="4872" max="4873" width="34.85546875" style="149" customWidth="1"/>
    <col min="4874" max="4874" width="34" style="149" customWidth="1"/>
    <col min="4875" max="4875" width="13.42578125" style="149" customWidth="1"/>
    <col min="4876" max="4876" width="16.42578125" style="149" customWidth="1"/>
    <col min="4877" max="5125" width="9.140625" style="149"/>
    <col min="5126" max="5126" width="23.85546875" style="149" customWidth="1"/>
    <col min="5127" max="5127" width="17.42578125" style="149" customWidth="1"/>
    <col min="5128" max="5129" width="34.85546875" style="149" customWidth="1"/>
    <col min="5130" max="5130" width="34" style="149" customWidth="1"/>
    <col min="5131" max="5131" width="13.42578125" style="149" customWidth="1"/>
    <col min="5132" max="5132" width="16.42578125" style="149" customWidth="1"/>
    <col min="5133" max="5381" width="9.140625" style="149"/>
    <col min="5382" max="5382" width="23.85546875" style="149" customWidth="1"/>
    <col min="5383" max="5383" width="17.42578125" style="149" customWidth="1"/>
    <col min="5384" max="5385" width="34.85546875" style="149" customWidth="1"/>
    <col min="5386" max="5386" width="34" style="149" customWidth="1"/>
    <col min="5387" max="5387" width="13.42578125" style="149" customWidth="1"/>
    <col min="5388" max="5388" width="16.42578125" style="149" customWidth="1"/>
    <col min="5389" max="5637" width="9.140625" style="149"/>
    <col min="5638" max="5638" width="23.85546875" style="149" customWidth="1"/>
    <col min="5639" max="5639" width="17.42578125" style="149" customWidth="1"/>
    <col min="5640" max="5641" width="34.85546875" style="149" customWidth="1"/>
    <col min="5642" max="5642" width="34" style="149" customWidth="1"/>
    <col min="5643" max="5643" width="13.42578125" style="149" customWidth="1"/>
    <col min="5644" max="5644" width="16.42578125" style="149" customWidth="1"/>
    <col min="5645" max="5893" width="9.140625" style="149"/>
    <col min="5894" max="5894" width="23.85546875" style="149" customWidth="1"/>
    <col min="5895" max="5895" width="17.42578125" style="149" customWidth="1"/>
    <col min="5896" max="5897" width="34.85546875" style="149" customWidth="1"/>
    <col min="5898" max="5898" width="34" style="149" customWidth="1"/>
    <col min="5899" max="5899" width="13.42578125" style="149" customWidth="1"/>
    <col min="5900" max="5900" width="16.42578125" style="149" customWidth="1"/>
    <col min="5901" max="6149" width="9.140625" style="149"/>
    <col min="6150" max="6150" width="23.85546875" style="149" customWidth="1"/>
    <col min="6151" max="6151" width="17.42578125" style="149" customWidth="1"/>
    <col min="6152" max="6153" width="34.85546875" style="149" customWidth="1"/>
    <col min="6154" max="6154" width="34" style="149" customWidth="1"/>
    <col min="6155" max="6155" width="13.42578125" style="149" customWidth="1"/>
    <col min="6156" max="6156" width="16.42578125" style="149" customWidth="1"/>
    <col min="6157" max="6405" width="9.140625" style="149"/>
    <col min="6406" max="6406" width="23.85546875" style="149" customWidth="1"/>
    <col min="6407" max="6407" width="17.42578125" style="149" customWidth="1"/>
    <col min="6408" max="6409" width="34.85546875" style="149" customWidth="1"/>
    <col min="6410" max="6410" width="34" style="149" customWidth="1"/>
    <col min="6411" max="6411" width="13.42578125" style="149" customWidth="1"/>
    <col min="6412" max="6412" width="16.42578125" style="149" customWidth="1"/>
    <col min="6413" max="6661" width="9.140625" style="149"/>
    <col min="6662" max="6662" width="23.85546875" style="149" customWidth="1"/>
    <col min="6663" max="6663" width="17.42578125" style="149" customWidth="1"/>
    <col min="6664" max="6665" width="34.85546875" style="149" customWidth="1"/>
    <col min="6666" max="6666" width="34" style="149" customWidth="1"/>
    <col min="6667" max="6667" width="13.42578125" style="149" customWidth="1"/>
    <col min="6668" max="6668" width="16.42578125" style="149" customWidth="1"/>
    <col min="6669" max="6917" width="9.140625" style="149"/>
    <col min="6918" max="6918" width="23.85546875" style="149" customWidth="1"/>
    <col min="6919" max="6919" width="17.42578125" style="149" customWidth="1"/>
    <col min="6920" max="6921" width="34.85546875" style="149" customWidth="1"/>
    <col min="6922" max="6922" width="34" style="149" customWidth="1"/>
    <col min="6923" max="6923" width="13.42578125" style="149" customWidth="1"/>
    <col min="6924" max="6924" width="16.42578125" style="149" customWidth="1"/>
    <col min="6925" max="7173" width="9.140625" style="149"/>
    <col min="7174" max="7174" width="23.85546875" style="149" customWidth="1"/>
    <col min="7175" max="7175" width="17.42578125" style="149" customWidth="1"/>
    <col min="7176" max="7177" width="34.85546875" style="149" customWidth="1"/>
    <col min="7178" max="7178" width="34" style="149" customWidth="1"/>
    <col min="7179" max="7179" width="13.42578125" style="149" customWidth="1"/>
    <col min="7180" max="7180" width="16.42578125" style="149" customWidth="1"/>
    <col min="7181" max="7429" width="9.140625" style="149"/>
    <col min="7430" max="7430" width="23.85546875" style="149" customWidth="1"/>
    <col min="7431" max="7431" width="17.42578125" style="149" customWidth="1"/>
    <col min="7432" max="7433" width="34.85546875" style="149" customWidth="1"/>
    <col min="7434" max="7434" width="34" style="149" customWidth="1"/>
    <col min="7435" max="7435" width="13.42578125" style="149" customWidth="1"/>
    <col min="7436" max="7436" width="16.42578125" style="149" customWidth="1"/>
    <col min="7437" max="7685" width="9.140625" style="149"/>
    <col min="7686" max="7686" width="23.85546875" style="149" customWidth="1"/>
    <col min="7687" max="7687" width="17.42578125" style="149" customWidth="1"/>
    <col min="7688" max="7689" width="34.85546875" style="149" customWidth="1"/>
    <col min="7690" max="7690" width="34" style="149" customWidth="1"/>
    <col min="7691" max="7691" width="13.42578125" style="149" customWidth="1"/>
    <col min="7692" max="7692" width="16.42578125" style="149" customWidth="1"/>
    <col min="7693" max="7941" width="9.140625" style="149"/>
    <col min="7942" max="7942" width="23.85546875" style="149" customWidth="1"/>
    <col min="7943" max="7943" width="17.42578125" style="149" customWidth="1"/>
    <col min="7944" max="7945" width="34.85546875" style="149" customWidth="1"/>
    <col min="7946" max="7946" width="34" style="149" customWidth="1"/>
    <col min="7947" max="7947" width="13.42578125" style="149" customWidth="1"/>
    <col min="7948" max="7948" width="16.42578125" style="149" customWidth="1"/>
    <col min="7949" max="8197" width="9.140625" style="149"/>
    <col min="8198" max="8198" width="23.85546875" style="149" customWidth="1"/>
    <col min="8199" max="8199" width="17.42578125" style="149" customWidth="1"/>
    <col min="8200" max="8201" width="34.85546875" style="149" customWidth="1"/>
    <col min="8202" max="8202" width="34" style="149" customWidth="1"/>
    <col min="8203" max="8203" width="13.42578125" style="149" customWidth="1"/>
    <col min="8204" max="8204" width="16.42578125" style="149" customWidth="1"/>
    <col min="8205" max="8453" width="9.140625" style="149"/>
    <col min="8454" max="8454" width="23.85546875" style="149" customWidth="1"/>
    <col min="8455" max="8455" width="17.42578125" style="149" customWidth="1"/>
    <col min="8456" max="8457" width="34.85546875" style="149" customWidth="1"/>
    <col min="8458" max="8458" width="34" style="149" customWidth="1"/>
    <col min="8459" max="8459" width="13.42578125" style="149" customWidth="1"/>
    <col min="8460" max="8460" width="16.42578125" style="149" customWidth="1"/>
    <col min="8461" max="8709" width="9.140625" style="149"/>
    <col min="8710" max="8710" width="23.85546875" style="149" customWidth="1"/>
    <col min="8711" max="8711" width="17.42578125" style="149" customWidth="1"/>
    <col min="8712" max="8713" width="34.85546875" style="149" customWidth="1"/>
    <col min="8714" max="8714" width="34" style="149" customWidth="1"/>
    <col min="8715" max="8715" width="13.42578125" style="149" customWidth="1"/>
    <col min="8716" max="8716" width="16.42578125" style="149" customWidth="1"/>
    <col min="8717" max="8965" width="9.140625" style="149"/>
    <col min="8966" max="8966" width="23.85546875" style="149" customWidth="1"/>
    <col min="8967" max="8967" width="17.42578125" style="149" customWidth="1"/>
    <col min="8968" max="8969" width="34.85546875" style="149" customWidth="1"/>
    <col min="8970" max="8970" width="34" style="149" customWidth="1"/>
    <col min="8971" max="8971" width="13.42578125" style="149" customWidth="1"/>
    <col min="8972" max="8972" width="16.42578125" style="149" customWidth="1"/>
    <col min="8973" max="9221" width="9.140625" style="149"/>
    <col min="9222" max="9222" width="23.85546875" style="149" customWidth="1"/>
    <col min="9223" max="9223" width="17.42578125" style="149" customWidth="1"/>
    <col min="9224" max="9225" width="34.85546875" style="149" customWidth="1"/>
    <col min="9226" max="9226" width="34" style="149" customWidth="1"/>
    <col min="9227" max="9227" width="13.42578125" style="149" customWidth="1"/>
    <col min="9228" max="9228" width="16.42578125" style="149" customWidth="1"/>
    <col min="9229" max="9477" width="9.140625" style="149"/>
    <col min="9478" max="9478" width="23.85546875" style="149" customWidth="1"/>
    <col min="9479" max="9479" width="17.42578125" style="149" customWidth="1"/>
    <col min="9480" max="9481" width="34.85546875" style="149" customWidth="1"/>
    <col min="9482" max="9482" width="34" style="149" customWidth="1"/>
    <col min="9483" max="9483" width="13.42578125" style="149" customWidth="1"/>
    <col min="9484" max="9484" width="16.42578125" style="149" customWidth="1"/>
    <col min="9485" max="9733" width="9.140625" style="149"/>
    <col min="9734" max="9734" width="23.85546875" style="149" customWidth="1"/>
    <col min="9735" max="9735" width="17.42578125" style="149" customWidth="1"/>
    <col min="9736" max="9737" width="34.85546875" style="149" customWidth="1"/>
    <col min="9738" max="9738" width="34" style="149" customWidth="1"/>
    <col min="9739" max="9739" width="13.42578125" style="149" customWidth="1"/>
    <col min="9740" max="9740" width="16.42578125" style="149" customWidth="1"/>
    <col min="9741" max="9989" width="9.140625" style="149"/>
    <col min="9990" max="9990" width="23.85546875" style="149" customWidth="1"/>
    <col min="9991" max="9991" width="17.42578125" style="149" customWidth="1"/>
    <col min="9992" max="9993" width="34.85546875" style="149" customWidth="1"/>
    <col min="9994" max="9994" width="34" style="149" customWidth="1"/>
    <col min="9995" max="9995" width="13.42578125" style="149" customWidth="1"/>
    <col min="9996" max="9996" width="16.42578125" style="149" customWidth="1"/>
    <col min="9997" max="10245" width="9.140625" style="149"/>
    <col min="10246" max="10246" width="23.85546875" style="149" customWidth="1"/>
    <col min="10247" max="10247" width="17.42578125" style="149" customWidth="1"/>
    <col min="10248" max="10249" width="34.85546875" style="149" customWidth="1"/>
    <col min="10250" max="10250" width="34" style="149" customWidth="1"/>
    <col min="10251" max="10251" width="13.42578125" style="149" customWidth="1"/>
    <col min="10252" max="10252" width="16.42578125" style="149" customWidth="1"/>
    <col min="10253" max="10501" width="9.140625" style="149"/>
    <col min="10502" max="10502" width="23.85546875" style="149" customWidth="1"/>
    <col min="10503" max="10503" width="17.42578125" style="149" customWidth="1"/>
    <col min="10504" max="10505" width="34.85546875" style="149" customWidth="1"/>
    <col min="10506" max="10506" width="34" style="149" customWidth="1"/>
    <col min="10507" max="10507" width="13.42578125" style="149" customWidth="1"/>
    <col min="10508" max="10508" width="16.42578125" style="149" customWidth="1"/>
    <col min="10509" max="10757" width="9.140625" style="149"/>
    <col min="10758" max="10758" width="23.85546875" style="149" customWidth="1"/>
    <col min="10759" max="10759" width="17.42578125" style="149" customWidth="1"/>
    <col min="10760" max="10761" width="34.85546875" style="149" customWidth="1"/>
    <col min="10762" max="10762" width="34" style="149" customWidth="1"/>
    <col min="10763" max="10763" width="13.42578125" style="149" customWidth="1"/>
    <col min="10764" max="10764" width="16.42578125" style="149" customWidth="1"/>
    <col min="10765" max="11013" width="9.140625" style="149"/>
    <col min="11014" max="11014" width="23.85546875" style="149" customWidth="1"/>
    <col min="11015" max="11015" width="17.42578125" style="149" customWidth="1"/>
    <col min="11016" max="11017" width="34.85546875" style="149" customWidth="1"/>
    <col min="11018" max="11018" width="34" style="149" customWidth="1"/>
    <col min="11019" max="11019" width="13.42578125" style="149" customWidth="1"/>
    <col min="11020" max="11020" width="16.42578125" style="149" customWidth="1"/>
    <col min="11021" max="11269" width="9.140625" style="149"/>
    <col min="11270" max="11270" width="23.85546875" style="149" customWidth="1"/>
    <col min="11271" max="11271" width="17.42578125" style="149" customWidth="1"/>
    <col min="11272" max="11273" width="34.85546875" style="149" customWidth="1"/>
    <col min="11274" max="11274" width="34" style="149" customWidth="1"/>
    <col min="11275" max="11275" width="13.42578125" style="149" customWidth="1"/>
    <col min="11276" max="11276" width="16.42578125" style="149" customWidth="1"/>
    <col min="11277" max="11525" width="9.140625" style="149"/>
    <col min="11526" max="11526" width="23.85546875" style="149" customWidth="1"/>
    <col min="11527" max="11527" width="17.42578125" style="149" customWidth="1"/>
    <col min="11528" max="11529" width="34.85546875" style="149" customWidth="1"/>
    <col min="11530" max="11530" width="34" style="149" customWidth="1"/>
    <col min="11531" max="11531" width="13.42578125" style="149" customWidth="1"/>
    <col min="11532" max="11532" width="16.42578125" style="149" customWidth="1"/>
    <col min="11533" max="11781" width="9.140625" style="149"/>
    <col min="11782" max="11782" width="23.85546875" style="149" customWidth="1"/>
    <col min="11783" max="11783" width="17.42578125" style="149" customWidth="1"/>
    <col min="11784" max="11785" width="34.85546875" style="149" customWidth="1"/>
    <col min="11786" max="11786" width="34" style="149" customWidth="1"/>
    <col min="11787" max="11787" width="13.42578125" style="149" customWidth="1"/>
    <col min="11788" max="11788" width="16.42578125" style="149" customWidth="1"/>
    <col min="11789" max="12037" width="9.140625" style="149"/>
    <col min="12038" max="12038" width="23.85546875" style="149" customWidth="1"/>
    <col min="12039" max="12039" width="17.42578125" style="149" customWidth="1"/>
    <col min="12040" max="12041" width="34.85546875" style="149" customWidth="1"/>
    <col min="12042" max="12042" width="34" style="149" customWidth="1"/>
    <col min="12043" max="12043" width="13.42578125" style="149" customWidth="1"/>
    <col min="12044" max="12044" width="16.42578125" style="149" customWidth="1"/>
    <col min="12045" max="12293" width="9.140625" style="149"/>
    <col min="12294" max="12294" width="23.85546875" style="149" customWidth="1"/>
    <col min="12295" max="12295" width="17.42578125" style="149" customWidth="1"/>
    <col min="12296" max="12297" width="34.85546875" style="149" customWidth="1"/>
    <col min="12298" max="12298" width="34" style="149" customWidth="1"/>
    <col min="12299" max="12299" width="13.42578125" style="149" customWidth="1"/>
    <col min="12300" max="12300" width="16.42578125" style="149" customWidth="1"/>
    <col min="12301" max="12549" width="9.140625" style="149"/>
    <col min="12550" max="12550" width="23.85546875" style="149" customWidth="1"/>
    <col min="12551" max="12551" width="17.42578125" style="149" customWidth="1"/>
    <col min="12552" max="12553" width="34.85546875" style="149" customWidth="1"/>
    <col min="12554" max="12554" width="34" style="149" customWidth="1"/>
    <col min="12555" max="12555" width="13.42578125" style="149" customWidth="1"/>
    <col min="12556" max="12556" width="16.42578125" style="149" customWidth="1"/>
    <col min="12557" max="12805" width="9.140625" style="149"/>
    <col min="12806" max="12806" width="23.85546875" style="149" customWidth="1"/>
    <col min="12807" max="12807" width="17.42578125" style="149" customWidth="1"/>
    <col min="12808" max="12809" width="34.85546875" style="149" customWidth="1"/>
    <col min="12810" max="12810" width="34" style="149" customWidth="1"/>
    <col min="12811" max="12811" width="13.42578125" style="149" customWidth="1"/>
    <col min="12812" max="12812" width="16.42578125" style="149" customWidth="1"/>
    <col min="12813" max="13061" width="9.140625" style="149"/>
    <col min="13062" max="13062" width="23.85546875" style="149" customWidth="1"/>
    <col min="13063" max="13063" width="17.42578125" style="149" customWidth="1"/>
    <col min="13064" max="13065" width="34.85546875" style="149" customWidth="1"/>
    <col min="13066" max="13066" width="34" style="149" customWidth="1"/>
    <col min="13067" max="13067" width="13.42578125" style="149" customWidth="1"/>
    <col min="13068" max="13068" width="16.42578125" style="149" customWidth="1"/>
    <col min="13069" max="13317" width="9.140625" style="149"/>
    <col min="13318" max="13318" width="23.85546875" style="149" customWidth="1"/>
    <col min="13319" max="13319" width="17.42578125" style="149" customWidth="1"/>
    <col min="13320" max="13321" width="34.85546875" style="149" customWidth="1"/>
    <col min="13322" max="13322" width="34" style="149" customWidth="1"/>
    <col min="13323" max="13323" width="13.42578125" style="149" customWidth="1"/>
    <col min="13324" max="13324" width="16.42578125" style="149" customWidth="1"/>
    <col min="13325" max="13573" width="9.140625" style="149"/>
    <col min="13574" max="13574" width="23.85546875" style="149" customWidth="1"/>
    <col min="13575" max="13575" width="17.42578125" style="149" customWidth="1"/>
    <col min="13576" max="13577" width="34.85546875" style="149" customWidth="1"/>
    <col min="13578" max="13578" width="34" style="149" customWidth="1"/>
    <col min="13579" max="13579" width="13.42578125" style="149" customWidth="1"/>
    <col min="13580" max="13580" width="16.42578125" style="149" customWidth="1"/>
    <col min="13581" max="13829" width="9.140625" style="149"/>
    <col min="13830" max="13830" width="23.85546875" style="149" customWidth="1"/>
    <col min="13831" max="13831" width="17.42578125" style="149" customWidth="1"/>
    <col min="13832" max="13833" width="34.85546875" style="149" customWidth="1"/>
    <col min="13834" max="13834" width="34" style="149" customWidth="1"/>
    <col min="13835" max="13835" width="13.42578125" style="149" customWidth="1"/>
    <col min="13836" max="13836" width="16.42578125" style="149" customWidth="1"/>
    <col min="13837" max="14085" width="9.140625" style="149"/>
    <col min="14086" max="14086" width="23.85546875" style="149" customWidth="1"/>
    <col min="14087" max="14087" width="17.42578125" style="149" customWidth="1"/>
    <col min="14088" max="14089" width="34.85546875" style="149" customWidth="1"/>
    <col min="14090" max="14090" width="34" style="149" customWidth="1"/>
    <col min="14091" max="14091" width="13.42578125" style="149" customWidth="1"/>
    <col min="14092" max="14092" width="16.42578125" style="149" customWidth="1"/>
    <col min="14093" max="14341" width="9.140625" style="149"/>
    <col min="14342" max="14342" width="23.85546875" style="149" customWidth="1"/>
    <col min="14343" max="14343" width="17.42578125" style="149" customWidth="1"/>
    <col min="14344" max="14345" width="34.85546875" style="149" customWidth="1"/>
    <col min="14346" max="14346" width="34" style="149" customWidth="1"/>
    <col min="14347" max="14347" width="13.42578125" style="149" customWidth="1"/>
    <col min="14348" max="14348" width="16.42578125" style="149" customWidth="1"/>
    <col min="14349" max="14597" width="9.140625" style="149"/>
    <col min="14598" max="14598" width="23.85546875" style="149" customWidth="1"/>
    <col min="14599" max="14599" width="17.42578125" style="149" customWidth="1"/>
    <col min="14600" max="14601" width="34.85546875" style="149" customWidth="1"/>
    <col min="14602" max="14602" width="34" style="149" customWidth="1"/>
    <col min="14603" max="14603" width="13.42578125" style="149" customWidth="1"/>
    <col min="14604" max="14604" width="16.42578125" style="149" customWidth="1"/>
    <col min="14605" max="14853" width="9.140625" style="149"/>
    <col min="14854" max="14854" width="23.85546875" style="149" customWidth="1"/>
    <col min="14855" max="14855" width="17.42578125" style="149" customWidth="1"/>
    <col min="14856" max="14857" width="34.85546875" style="149" customWidth="1"/>
    <col min="14858" max="14858" width="34" style="149" customWidth="1"/>
    <col min="14859" max="14859" width="13.42578125" style="149" customWidth="1"/>
    <col min="14860" max="14860" width="16.42578125" style="149" customWidth="1"/>
    <col min="14861" max="15109" width="9.140625" style="149"/>
    <col min="15110" max="15110" width="23.85546875" style="149" customWidth="1"/>
    <col min="15111" max="15111" width="17.42578125" style="149" customWidth="1"/>
    <col min="15112" max="15113" width="34.85546875" style="149" customWidth="1"/>
    <col min="15114" max="15114" width="34" style="149" customWidth="1"/>
    <col min="15115" max="15115" width="13.42578125" style="149" customWidth="1"/>
    <col min="15116" max="15116" width="16.42578125" style="149" customWidth="1"/>
    <col min="15117" max="15365" width="9.140625" style="149"/>
    <col min="15366" max="15366" width="23.85546875" style="149" customWidth="1"/>
    <col min="15367" max="15367" width="17.42578125" style="149" customWidth="1"/>
    <col min="15368" max="15369" width="34.85546875" style="149" customWidth="1"/>
    <col min="15370" max="15370" width="34" style="149" customWidth="1"/>
    <col min="15371" max="15371" width="13.42578125" style="149" customWidth="1"/>
    <col min="15372" max="15372" width="16.42578125" style="149" customWidth="1"/>
    <col min="15373" max="15621" width="9.140625" style="149"/>
    <col min="15622" max="15622" width="23.85546875" style="149" customWidth="1"/>
    <col min="15623" max="15623" width="17.42578125" style="149" customWidth="1"/>
    <col min="15624" max="15625" width="34.85546875" style="149" customWidth="1"/>
    <col min="15626" max="15626" width="34" style="149" customWidth="1"/>
    <col min="15627" max="15627" width="13.42578125" style="149" customWidth="1"/>
    <col min="15628" max="15628" width="16.42578125" style="149" customWidth="1"/>
    <col min="15629" max="15877" width="9.140625" style="149"/>
    <col min="15878" max="15878" width="23.85546875" style="149" customWidth="1"/>
    <col min="15879" max="15879" width="17.42578125" style="149" customWidth="1"/>
    <col min="15880" max="15881" width="34.85546875" style="149" customWidth="1"/>
    <col min="15882" max="15882" width="34" style="149" customWidth="1"/>
    <col min="15883" max="15883" width="13.42578125" style="149" customWidth="1"/>
    <col min="15884" max="15884" width="16.42578125" style="149" customWidth="1"/>
    <col min="15885" max="16133" width="9.140625" style="149"/>
    <col min="16134" max="16134" width="23.85546875" style="149" customWidth="1"/>
    <col min="16135" max="16135" width="17.42578125" style="149" customWidth="1"/>
    <col min="16136" max="16137" width="34.85546875" style="149" customWidth="1"/>
    <col min="16138" max="16138" width="34" style="149" customWidth="1"/>
    <col min="16139" max="16139" width="13.42578125" style="149" customWidth="1"/>
    <col min="16140" max="16140" width="16.42578125" style="149" customWidth="1"/>
    <col min="16141" max="16384" width="9.140625" style="149"/>
  </cols>
  <sheetData>
    <row r="1" spans="2:12" ht="16.5" thickBot="1" x14ac:dyDescent="0.3"/>
    <row r="2" spans="2:12" ht="17.25" thickTop="1" thickBot="1" x14ac:dyDescent="0.3">
      <c r="B2" s="142" t="s">
        <v>1005</v>
      </c>
      <c r="C2" s="142" t="s">
        <v>19</v>
      </c>
      <c r="D2" s="142" t="s">
        <v>955</v>
      </c>
      <c r="E2" s="144" t="s">
        <v>956</v>
      </c>
      <c r="F2" s="142" t="s">
        <v>213</v>
      </c>
      <c r="G2" s="142" t="s">
        <v>214</v>
      </c>
      <c r="H2" s="146" t="s">
        <v>957</v>
      </c>
      <c r="I2" s="146" t="s">
        <v>1131</v>
      </c>
      <c r="J2" s="146" t="s">
        <v>1132</v>
      </c>
      <c r="K2" s="146" t="s">
        <v>1145</v>
      </c>
      <c r="L2" s="146" t="s">
        <v>958</v>
      </c>
    </row>
    <row r="3" spans="2:12" ht="17.25" thickTop="1" thickBot="1" x14ac:dyDescent="0.3">
      <c r="B3" s="133" t="s">
        <v>205</v>
      </c>
      <c r="C3" s="133" t="s">
        <v>23</v>
      </c>
      <c r="D3" s="134" t="s">
        <v>27</v>
      </c>
      <c r="E3" s="145" t="s">
        <v>841</v>
      </c>
      <c r="F3" s="265" t="s">
        <v>224</v>
      </c>
      <c r="G3" s="135" t="s">
        <v>959</v>
      </c>
      <c r="H3" s="147" t="s">
        <v>844</v>
      </c>
      <c r="I3" s="147" t="s">
        <v>1134</v>
      </c>
      <c r="J3" s="147" t="s">
        <v>1133</v>
      </c>
      <c r="K3" s="147" t="s">
        <v>1133</v>
      </c>
      <c r="L3" s="147" t="s">
        <v>7</v>
      </c>
    </row>
    <row r="4" spans="2:12" ht="48.75" thickTop="1" thickBot="1" x14ac:dyDescent="0.3">
      <c r="B4" s="133" t="s">
        <v>205</v>
      </c>
      <c r="C4" s="148" t="s">
        <v>33</v>
      </c>
      <c r="D4" s="134" t="s">
        <v>34</v>
      </c>
      <c r="E4" s="143" t="s">
        <v>245</v>
      </c>
      <c r="F4" s="136" t="s">
        <v>252</v>
      </c>
      <c r="G4" s="155" t="s">
        <v>961</v>
      </c>
      <c r="H4" s="147" t="s">
        <v>844</v>
      </c>
      <c r="I4" s="147" t="s">
        <v>1136</v>
      </c>
      <c r="J4" s="147" t="s">
        <v>1133</v>
      </c>
      <c r="K4" s="147" t="s">
        <v>1133</v>
      </c>
      <c r="L4" s="147" t="s">
        <v>7</v>
      </c>
    </row>
    <row r="5" spans="2:12" ht="48.75" thickTop="1" thickBot="1" x14ac:dyDescent="0.3">
      <c r="B5" s="133" t="s">
        <v>205</v>
      </c>
      <c r="C5" s="148" t="s">
        <v>33</v>
      </c>
      <c r="D5" s="134" t="s">
        <v>37</v>
      </c>
      <c r="E5" s="143" t="s">
        <v>254</v>
      </c>
      <c r="F5" s="136" t="s">
        <v>960</v>
      </c>
      <c r="G5" s="155" t="s">
        <v>850</v>
      </c>
      <c r="H5" s="147" t="s">
        <v>844</v>
      </c>
      <c r="I5" s="147" t="s">
        <v>1135</v>
      </c>
      <c r="J5" s="147" t="s">
        <v>1135</v>
      </c>
      <c r="K5" s="147" t="s">
        <v>1135</v>
      </c>
      <c r="L5" s="147" t="s">
        <v>7</v>
      </c>
    </row>
    <row r="6" spans="2:12" ht="31.5" customHeight="1" thickTop="1" thickBot="1" x14ac:dyDescent="0.3">
      <c r="B6" s="133" t="s">
        <v>205</v>
      </c>
      <c r="C6" s="148" t="s">
        <v>962</v>
      </c>
      <c r="D6" s="134" t="s">
        <v>44</v>
      </c>
      <c r="E6" s="143" t="s">
        <v>967</v>
      </c>
      <c r="F6" s="136" t="s">
        <v>236</v>
      </c>
      <c r="G6" s="155" t="s">
        <v>859</v>
      </c>
      <c r="H6" s="147" t="s">
        <v>844</v>
      </c>
      <c r="I6" s="147" t="s">
        <v>1134</v>
      </c>
      <c r="J6" s="147" t="s">
        <v>1133</v>
      </c>
      <c r="K6" s="147" t="s">
        <v>1133</v>
      </c>
      <c r="L6" s="147" t="s">
        <v>7</v>
      </c>
    </row>
    <row r="7" spans="2:12" ht="47.25" customHeight="1" thickTop="1" thickBot="1" x14ac:dyDescent="0.3">
      <c r="B7" s="133" t="s">
        <v>205</v>
      </c>
      <c r="C7" s="148" t="s">
        <v>962</v>
      </c>
      <c r="D7" s="134" t="s">
        <v>47</v>
      </c>
      <c r="E7" s="143" t="s">
        <v>966</v>
      </c>
      <c r="F7" s="136" t="s">
        <v>236</v>
      </c>
      <c r="G7" s="155" t="s">
        <v>859</v>
      </c>
      <c r="H7" s="147" t="s">
        <v>844</v>
      </c>
      <c r="I7" s="147" t="s">
        <v>1134</v>
      </c>
      <c r="J7" s="147" t="s">
        <v>1133</v>
      </c>
      <c r="K7" s="147" t="s">
        <v>1133</v>
      </c>
      <c r="L7" s="147" t="s">
        <v>7</v>
      </c>
    </row>
    <row r="8" spans="2:12" ht="33" thickTop="1" thickBot="1" x14ac:dyDescent="0.3">
      <c r="B8" s="133" t="s">
        <v>205</v>
      </c>
      <c r="C8" s="148" t="s">
        <v>968</v>
      </c>
      <c r="D8" s="134" t="s">
        <v>111</v>
      </c>
      <c r="E8" s="143" t="s">
        <v>262</v>
      </c>
      <c r="F8" s="136" t="s">
        <v>862</v>
      </c>
      <c r="G8" s="155" t="s">
        <v>988</v>
      </c>
      <c r="H8" s="147" t="s">
        <v>844</v>
      </c>
      <c r="I8" s="147" t="s">
        <v>1134</v>
      </c>
      <c r="J8" s="147" t="s">
        <v>1133</v>
      </c>
      <c r="K8" s="147" t="s">
        <v>1133</v>
      </c>
      <c r="L8" s="147" t="s">
        <v>7</v>
      </c>
    </row>
    <row r="9" spans="2:12" ht="40.5" customHeight="1" thickTop="1" thickBot="1" x14ac:dyDescent="0.3">
      <c r="B9" s="133" t="s">
        <v>205</v>
      </c>
      <c r="C9" s="148" t="s">
        <v>968</v>
      </c>
      <c r="D9" s="134" t="s">
        <v>114</v>
      </c>
      <c r="E9" s="143" t="s">
        <v>969</v>
      </c>
      <c r="F9" s="137" t="s">
        <v>989</v>
      </c>
      <c r="G9" s="156" t="s">
        <v>867</v>
      </c>
      <c r="H9" s="147" t="s">
        <v>844</v>
      </c>
      <c r="I9" s="147" t="s">
        <v>1136</v>
      </c>
      <c r="J9" s="147" t="s">
        <v>1133</v>
      </c>
      <c r="K9" s="147" t="s">
        <v>1133</v>
      </c>
      <c r="L9" s="147" t="s">
        <v>7</v>
      </c>
    </row>
    <row r="10" spans="2:12" ht="33" thickTop="1" thickBot="1" x14ac:dyDescent="0.3">
      <c r="B10" s="133" t="s">
        <v>205</v>
      </c>
      <c r="C10" s="148" t="s">
        <v>968</v>
      </c>
      <c r="D10" s="134" t="s">
        <v>117</v>
      </c>
      <c r="E10" s="143" t="s">
        <v>970</v>
      </c>
      <c r="F10" s="137" t="s">
        <v>990</v>
      </c>
      <c r="G10" s="156" t="s">
        <v>867</v>
      </c>
      <c r="H10" s="147" t="s">
        <v>844</v>
      </c>
      <c r="I10" s="147" t="s">
        <v>1136</v>
      </c>
      <c r="J10" s="147" t="s">
        <v>1133</v>
      </c>
      <c r="K10" s="147" t="s">
        <v>1133</v>
      </c>
      <c r="L10" s="147" t="s">
        <v>7</v>
      </c>
    </row>
    <row r="11" spans="2:12" ht="33" thickTop="1" thickBot="1" x14ac:dyDescent="0.3">
      <c r="B11" s="133" t="s">
        <v>205</v>
      </c>
      <c r="C11" s="148" t="s">
        <v>968</v>
      </c>
      <c r="D11" s="134" t="s">
        <v>120</v>
      </c>
      <c r="E11" s="143" t="s">
        <v>971</v>
      </c>
      <c r="F11" s="136" t="s">
        <v>991</v>
      </c>
      <c r="G11" s="156" t="s">
        <v>867</v>
      </c>
      <c r="H11" s="147" t="s">
        <v>844</v>
      </c>
      <c r="I11" s="147" t="s">
        <v>1136</v>
      </c>
      <c r="J11" s="147" t="s">
        <v>1133</v>
      </c>
      <c r="K11" s="147" t="s">
        <v>1133</v>
      </c>
      <c r="L11" s="147" t="s">
        <v>7</v>
      </c>
    </row>
    <row r="12" spans="2:12" ht="33" thickTop="1" thickBot="1" x14ac:dyDescent="0.3">
      <c r="B12" s="133" t="s">
        <v>205</v>
      </c>
      <c r="C12" s="148" t="s">
        <v>968</v>
      </c>
      <c r="D12" s="134" t="s">
        <v>126</v>
      </c>
      <c r="E12" s="143" t="s">
        <v>972</v>
      </c>
      <c r="F12" s="136" t="s">
        <v>992</v>
      </c>
      <c r="G12" s="156" t="s">
        <v>867</v>
      </c>
      <c r="H12" s="147" t="s">
        <v>844</v>
      </c>
      <c r="I12" s="147" t="s">
        <v>1136</v>
      </c>
      <c r="J12" s="147" t="s">
        <v>1136</v>
      </c>
      <c r="K12" s="147" t="s">
        <v>1136</v>
      </c>
      <c r="L12" s="147" t="s">
        <v>7</v>
      </c>
    </row>
    <row r="13" spans="2:12" ht="33" thickTop="1" thickBot="1" x14ac:dyDescent="0.3">
      <c r="B13" s="133" t="s">
        <v>205</v>
      </c>
      <c r="C13" s="148" t="s">
        <v>968</v>
      </c>
      <c r="D13" s="134" t="s">
        <v>129</v>
      </c>
      <c r="E13" s="143" t="s">
        <v>295</v>
      </c>
      <c r="F13" s="136" t="s">
        <v>862</v>
      </c>
      <c r="G13" s="155" t="s">
        <v>988</v>
      </c>
      <c r="H13" s="147" t="s">
        <v>844</v>
      </c>
      <c r="I13" s="147" t="s">
        <v>1134</v>
      </c>
      <c r="J13" s="147" t="s">
        <v>1133</v>
      </c>
      <c r="K13" s="147" t="s">
        <v>1133</v>
      </c>
      <c r="L13" s="147" t="s">
        <v>7</v>
      </c>
    </row>
    <row r="14" spans="2:12" ht="33" thickTop="1" thickBot="1" x14ac:dyDescent="0.3">
      <c r="B14" s="133" t="s">
        <v>205</v>
      </c>
      <c r="C14" s="148" t="s">
        <v>968</v>
      </c>
      <c r="D14" s="134" t="s">
        <v>131</v>
      </c>
      <c r="E14" s="143" t="s">
        <v>973</v>
      </c>
      <c r="F14" s="137" t="s">
        <v>989</v>
      </c>
      <c r="G14" s="156" t="s">
        <v>867</v>
      </c>
      <c r="H14" s="147" t="s">
        <v>844</v>
      </c>
      <c r="I14" s="147" t="s">
        <v>1136</v>
      </c>
      <c r="J14" s="147" t="s">
        <v>1133</v>
      </c>
      <c r="K14" s="147" t="s">
        <v>1133</v>
      </c>
      <c r="L14" s="147" t="s">
        <v>7</v>
      </c>
    </row>
    <row r="15" spans="2:12" ht="33" thickTop="1" thickBot="1" x14ac:dyDescent="0.3">
      <c r="B15" s="133" t="s">
        <v>205</v>
      </c>
      <c r="C15" s="148" t="s">
        <v>968</v>
      </c>
      <c r="D15" s="134" t="s">
        <v>134</v>
      </c>
      <c r="E15" s="143" t="s">
        <v>974</v>
      </c>
      <c r="F15" s="137" t="s">
        <v>990</v>
      </c>
      <c r="G15" s="156" t="s">
        <v>867</v>
      </c>
      <c r="H15" s="147" t="s">
        <v>844</v>
      </c>
      <c r="I15" s="147" t="s">
        <v>1136</v>
      </c>
      <c r="J15" s="147" t="s">
        <v>1133</v>
      </c>
      <c r="K15" s="147" t="s">
        <v>1133</v>
      </c>
      <c r="L15" s="147" t="s">
        <v>7</v>
      </c>
    </row>
    <row r="16" spans="2:12" ht="33" thickTop="1" thickBot="1" x14ac:dyDescent="0.3">
      <c r="B16" s="133" t="s">
        <v>205</v>
      </c>
      <c r="C16" s="148" t="s">
        <v>968</v>
      </c>
      <c r="D16" s="134" t="s">
        <v>137</v>
      </c>
      <c r="E16" s="143" t="s">
        <v>975</v>
      </c>
      <c r="F16" s="136" t="s">
        <v>991</v>
      </c>
      <c r="G16" s="156" t="s">
        <v>867</v>
      </c>
      <c r="H16" s="147" t="s">
        <v>844</v>
      </c>
      <c r="I16" s="147" t="s">
        <v>1136</v>
      </c>
      <c r="J16" s="147" t="s">
        <v>1133</v>
      </c>
      <c r="K16" s="147" t="s">
        <v>1133</v>
      </c>
      <c r="L16" s="147" t="s">
        <v>7</v>
      </c>
    </row>
    <row r="17" spans="2:12" ht="33" thickTop="1" thickBot="1" x14ac:dyDescent="0.3">
      <c r="B17" s="133" t="s">
        <v>205</v>
      </c>
      <c r="C17" s="148" t="s">
        <v>968</v>
      </c>
      <c r="D17" s="134" t="s">
        <v>143</v>
      </c>
      <c r="E17" s="143" t="s">
        <v>976</v>
      </c>
      <c r="F17" s="136" t="s">
        <v>992</v>
      </c>
      <c r="G17" s="156" t="s">
        <v>867</v>
      </c>
      <c r="H17" s="147" t="s">
        <v>844</v>
      </c>
      <c r="I17" s="147" t="s">
        <v>1136</v>
      </c>
      <c r="J17" s="147" t="s">
        <v>1136</v>
      </c>
      <c r="K17" s="147" t="s">
        <v>1136</v>
      </c>
      <c r="L17" s="147" t="s">
        <v>7</v>
      </c>
    </row>
    <row r="18" spans="2:12" ht="33" thickTop="1" thickBot="1" x14ac:dyDescent="0.3">
      <c r="B18" s="133" t="s">
        <v>205</v>
      </c>
      <c r="C18" s="148" t="s">
        <v>968</v>
      </c>
      <c r="D18" s="134" t="s">
        <v>146</v>
      </c>
      <c r="E18" s="143" t="s">
        <v>979</v>
      </c>
      <c r="F18" s="138" t="s">
        <v>314</v>
      </c>
      <c r="G18" s="139" t="s">
        <v>868</v>
      </c>
      <c r="H18" s="147" t="s">
        <v>844</v>
      </c>
      <c r="I18" s="147" t="s">
        <v>1135</v>
      </c>
      <c r="J18" s="147" t="s">
        <v>1135</v>
      </c>
      <c r="K18" s="147" t="s">
        <v>1135</v>
      </c>
      <c r="L18" s="147" t="s">
        <v>7</v>
      </c>
    </row>
    <row r="19" spans="2:12" ht="46.5" customHeight="1" thickTop="1" thickBot="1" x14ac:dyDescent="0.3">
      <c r="B19" s="133" t="s">
        <v>205</v>
      </c>
      <c r="C19" s="148" t="s">
        <v>968</v>
      </c>
      <c r="D19" s="134" t="s">
        <v>149</v>
      </c>
      <c r="E19" s="143" t="s">
        <v>978</v>
      </c>
      <c r="F19" s="138" t="s">
        <v>314</v>
      </c>
      <c r="G19" s="139" t="s">
        <v>868</v>
      </c>
      <c r="H19" s="147" t="s">
        <v>844</v>
      </c>
      <c r="I19" s="147" t="s">
        <v>1135</v>
      </c>
      <c r="J19" s="147" t="s">
        <v>1135</v>
      </c>
      <c r="K19" s="147" t="s">
        <v>1135</v>
      </c>
      <c r="L19" s="147" t="s">
        <v>7</v>
      </c>
    </row>
    <row r="20" spans="2:12" ht="54" customHeight="1" thickTop="1" thickBot="1" x14ac:dyDescent="0.3">
      <c r="B20" s="133" t="s">
        <v>205</v>
      </c>
      <c r="C20" s="148" t="s">
        <v>977</v>
      </c>
      <c r="D20" s="134" t="s">
        <v>51</v>
      </c>
      <c r="E20" s="143" t="s">
        <v>319</v>
      </c>
      <c r="F20" s="138" t="s">
        <v>322</v>
      </c>
      <c r="G20" s="157" t="s">
        <v>875</v>
      </c>
      <c r="H20" s="147" t="s">
        <v>844</v>
      </c>
      <c r="I20" s="147" t="s">
        <v>1134</v>
      </c>
      <c r="J20" s="147" t="s">
        <v>1133</v>
      </c>
      <c r="K20" s="147" t="s">
        <v>1133</v>
      </c>
      <c r="L20" s="147" t="s">
        <v>7</v>
      </c>
    </row>
    <row r="21" spans="2:12" ht="33" thickTop="1" thickBot="1" x14ac:dyDescent="0.3">
      <c r="B21" s="133" t="s">
        <v>205</v>
      </c>
      <c r="C21" s="148" t="s">
        <v>977</v>
      </c>
      <c r="D21" s="134" t="s">
        <v>54</v>
      </c>
      <c r="E21" s="143" t="s">
        <v>987</v>
      </c>
      <c r="F21" s="137" t="s">
        <v>989</v>
      </c>
      <c r="G21" s="157" t="s">
        <v>875</v>
      </c>
      <c r="H21" s="147" t="s">
        <v>844</v>
      </c>
      <c r="I21" s="147" t="s">
        <v>1136</v>
      </c>
      <c r="J21" s="147" t="s">
        <v>1133</v>
      </c>
      <c r="K21" s="147" t="s">
        <v>1133</v>
      </c>
      <c r="L21" s="147" t="s">
        <v>7</v>
      </c>
    </row>
    <row r="22" spans="2:12" ht="33" thickTop="1" thickBot="1" x14ac:dyDescent="0.3">
      <c r="B22" s="133" t="s">
        <v>205</v>
      </c>
      <c r="C22" s="148" t="s">
        <v>977</v>
      </c>
      <c r="D22" s="134" t="s">
        <v>57</v>
      </c>
      <c r="E22" s="143" t="s">
        <v>986</v>
      </c>
      <c r="F22" s="137" t="s">
        <v>990</v>
      </c>
      <c r="G22" s="158" t="s">
        <v>875</v>
      </c>
      <c r="H22" s="147" t="s">
        <v>844</v>
      </c>
      <c r="I22" s="147" t="s">
        <v>1136</v>
      </c>
      <c r="J22" s="147" t="s">
        <v>1133</v>
      </c>
      <c r="K22" s="147" t="s">
        <v>1133</v>
      </c>
      <c r="L22" s="147" t="s">
        <v>7</v>
      </c>
    </row>
    <row r="23" spans="2:12" ht="33" thickTop="1" thickBot="1" x14ac:dyDescent="0.3">
      <c r="B23" s="133" t="s">
        <v>205</v>
      </c>
      <c r="C23" s="148" t="s">
        <v>977</v>
      </c>
      <c r="D23" s="134" t="s">
        <v>60</v>
      </c>
      <c r="E23" s="143" t="s">
        <v>985</v>
      </c>
      <c r="F23" s="136" t="s">
        <v>991</v>
      </c>
      <c r="G23" s="156" t="s">
        <v>875</v>
      </c>
      <c r="H23" s="147" t="s">
        <v>844</v>
      </c>
      <c r="I23" s="147" t="s">
        <v>1136</v>
      </c>
      <c r="J23" s="147" t="s">
        <v>1133</v>
      </c>
      <c r="K23" s="147" t="s">
        <v>1133</v>
      </c>
      <c r="L23" s="147" t="s">
        <v>7</v>
      </c>
    </row>
    <row r="24" spans="2:12" ht="33" thickTop="1" thickBot="1" x14ac:dyDescent="0.3">
      <c r="B24" s="133" t="s">
        <v>205</v>
      </c>
      <c r="C24" s="148" t="s">
        <v>977</v>
      </c>
      <c r="D24" s="134" t="s">
        <v>66</v>
      </c>
      <c r="E24" s="143" t="s">
        <v>984</v>
      </c>
      <c r="F24" s="136" t="s">
        <v>992</v>
      </c>
      <c r="G24" s="156" t="s">
        <v>875</v>
      </c>
      <c r="H24" s="147" t="s">
        <v>844</v>
      </c>
      <c r="I24" s="147" t="s">
        <v>1136</v>
      </c>
      <c r="J24" s="147" t="s">
        <v>1136</v>
      </c>
      <c r="K24" s="147" t="s">
        <v>1136</v>
      </c>
      <c r="L24" s="147" t="s">
        <v>7</v>
      </c>
    </row>
    <row r="25" spans="2:12" ht="53.25" customHeight="1" thickTop="1" thickBot="1" x14ac:dyDescent="0.3">
      <c r="B25" s="133" t="s">
        <v>205</v>
      </c>
      <c r="C25" s="148" t="s">
        <v>977</v>
      </c>
      <c r="D25" s="134" t="s">
        <v>69</v>
      </c>
      <c r="E25" s="143" t="s">
        <v>334</v>
      </c>
      <c r="F25" s="137" t="s">
        <v>322</v>
      </c>
      <c r="G25" s="156" t="s">
        <v>875</v>
      </c>
      <c r="H25" s="147" t="s">
        <v>844</v>
      </c>
      <c r="I25" s="147" t="s">
        <v>1134</v>
      </c>
      <c r="J25" s="147" t="s">
        <v>1133</v>
      </c>
      <c r="K25" s="147" t="s">
        <v>1133</v>
      </c>
      <c r="L25" s="147" t="s">
        <v>7</v>
      </c>
    </row>
    <row r="26" spans="2:12" ht="33" thickTop="1" thickBot="1" x14ac:dyDescent="0.3">
      <c r="B26" s="133" t="s">
        <v>205</v>
      </c>
      <c r="C26" s="148" t="s">
        <v>977</v>
      </c>
      <c r="D26" s="134" t="s">
        <v>72</v>
      </c>
      <c r="E26" s="143" t="s">
        <v>983</v>
      </c>
      <c r="F26" s="137" t="s">
        <v>989</v>
      </c>
      <c r="G26" s="159" t="s">
        <v>875</v>
      </c>
      <c r="H26" s="147" t="s">
        <v>844</v>
      </c>
      <c r="I26" s="147" t="s">
        <v>1136</v>
      </c>
      <c r="J26" s="147" t="s">
        <v>1133</v>
      </c>
      <c r="K26" s="147" t="s">
        <v>1133</v>
      </c>
      <c r="L26" s="147" t="s">
        <v>7</v>
      </c>
    </row>
    <row r="27" spans="2:12" ht="33" thickTop="1" thickBot="1" x14ac:dyDescent="0.3">
      <c r="B27" s="133" t="s">
        <v>205</v>
      </c>
      <c r="C27" s="148" t="s">
        <v>977</v>
      </c>
      <c r="D27" s="134" t="s">
        <v>75</v>
      </c>
      <c r="E27" s="143" t="s">
        <v>982</v>
      </c>
      <c r="F27" s="137" t="s">
        <v>990</v>
      </c>
      <c r="G27" s="159" t="s">
        <v>875</v>
      </c>
      <c r="H27" s="147" t="s">
        <v>844</v>
      </c>
      <c r="I27" s="147" t="s">
        <v>1136</v>
      </c>
      <c r="J27" s="147" t="s">
        <v>1133</v>
      </c>
      <c r="K27" s="147" t="s">
        <v>1133</v>
      </c>
      <c r="L27" s="147" t="s">
        <v>7</v>
      </c>
    </row>
    <row r="28" spans="2:12" ht="42.75" customHeight="1" thickTop="1" thickBot="1" x14ac:dyDescent="0.3">
      <c r="B28" s="133" t="s">
        <v>205</v>
      </c>
      <c r="C28" s="148" t="s">
        <v>977</v>
      </c>
      <c r="D28" s="134" t="s">
        <v>78</v>
      </c>
      <c r="E28" s="143" t="s">
        <v>981</v>
      </c>
      <c r="F28" s="136" t="s">
        <v>991</v>
      </c>
      <c r="G28" s="159" t="s">
        <v>875</v>
      </c>
      <c r="H28" s="147" t="s">
        <v>844</v>
      </c>
      <c r="I28" s="147" t="s">
        <v>1136</v>
      </c>
      <c r="J28" s="147" t="s">
        <v>1133</v>
      </c>
      <c r="K28" s="147" t="s">
        <v>1133</v>
      </c>
      <c r="L28" s="147" t="s">
        <v>7</v>
      </c>
    </row>
    <row r="29" spans="2:12" ht="33" thickTop="1" thickBot="1" x14ac:dyDescent="0.3">
      <c r="B29" s="133" t="s">
        <v>205</v>
      </c>
      <c r="C29" s="148" t="s">
        <v>977</v>
      </c>
      <c r="D29" s="134" t="s">
        <v>83</v>
      </c>
      <c r="E29" s="143" t="s">
        <v>980</v>
      </c>
      <c r="F29" s="136" t="s">
        <v>992</v>
      </c>
      <c r="G29" s="159" t="s">
        <v>875</v>
      </c>
      <c r="H29" s="147" t="s">
        <v>844</v>
      </c>
      <c r="I29" s="147" t="s">
        <v>1136</v>
      </c>
      <c r="J29" s="147" t="s">
        <v>1136</v>
      </c>
      <c r="K29" s="147" t="s">
        <v>1136</v>
      </c>
      <c r="L29" s="147" t="s">
        <v>7</v>
      </c>
    </row>
    <row r="30" spans="2:12" ht="33" thickTop="1" thickBot="1" x14ac:dyDescent="0.3">
      <c r="B30" s="133" t="s">
        <v>205</v>
      </c>
      <c r="C30" s="148" t="s">
        <v>977</v>
      </c>
      <c r="D30" s="134" t="s">
        <v>86</v>
      </c>
      <c r="E30" s="143" t="s">
        <v>312</v>
      </c>
      <c r="F30" s="140" t="s">
        <v>314</v>
      </c>
      <c r="G30" s="141" t="s">
        <v>868</v>
      </c>
      <c r="H30" s="147" t="s">
        <v>844</v>
      </c>
      <c r="I30" s="147"/>
      <c r="J30" s="147"/>
      <c r="K30" s="147"/>
      <c r="L30" s="147" t="s">
        <v>7</v>
      </c>
    </row>
    <row r="31" spans="2:12" ht="39.75" customHeight="1" thickTop="1" thickBot="1" x14ac:dyDescent="0.3">
      <c r="B31" s="133" t="s">
        <v>205</v>
      </c>
      <c r="C31" s="148" t="s">
        <v>977</v>
      </c>
      <c r="D31" s="134" t="s">
        <v>89</v>
      </c>
      <c r="E31" s="143" t="s">
        <v>316</v>
      </c>
      <c r="F31" s="140" t="s">
        <v>314</v>
      </c>
      <c r="G31" s="141" t="s">
        <v>868</v>
      </c>
      <c r="H31" s="147" t="s">
        <v>844</v>
      </c>
      <c r="I31" s="147" t="s">
        <v>1135</v>
      </c>
      <c r="J31" s="147" t="s">
        <v>1135</v>
      </c>
      <c r="K31" s="147" t="s">
        <v>1135</v>
      </c>
      <c r="L31" s="147" t="s">
        <v>7</v>
      </c>
    </row>
    <row r="32" spans="2:12" ht="33" thickTop="1" thickBot="1" x14ac:dyDescent="0.3">
      <c r="B32" s="133" t="s">
        <v>205</v>
      </c>
      <c r="C32" s="148" t="s">
        <v>993</v>
      </c>
      <c r="D32" s="134" t="s">
        <v>93</v>
      </c>
      <c r="E32" s="143" t="s">
        <v>349</v>
      </c>
      <c r="F32" s="140" t="s">
        <v>994</v>
      </c>
      <c r="G32" s="159" t="s">
        <v>872</v>
      </c>
      <c r="H32" s="147" t="s">
        <v>844</v>
      </c>
      <c r="I32" s="147" t="s">
        <v>1134</v>
      </c>
      <c r="J32" s="147" t="s">
        <v>1133</v>
      </c>
      <c r="K32" s="147" t="s">
        <v>1133</v>
      </c>
      <c r="L32" s="147" t="s">
        <v>7</v>
      </c>
    </row>
    <row r="33" spans="2:12" ht="33" thickTop="1" thickBot="1" x14ac:dyDescent="0.3">
      <c r="B33" s="133" t="s">
        <v>205</v>
      </c>
      <c r="C33" s="148" t="s">
        <v>993</v>
      </c>
      <c r="D33" s="134" t="s">
        <v>96</v>
      </c>
      <c r="E33" s="143" t="s">
        <v>355</v>
      </c>
      <c r="F33" s="140" t="s">
        <v>314</v>
      </c>
      <c r="G33" s="159" t="s">
        <v>998</v>
      </c>
      <c r="H33" s="147" t="s">
        <v>844</v>
      </c>
      <c r="I33" s="147" t="s">
        <v>1136</v>
      </c>
      <c r="J33" s="147" t="s">
        <v>1136</v>
      </c>
      <c r="K33" s="147" t="s">
        <v>1136</v>
      </c>
      <c r="L33" s="147" t="s">
        <v>7</v>
      </c>
    </row>
    <row r="34" spans="2:12" ht="33" thickTop="1" thickBot="1" x14ac:dyDescent="0.3">
      <c r="B34" s="133" t="s">
        <v>205</v>
      </c>
      <c r="C34" s="148" t="s">
        <v>993</v>
      </c>
      <c r="D34" s="134" t="s">
        <v>99</v>
      </c>
      <c r="E34" s="143" t="s">
        <v>362</v>
      </c>
      <c r="F34" s="140" t="s">
        <v>994</v>
      </c>
      <c r="G34" s="159" t="s">
        <v>872</v>
      </c>
      <c r="H34" s="147" t="s">
        <v>844</v>
      </c>
      <c r="I34" s="147" t="s">
        <v>1134</v>
      </c>
      <c r="J34" s="147" t="s">
        <v>1133</v>
      </c>
      <c r="K34" s="147" t="s">
        <v>1133</v>
      </c>
      <c r="L34" s="147" t="s">
        <v>7</v>
      </c>
    </row>
    <row r="35" spans="2:12" ht="40.5" customHeight="1" thickTop="1" thickBot="1" x14ac:dyDescent="0.3">
      <c r="B35" s="133" t="s">
        <v>205</v>
      </c>
      <c r="C35" s="148" t="s">
        <v>993</v>
      </c>
      <c r="D35" s="134" t="s">
        <v>104</v>
      </c>
      <c r="E35" s="143" t="s">
        <v>366</v>
      </c>
      <c r="F35" s="140" t="s">
        <v>314</v>
      </c>
      <c r="G35" s="159" t="s">
        <v>998</v>
      </c>
      <c r="H35" s="147" t="s">
        <v>844</v>
      </c>
      <c r="I35" s="147" t="s">
        <v>1135</v>
      </c>
      <c r="J35" s="147" t="s">
        <v>1135</v>
      </c>
      <c r="K35" s="147" t="s">
        <v>1135</v>
      </c>
      <c r="L35" s="147" t="s">
        <v>7</v>
      </c>
    </row>
    <row r="36" spans="2:12" ht="48.75" thickTop="1" thickBot="1" x14ac:dyDescent="0.3">
      <c r="B36" s="133" t="s">
        <v>205</v>
      </c>
      <c r="C36" s="148" t="s">
        <v>999</v>
      </c>
      <c r="D36" s="134" t="s">
        <v>153</v>
      </c>
      <c r="E36" s="143" t="s">
        <v>878</v>
      </c>
      <c r="F36" s="140" t="s">
        <v>378</v>
      </c>
      <c r="G36" s="141" t="s">
        <v>879</v>
      </c>
      <c r="H36" s="147" t="s">
        <v>844</v>
      </c>
      <c r="I36" s="147" t="s">
        <v>1134</v>
      </c>
      <c r="J36" s="147" t="s">
        <v>1133</v>
      </c>
      <c r="K36" s="147" t="s">
        <v>1133</v>
      </c>
      <c r="L36" s="147" t="s">
        <v>7</v>
      </c>
    </row>
    <row r="37" spans="2:12" ht="33" thickTop="1" thickBot="1" x14ac:dyDescent="0.3">
      <c r="B37" s="133" t="s">
        <v>205</v>
      </c>
      <c r="C37" s="148" t="s">
        <v>999</v>
      </c>
      <c r="D37" s="134" t="s">
        <v>156</v>
      </c>
      <c r="E37" s="145" t="s">
        <v>380</v>
      </c>
      <c r="F37" s="140" t="s">
        <v>314</v>
      </c>
      <c r="G37" s="141" t="s">
        <v>879</v>
      </c>
      <c r="H37" s="147" t="s">
        <v>844</v>
      </c>
      <c r="I37" s="147" t="s">
        <v>1135</v>
      </c>
      <c r="J37" s="147" t="s">
        <v>1135</v>
      </c>
      <c r="K37" s="147" t="s">
        <v>1135</v>
      </c>
      <c r="L37" s="147" t="s">
        <v>7</v>
      </c>
    </row>
    <row r="38" spans="2:12" ht="44.25" customHeight="1" thickTop="1" thickBot="1" x14ac:dyDescent="0.3">
      <c r="B38" s="133" t="s">
        <v>205</v>
      </c>
      <c r="C38" s="148" t="s">
        <v>999</v>
      </c>
      <c r="D38" s="134" t="s">
        <v>159</v>
      </c>
      <c r="E38" s="143" t="s">
        <v>384</v>
      </c>
      <c r="F38" s="140" t="s">
        <v>387</v>
      </c>
      <c r="G38" s="141" t="s">
        <v>879</v>
      </c>
      <c r="H38" s="147" t="s">
        <v>844</v>
      </c>
      <c r="I38" s="147" t="s">
        <v>1135</v>
      </c>
      <c r="J38" s="147" t="s">
        <v>1135</v>
      </c>
      <c r="K38" s="147" t="s">
        <v>1135</v>
      </c>
      <c r="L38" s="147" t="s">
        <v>7</v>
      </c>
    </row>
    <row r="39" spans="2:12" ht="48.75" thickTop="1" thickBot="1" x14ac:dyDescent="0.3">
      <c r="B39" s="133" t="s">
        <v>205</v>
      </c>
      <c r="C39" s="148" t="s">
        <v>999</v>
      </c>
      <c r="D39" s="134" t="s">
        <v>161</v>
      </c>
      <c r="E39" s="143" t="s">
        <v>163</v>
      </c>
      <c r="F39" s="140" t="s">
        <v>390</v>
      </c>
      <c r="G39" s="141" t="s">
        <v>1000</v>
      </c>
      <c r="H39" s="147" t="s">
        <v>844</v>
      </c>
      <c r="I39" s="147" t="s">
        <v>1134</v>
      </c>
      <c r="J39" s="147" t="s">
        <v>1133</v>
      </c>
      <c r="K39" s="147" t="s">
        <v>1133</v>
      </c>
      <c r="L39" s="147" t="s">
        <v>7</v>
      </c>
    </row>
    <row r="40" spans="2:12" ht="25.5" customHeight="1" thickTop="1" thickBot="1" x14ac:dyDescent="0.3">
      <c r="B40" s="133" t="s">
        <v>205</v>
      </c>
      <c r="C40" s="148" t="s">
        <v>1001</v>
      </c>
      <c r="D40" s="134" t="s">
        <v>168</v>
      </c>
      <c r="E40" s="145" t="s">
        <v>394</v>
      </c>
      <c r="F40" s="140" t="s">
        <v>314</v>
      </c>
      <c r="G40" s="141" t="s">
        <v>887</v>
      </c>
      <c r="H40" s="147" t="s">
        <v>844</v>
      </c>
      <c r="I40" s="147" t="s">
        <v>1135</v>
      </c>
      <c r="J40" s="147" t="s">
        <v>1135</v>
      </c>
      <c r="K40" s="147" t="s">
        <v>1135</v>
      </c>
      <c r="L40" s="147" t="s">
        <v>7</v>
      </c>
    </row>
    <row r="41" spans="2:12" ht="33" thickTop="1" thickBot="1" x14ac:dyDescent="0.3">
      <c r="B41" s="133" t="s">
        <v>205</v>
      </c>
      <c r="C41" s="148" t="s">
        <v>1003</v>
      </c>
      <c r="D41" s="134" t="s">
        <v>172</v>
      </c>
      <c r="E41" s="143" t="s">
        <v>398</v>
      </c>
      <c r="F41" s="140" t="s">
        <v>401</v>
      </c>
      <c r="G41" s="159" t="s">
        <v>890</v>
      </c>
      <c r="H41" s="147" t="s">
        <v>844</v>
      </c>
      <c r="I41" s="147" t="s">
        <v>1134</v>
      </c>
      <c r="J41" s="147" t="s">
        <v>1133</v>
      </c>
      <c r="K41" s="147" t="s">
        <v>1133</v>
      </c>
      <c r="L41" s="147" t="s">
        <v>7</v>
      </c>
    </row>
    <row r="42" spans="2:12" ht="46.5" customHeight="1" thickTop="1" thickBot="1" x14ac:dyDescent="0.3">
      <c r="B42" s="133" t="s">
        <v>205</v>
      </c>
      <c r="C42" s="148" t="s">
        <v>1003</v>
      </c>
      <c r="D42" s="134" t="s">
        <v>175</v>
      </c>
      <c r="E42" s="143" t="s">
        <v>403</v>
      </c>
      <c r="F42" s="140" t="s">
        <v>314</v>
      </c>
      <c r="G42" s="159" t="s">
        <v>1004</v>
      </c>
      <c r="H42" s="147" t="s">
        <v>844</v>
      </c>
      <c r="I42" s="147" t="s">
        <v>1135</v>
      </c>
      <c r="J42" s="147" t="s">
        <v>1135</v>
      </c>
      <c r="K42" s="147" t="s">
        <v>1135</v>
      </c>
      <c r="L42" s="147" t="s">
        <v>7</v>
      </c>
    </row>
    <row r="43" spans="2:12" ht="39.75" customHeight="1" thickTop="1" thickBot="1" x14ac:dyDescent="0.3">
      <c r="B43" s="133" t="s">
        <v>205</v>
      </c>
      <c r="C43" s="148" t="s">
        <v>181</v>
      </c>
      <c r="D43" s="134" t="s">
        <v>182</v>
      </c>
      <c r="E43" s="143" t="s">
        <v>410</v>
      </c>
      <c r="F43" s="140" t="s">
        <v>413</v>
      </c>
      <c r="G43" s="159" t="s">
        <v>1007</v>
      </c>
      <c r="H43" s="147" t="s">
        <v>844</v>
      </c>
      <c r="I43" s="147" t="s">
        <v>1136</v>
      </c>
      <c r="J43" s="147" t="s">
        <v>1133</v>
      </c>
      <c r="K43" s="147" t="s">
        <v>1133</v>
      </c>
      <c r="L43" s="147" t="s">
        <v>7</v>
      </c>
    </row>
    <row r="44" spans="2:12" ht="35.25" customHeight="1" thickTop="1" thickBot="1" x14ac:dyDescent="0.3">
      <c r="B44" s="133" t="s">
        <v>205</v>
      </c>
      <c r="C44" s="148" t="s">
        <v>181</v>
      </c>
      <c r="D44" s="134" t="s">
        <v>424</v>
      </c>
      <c r="E44" s="143" t="s">
        <v>416</v>
      </c>
      <c r="F44" s="140" t="s">
        <v>413</v>
      </c>
      <c r="G44" s="159" t="s">
        <v>1007</v>
      </c>
      <c r="H44" s="147" t="s">
        <v>844</v>
      </c>
      <c r="I44" s="147" t="s">
        <v>1136</v>
      </c>
      <c r="J44" s="147" t="s">
        <v>1133</v>
      </c>
      <c r="K44" s="147" t="s">
        <v>1133</v>
      </c>
      <c r="L44" s="147" t="s">
        <v>7</v>
      </c>
    </row>
    <row r="45" spans="2:12" ht="39.75" customHeight="1" thickTop="1" thickBot="1" x14ac:dyDescent="0.3">
      <c r="B45" s="133" t="s">
        <v>205</v>
      </c>
      <c r="C45" s="148" t="s">
        <v>181</v>
      </c>
      <c r="D45" s="134" t="s">
        <v>425</v>
      </c>
      <c r="E45" s="143" t="s">
        <v>422</v>
      </c>
      <c r="F45" s="140" t="s">
        <v>413</v>
      </c>
      <c r="G45" s="159" t="s">
        <v>1007</v>
      </c>
      <c r="H45" s="147" t="s">
        <v>844</v>
      </c>
      <c r="I45" s="147" t="s">
        <v>1136</v>
      </c>
      <c r="J45" s="147" t="s">
        <v>1133</v>
      </c>
      <c r="K45" s="147" t="s">
        <v>1133</v>
      </c>
      <c r="L45" s="147" t="s">
        <v>7</v>
      </c>
    </row>
    <row r="46" spans="2:12" ht="41.25" customHeight="1" thickTop="1" thickBot="1" x14ac:dyDescent="0.3">
      <c r="B46" s="133" t="s">
        <v>205</v>
      </c>
      <c r="C46" s="148" t="s">
        <v>183</v>
      </c>
      <c r="D46" s="134" t="s">
        <v>184</v>
      </c>
      <c r="E46" s="143" t="s">
        <v>433</v>
      </c>
      <c r="F46" s="140" t="s">
        <v>438</v>
      </c>
      <c r="G46" s="159" t="s">
        <v>1008</v>
      </c>
      <c r="H46" s="147" t="s">
        <v>844</v>
      </c>
      <c r="I46" s="147" t="s">
        <v>1136</v>
      </c>
      <c r="J46" s="147" t="s">
        <v>1136</v>
      </c>
      <c r="K46" s="147" t="s">
        <v>1136</v>
      </c>
      <c r="L46" s="147" t="s">
        <v>7</v>
      </c>
    </row>
    <row r="47" spans="2:12" ht="33" thickTop="1" thickBot="1" x14ac:dyDescent="0.3">
      <c r="B47" s="133" t="s">
        <v>205</v>
      </c>
      <c r="C47" s="148" t="s">
        <v>183</v>
      </c>
      <c r="D47" s="134" t="s">
        <v>187</v>
      </c>
      <c r="E47" s="143" t="s">
        <v>442</v>
      </c>
      <c r="F47" s="140" t="s">
        <v>438</v>
      </c>
      <c r="G47" s="159" t="s">
        <v>1008</v>
      </c>
      <c r="H47" s="147" t="s">
        <v>844</v>
      </c>
      <c r="I47" s="147" t="s">
        <v>1136</v>
      </c>
      <c r="J47" s="147" t="s">
        <v>1136</v>
      </c>
      <c r="K47" s="147" t="s">
        <v>1136</v>
      </c>
      <c r="L47" s="147" t="s">
        <v>7</v>
      </c>
    </row>
    <row r="48" spans="2:12" ht="33" thickTop="1" thickBot="1" x14ac:dyDescent="0.3">
      <c r="B48" s="133" t="s">
        <v>205</v>
      </c>
      <c r="C48" s="148" t="s">
        <v>183</v>
      </c>
      <c r="D48" s="134" t="s">
        <v>189</v>
      </c>
      <c r="E48" s="143" t="s">
        <v>442</v>
      </c>
      <c r="F48" s="140" t="s">
        <v>438</v>
      </c>
      <c r="G48" s="159" t="s">
        <v>1008</v>
      </c>
      <c r="H48" s="147" t="s">
        <v>844</v>
      </c>
      <c r="I48" s="147" t="s">
        <v>1136</v>
      </c>
      <c r="J48" s="147" t="s">
        <v>1136</v>
      </c>
      <c r="K48" s="147" t="s">
        <v>1136</v>
      </c>
      <c r="L48" s="147" t="s">
        <v>7</v>
      </c>
    </row>
    <row r="49" spans="2:12" ht="33" thickTop="1" thickBot="1" x14ac:dyDescent="0.3">
      <c r="B49" s="133" t="s">
        <v>205</v>
      </c>
      <c r="C49" s="148" t="s">
        <v>191</v>
      </c>
      <c r="D49" s="134" t="s">
        <v>192</v>
      </c>
      <c r="E49" s="143" t="s">
        <v>194</v>
      </c>
      <c r="F49" s="140" t="s">
        <v>453</v>
      </c>
      <c r="G49" s="141" t="s">
        <v>1140</v>
      </c>
      <c r="H49" s="147" t="s">
        <v>844</v>
      </c>
      <c r="I49" s="147" t="s">
        <v>1134</v>
      </c>
      <c r="J49" s="147" t="s">
        <v>1133</v>
      </c>
      <c r="K49" s="147" t="s">
        <v>1133</v>
      </c>
      <c r="L49" s="147" t="s">
        <v>7</v>
      </c>
    </row>
    <row r="50" spans="2:12" ht="33" thickTop="1" thickBot="1" x14ac:dyDescent="0.3">
      <c r="B50" s="133" t="s">
        <v>205</v>
      </c>
      <c r="C50" s="148" t="s">
        <v>191</v>
      </c>
      <c r="D50" s="134" t="s">
        <v>195</v>
      </c>
      <c r="E50" s="143" t="s">
        <v>455</v>
      </c>
      <c r="F50" s="140" t="s">
        <v>314</v>
      </c>
      <c r="G50" s="141" t="s">
        <v>1140</v>
      </c>
      <c r="H50" s="147" t="s">
        <v>844</v>
      </c>
      <c r="I50" s="147" t="s">
        <v>1141</v>
      </c>
      <c r="J50" s="147" t="s">
        <v>1135</v>
      </c>
      <c r="K50" s="147" t="s">
        <v>1135</v>
      </c>
      <c r="L50" s="147" t="s">
        <v>7</v>
      </c>
    </row>
    <row r="51" spans="2:12" ht="33" thickTop="1" thickBot="1" x14ac:dyDescent="0.3">
      <c r="B51" s="133" t="s">
        <v>205</v>
      </c>
      <c r="C51" s="148" t="s">
        <v>191</v>
      </c>
      <c r="D51" s="134" t="s">
        <v>198</v>
      </c>
      <c r="E51" s="143" t="s">
        <v>458</v>
      </c>
      <c r="F51" s="140" t="s">
        <v>460</v>
      </c>
      <c r="G51" s="141" t="s">
        <v>1140</v>
      </c>
      <c r="H51" s="147" t="s">
        <v>844</v>
      </c>
      <c r="I51" s="147" t="s">
        <v>1134</v>
      </c>
      <c r="J51" s="147" t="s">
        <v>1133</v>
      </c>
      <c r="K51" s="147" t="s">
        <v>1133</v>
      </c>
      <c r="L51" s="147" t="s">
        <v>7</v>
      </c>
    </row>
    <row r="52" spans="2:12" ht="59.25" customHeight="1" thickTop="1" thickBot="1" x14ac:dyDescent="0.3">
      <c r="B52" s="133" t="s">
        <v>205</v>
      </c>
      <c r="C52" s="148" t="s">
        <v>201</v>
      </c>
      <c r="D52" s="134" t="s">
        <v>202</v>
      </c>
      <c r="E52" s="143" t="s">
        <v>462</v>
      </c>
      <c r="F52" s="140" t="s">
        <v>470</v>
      </c>
      <c r="G52" s="159" t="s">
        <v>902</v>
      </c>
      <c r="H52" s="147" t="s">
        <v>844</v>
      </c>
      <c r="I52" s="147" t="s">
        <v>1134</v>
      </c>
      <c r="J52" s="147" t="s">
        <v>1133</v>
      </c>
      <c r="K52" s="147" t="s">
        <v>1133</v>
      </c>
      <c r="L52" s="147" t="s">
        <v>7</v>
      </c>
    </row>
    <row r="53" spans="2:12" ht="69.75" customHeight="1" thickTop="1" thickBot="1" x14ac:dyDescent="0.3">
      <c r="B53" s="148" t="s">
        <v>1006</v>
      </c>
      <c r="C53" s="148" t="s">
        <v>1012</v>
      </c>
      <c r="D53" s="134" t="s">
        <v>472</v>
      </c>
      <c r="E53" s="143" t="s">
        <v>907</v>
      </c>
      <c r="F53" s="140" t="s">
        <v>1017</v>
      </c>
      <c r="G53" s="141" t="s">
        <v>909</v>
      </c>
      <c r="H53" s="147" t="s">
        <v>844</v>
      </c>
      <c r="I53" s="147" t="s">
        <v>1134</v>
      </c>
      <c r="J53" s="147" t="s">
        <v>1133</v>
      </c>
      <c r="K53" s="147" t="s">
        <v>1133</v>
      </c>
      <c r="L53" s="147" t="s">
        <v>953</v>
      </c>
    </row>
    <row r="54" spans="2:12" ht="63.75" customHeight="1" thickTop="1" thickBot="1" x14ac:dyDescent="0.3">
      <c r="B54" s="148" t="s">
        <v>1006</v>
      </c>
      <c r="C54" s="148" t="s">
        <v>1012</v>
      </c>
      <c r="D54" s="134" t="s">
        <v>473</v>
      </c>
      <c r="E54" s="143" t="s">
        <v>910</v>
      </c>
      <c r="F54" s="140" t="s">
        <v>1018</v>
      </c>
      <c r="G54" s="141" t="s">
        <v>909</v>
      </c>
      <c r="H54" s="147" t="s">
        <v>844</v>
      </c>
      <c r="I54" s="147" t="s">
        <v>1134</v>
      </c>
      <c r="J54" s="147" t="s">
        <v>1133</v>
      </c>
      <c r="K54" s="147" t="s">
        <v>1133</v>
      </c>
      <c r="L54" s="147" t="s">
        <v>953</v>
      </c>
    </row>
    <row r="55" spans="2:12" ht="71.25" customHeight="1" thickTop="1" thickBot="1" x14ac:dyDescent="0.3">
      <c r="B55" s="148" t="s">
        <v>1006</v>
      </c>
      <c r="C55" s="148" t="s">
        <v>1012</v>
      </c>
      <c r="D55" s="134" t="s">
        <v>475</v>
      </c>
      <c r="E55" s="143" t="s">
        <v>911</v>
      </c>
      <c r="F55" s="140" t="s">
        <v>1018</v>
      </c>
      <c r="G55" s="141" t="s">
        <v>1019</v>
      </c>
      <c r="H55" s="147" t="s">
        <v>844</v>
      </c>
      <c r="I55" s="147" t="s">
        <v>1134</v>
      </c>
      <c r="J55" s="147" t="s">
        <v>1133</v>
      </c>
      <c r="K55" s="147" t="s">
        <v>1133</v>
      </c>
      <c r="L55" s="147" t="s">
        <v>953</v>
      </c>
    </row>
    <row r="56" spans="2:12" ht="81" customHeight="1" thickTop="1" thickBot="1" x14ac:dyDescent="0.3">
      <c r="B56" s="148" t="s">
        <v>1006</v>
      </c>
      <c r="C56" s="148" t="s">
        <v>1012</v>
      </c>
      <c r="D56" s="134" t="s">
        <v>481</v>
      </c>
      <c r="E56" s="143" t="s">
        <v>1028</v>
      </c>
      <c r="F56" s="140" t="s">
        <v>1029</v>
      </c>
      <c r="G56" s="141" t="s">
        <v>909</v>
      </c>
      <c r="H56" s="147" t="s">
        <v>844</v>
      </c>
      <c r="I56" s="147" t="s">
        <v>1134</v>
      </c>
      <c r="J56" s="147" t="s">
        <v>1133</v>
      </c>
      <c r="K56" s="147" t="s">
        <v>1133</v>
      </c>
      <c r="L56" s="147" t="s">
        <v>953</v>
      </c>
    </row>
    <row r="57" spans="2:12" ht="67.5" customHeight="1" thickTop="1" thickBot="1" x14ac:dyDescent="0.3">
      <c r="B57" s="148" t="s">
        <v>1006</v>
      </c>
      <c r="C57" s="148" t="s">
        <v>1012</v>
      </c>
      <c r="D57" s="134" t="s">
        <v>1031</v>
      </c>
      <c r="E57" s="143" t="s">
        <v>636</v>
      </c>
      <c r="F57" s="140" t="s">
        <v>1032</v>
      </c>
      <c r="G57" s="141" t="s">
        <v>1147</v>
      </c>
      <c r="H57" s="147" t="s">
        <v>844</v>
      </c>
      <c r="I57" s="147" t="s">
        <v>1136</v>
      </c>
      <c r="J57" s="147" t="s">
        <v>1133</v>
      </c>
      <c r="K57" s="147" t="s">
        <v>1136</v>
      </c>
      <c r="L57" s="147" t="s">
        <v>953</v>
      </c>
    </row>
    <row r="58" spans="2:12" ht="55.5" customHeight="1" thickTop="1" thickBot="1" x14ac:dyDescent="0.3">
      <c r="B58" s="148" t="s">
        <v>1006</v>
      </c>
      <c r="C58" s="148" t="s">
        <v>1012</v>
      </c>
      <c r="D58" s="134" t="s">
        <v>487</v>
      </c>
      <c r="E58" s="145" t="s">
        <v>642</v>
      </c>
      <c r="F58" s="140" t="s">
        <v>1032</v>
      </c>
      <c r="G58" s="141" t="s">
        <v>1147</v>
      </c>
      <c r="H58" s="147" t="s">
        <v>844</v>
      </c>
      <c r="I58" s="147" t="s">
        <v>1136</v>
      </c>
      <c r="J58" s="147" t="s">
        <v>1133</v>
      </c>
      <c r="K58" s="147" t="s">
        <v>1136</v>
      </c>
      <c r="L58" s="147" t="s">
        <v>953</v>
      </c>
    </row>
    <row r="59" spans="2:12" ht="51" customHeight="1" thickTop="1" thickBot="1" x14ac:dyDescent="0.3">
      <c r="B59" s="148" t="s">
        <v>1006</v>
      </c>
      <c r="C59" s="148" t="s">
        <v>1033</v>
      </c>
      <c r="D59" s="134" t="s">
        <v>491</v>
      </c>
      <c r="E59" s="143" t="s">
        <v>644</v>
      </c>
      <c r="F59" s="140" t="s">
        <v>1044</v>
      </c>
      <c r="G59" s="141" t="s">
        <v>915</v>
      </c>
      <c r="H59" s="147" t="s">
        <v>844</v>
      </c>
      <c r="I59" s="147" t="s">
        <v>1136</v>
      </c>
      <c r="J59" s="147" t="s">
        <v>1133</v>
      </c>
      <c r="K59" s="147" t="s">
        <v>1136</v>
      </c>
      <c r="L59" s="147" t="s">
        <v>953</v>
      </c>
    </row>
    <row r="60" spans="2:12" ht="56.25" customHeight="1" thickTop="1" thickBot="1" x14ac:dyDescent="0.3">
      <c r="B60" s="148" t="s">
        <v>1006</v>
      </c>
      <c r="C60" s="148" t="s">
        <v>1033</v>
      </c>
      <c r="D60" s="134" t="s">
        <v>494</v>
      </c>
      <c r="E60" s="143" t="s">
        <v>650</v>
      </c>
      <c r="F60" s="140" t="s">
        <v>1045</v>
      </c>
      <c r="G60" s="141" t="s">
        <v>915</v>
      </c>
      <c r="H60" s="147" t="s">
        <v>844</v>
      </c>
      <c r="I60" s="147" t="s">
        <v>1136</v>
      </c>
      <c r="J60" s="147" t="s">
        <v>1133</v>
      </c>
      <c r="K60" s="147" t="s">
        <v>1136</v>
      </c>
      <c r="L60" s="147" t="s">
        <v>953</v>
      </c>
    </row>
    <row r="61" spans="2:12" ht="17.25" thickTop="1" thickBot="1" x14ac:dyDescent="0.3">
      <c r="B61" s="148" t="s">
        <v>1006</v>
      </c>
      <c r="C61" s="148" t="s">
        <v>1033</v>
      </c>
      <c r="D61" s="134" t="s">
        <v>497</v>
      </c>
      <c r="E61" s="143" t="s">
        <v>653</v>
      </c>
      <c r="F61" s="140" t="s">
        <v>1045</v>
      </c>
      <c r="G61" s="141" t="s">
        <v>915</v>
      </c>
      <c r="H61" s="147" t="s">
        <v>844</v>
      </c>
      <c r="I61" s="147" t="s">
        <v>1136</v>
      </c>
      <c r="J61" s="147" t="s">
        <v>1133</v>
      </c>
      <c r="K61" s="147" t="s">
        <v>1136</v>
      </c>
      <c r="L61" s="147" t="s">
        <v>953</v>
      </c>
    </row>
    <row r="62" spans="2:12" ht="33" thickTop="1" thickBot="1" x14ac:dyDescent="0.3">
      <c r="B62" s="148" t="s">
        <v>1006</v>
      </c>
      <c r="C62" s="148" t="s">
        <v>1033</v>
      </c>
      <c r="D62" s="134" t="s">
        <v>500</v>
      </c>
      <c r="E62" s="143" t="s">
        <v>654</v>
      </c>
      <c r="F62" s="140" t="s">
        <v>1045</v>
      </c>
      <c r="G62" s="141" t="s">
        <v>915</v>
      </c>
      <c r="H62" s="147" t="s">
        <v>844</v>
      </c>
      <c r="I62" s="147" t="s">
        <v>1136</v>
      </c>
      <c r="J62" s="147" t="s">
        <v>1133</v>
      </c>
      <c r="K62" s="147" t="s">
        <v>1136</v>
      </c>
      <c r="L62" s="147" t="s">
        <v>953</v>
      </c>
    </row>
    <row r="63" spans="2:12" ht="17.25" thickTop="1" thickBot="1" x14ac:dyDescent="0.3">
      <c r="B63" s="148" t="s">
        <v>1006</v>
      </c>
      <c r="C63" s="148" t="s">
        <v>1033</v>
      </c>
      <c r="D63" s="134" t="s">
        <v>503</v>
      </c>
      <c r="E63" s="143" t="s">
        <v>656</v>
      </c>
      <c r="F63" s="140" t="s">
        <v>1045</v>
      </c>
      <c r="G63" s="141" t="s">
        <v>915</v>
      </c>
      <c r="H63" s="147" t="s">
        <v>844</v>
      </c>
      <c r="I63" s="147" t="s">
        <v>1136</v>
      </c>
      <c r="J63" s="147" t="s">
        <v>1133</v>
      </c>
      <c r="K63" s="147" t="s">
        <v>1136</v>
      </c>
      <c r="L63" s="147" t="s">
        <v>953</v>
      </c>
    </row>
    <row r="64" spans="2:12" ht="17.25" thickTop="1" thickBot="1" x14ac:dyDescent="0.3">
      <c r="B64" s="148" t="s">
        <v>1006</v>
      </c>
      <c r="C64" s="148" t="s">
        <v>1033</v>
      </c>
      <c r="D64" s="134" t="s">
        <v>512</v>
      </c>
      <c r="E64" s="143" t="s">
        <v>662</v>
      </c>
      <c r="F64" s="140" t="s">
        <v>1046</v>
      </c>
      <c r="G64" s="141" t="s">
        <v>1147</v>
      </c>
      <c r="H64" s="147" t="s">
        <v>844</v>
      </c>
      <c r="I64" s="147" t="s">
        <v>1136</v>
      </c>
      <c r="J64" s="147" t="s">
        <v>1133</v>
      </c>
      <c r="K64" s="147" t="s">
        <v>1136</v>
      </c>
      <c r="L64" s="147" t="s">
        <v>953</v>
      </c>
    </row>
    <row r="65" spans="2:12" ht="33" thickTop="1" thickBot="1" x14ac:dyDescent="0.3">
      <c r="B65" s="148" t="s">
        <v>1006</v>
      </c>
      <c r="C65" s="148" t="s">
        <v>1033</v>
      </c>
      <c r="D65" s="134" t="s">
        <v>515</v>
      </c>
      <c r="E65" s="143" t="s">
        <v>665</v>
      </c>
      <c r="F65" s="140" t="s">
        <v>1047</v>
      </c>
      <c r="G65" s="141" t="s">
        <v>919</v>
      </c>
      <c r="H65" s="147" t="s">
        <v>844</v>
      </c>
      <c r="I65" s="147" t="s">
        <v>1135</v>
      </c>
      <c r="J65" s="147" t="s">
        <v>1135</v>
      </c>
      <c r="K65" s="147" t="s">
        <v>1135</v>
      </c>
      <c r="L65" s="147" t="s">
        <v>953</v>
      </c>
    </row>
    <row r="66" spans="2:12" ht="17.25" thickTop="1" thickBot="1" x14ac:dyDescent="0.3">
      <c r="B66" s="148" t="s">
        <v>1006</v>
      </c>
      <c r="C66" s="148" t="s">
        <v>1050</v>
      </c>
      <c r="D66" s="134" t="s">
        <v>519</v>
      </c>
      <c r="E66" s="143" t="s">
        <v>669</v>
      </c>
      <c r="F66" s="140" t="s">
        <v>1049</v>
      </c>
      <c r="G66" s="141" t="s">
        <v>915</v>
      </c>
      <c r="H66" s="147" t="s">
        <v>844</v>
      </c>
      <c r="I66" s="147" t="s">
        <v>1136</v>
      </c>
      <c r="J66" s="147" t="s">
        <v>1133</v>
      </c>
      <c r="K66" s="147" t="s">
        <v>1136</v>
      </c>
      <c r="L66" s="147" t="s">
        <v>953</v>
      </c>
    </row>
    <row r="67" spans="2:12" ht="17.25" thickTop="1" thickBot="1" x14ac:dyDescent="0.3">
      <c r="B67" s="148" t="s">
        <v>1006</v>
      </c>
      <c r="C67" s="148" t="s">
        <v>1050</v>
      </c>
      <c r="D67" s="134" t="s">
        <v>522</v>
      </c>
      <c r="E67" s="143" t="s">
        <v>1048</v>
      </c>
      <c r="F67" s="140" t="s">
        <v>1045</v>
      </c>
      <c r="G67" s="141" t="s">
        <v>915</v>
      </c>
      <c r="H67" s="147" t="s">
        <v>844</v>
      </c>
      <c r="I67" s="147" t="s">
        <v>1136</v>
      </c>
      <c r="J67" s="147" t="s">
        <v>1133</v>
      </c>
      <c r="K67" s="147" t="s">
        <v>1136</v>
      </c>
      <c r="L67" s="147" t="s">
        <v>953</v>
      </c>
    </row>
    <row r="68" spans="2:12" ht="17.25" thickTop="1" thickBot="1" x14ac:dyDescent="0.3">
      <c r="B68" s="148" t="s">
        <v>1006</v>
      </c>
      <c r="C68" s="148" t="s">
        <v>1050</v>
      </c>
      <c r="D68" s="134" t="s">
        <v>525</v>
      </c>
      <c r="E68" s="143" t="s">
        <v>674</v>
      </c>
      <c r="F68" s="140" t="s">
        <v>1045</v>
      </c>
      <c r="G68" s="141" t="s">
        <v>915</v>
      </c>
      <c r="H68" s="147" t="s">
        <v>844</v>
      </c>
      <c r="I68" s="147" t="s">
        <v>1136</v>
      </c>
      <c r="J68" s="147" t="s">
        <v>1133</v>
      </c>
      <c r="K68" s="147" t="s">
        <v>1136</v>
      </c>
      <c r="L68" s="147" t="s">
        <v>953</v>
      </c>
    </row>
    <row r="69" spans="2:12" ht="33" thickTop="1" thickBot="1" x14ac:dyDescent="0.3">
      <c r="B69" s="148" t="s">
        <v>1006</v>
      </c>
      <c r="C69" s="148" t="s">
        <v>1050</v>
      </c>
      <c r="D69" s="134" t="s">
        <v>528</v>
      </c>
      <c r="E69" s="143" t="s">
        <v>675</v>
      </c>
      <c r="F69" s="140" t="s">
        <v>1045</v>
      </c>
      <c r="G69" s="141" t="s">
        <v>915</v>
      </c>
      <c r="H69" s="147" t="s">
        <v>844</v>
      </c>
      <c r="I69" s="147" t="s">
        <v>1136</v>
      </c>
      <c r="J69" s="147" t="s">
        <v>1133</v>
      </c>
      <c r="K69" s="147" t="s">
        <v>1136</v>
      </c>
      <c r="L69" s="147" t="s">
        <v>953</v>
      </c>
    </row>
    <row r="70" spans="2:12" ht="17.25" thickTop="1" thickBot="1" x14ac:dyDescent="0.3">
      <c r="B70" s="148" t="s">
        <v>1006</v>
      </c>
      <c r="C70" s="148" t="s">
        <v>1050</v>
      </c>
      <c r="D70" s="134" t="s">
        <v>531</v>
      </c>
      <c r="E70" s="143" t="s">
        <v>676</v>
      </c>
      <c r="F70" s="140" t="s">
        <v>1045</v>
      </c>
      <c r="G70" s="141" t="s">
        <v>915</v>
      </c>
      <c r="H70" s="147" t="s">
        <v>844</v>
      </c>
      <c r="I70" s="147" t="s">
        <v>1136</v>
      </c>
      <c r="J70" s="147" t="s">
        <v>1133</v>
      </c>
      <c r="K70" s="147" t="s">
        <v>1136</v>
      </c>
      <c r="L70" s="147" t="s">
        <v>953</v>
      </c>
    </row>
    <row r="71" spans="2:12" ht="17.25" thickTop="1" thickBot="1" x14ac:dyDescent="0.3">
      <c r="B71" s="148" t="s">
        <v>1006</v>
      </c>
      <c r="C71" s="148" t="s">
        <v>1050</v>
      </c>
      <c r="D71" s="134" t="s">
        <v>540</v>
      </c>
      <c r="E71" s="143" t="s">
        <v>679</v>
      </c>
      <c r="F71" s="140" t="s">
        <v>1046</v>
      </c>
      <c r="G71" s="141" t="s">
        <v>1147</v>
      </c>
      <c r="H71" s="147" t="s">
        <v>844</v>
      </c>
      <c r="I71" s="147" t="s">
        <v>1136</v>
      </c>
      <c r="J71" s="147" t="s">
        <v>1133</v>
      </c>
      <c r="K71" s="147" t="s">
        <v>1136</v>
      </c>
      <c r="L71" s="147" t="s">
        <v>953</v>
      </c>
    </row>
    <row r="72" spans="2:12" ht="67.5" customHeight="1" thickTop="1" thickBot="1" x14ac:dyDescent="0.3">
      <c r="B72" s="148" t="s">
        <v>1006</v>
      </c>
      <c r="C72" s="148" t="s">
        <v>1050</v>
      </c>
      <c r="D72" s="134" t="s">
        <v>543</v>
      </c>
      <c r="E72" s="143" t="s">
        <v>680</v>
      </c>
      <c r="F72" s="140" t="s">
        <v>1047</v>
      </c>
      <c r="G72" s="141" t="s">
        <v>923</v>
      </c>
      <c r="H72" s="147" t="s">
        <v>844</v>
      </c>
      <c r="I72" s="147" t="s">
        <v>1135</v>
      </c>
      <c r="J72" s="147" t="s">
        <v>1135</v>
      </c>
      <c r="K72" s="147" t="s">
        <v>1135</v>
      </c>
      <c r="L72" s="147" t="s">
        <v>953</v>
      </c>
    </row>
    <row r="73" spans="2:12" ht="45" customHeight="1" thickTop="1" thickBot="1" x14ac:dyDescent="0.3">
      <c r="B73" s="148" t="s">
        <v>1006</v>
      </c>
      <c r="C73" s="148" t="s">
        <v>1051</v>
      </c>
      <c r="D73" s="134" t="s">
        <v>547</v>
      </c>
      <c r="E73" s="143" t="s">
        <v>681</v>
      </c>
      <c r="F73" s="140" t="s">
        <v>1052</v>
      </c>
      <c r="G73" s="141" t="s">
        <v>1053</v>
      </c>
      <c r="H73" s="147" t="s">
        <v>844</v>
      </c>
      <c r="I73" s="147" t="s">
        <v>1134</v>
      </c>
      <c r="J73" s="147" t="s">
        <v>1133</v>
      </c>
      <c r="K73" s="147" t="s">
        <v>1136</v>
      </c>
      <c r="L73" s="147" t="s">
        <v>953</v>
      </c>
    </row>
    <row r="74" spans="2:12" ht="17.25" thickTop="1" thickBot="1" x14ac:dyDescent="0.3">
      <c r="B74" s="148" t="s">
        <v>1006</v>
      </c>
      <c r="C74" s="148" t="s">
        <v>1051</v>
      </c>
      <c r="D74" s="134" t="s">
        <v>550</v>
      </c>
      <c r="E74" s="143" t="s">
        <v>684</v>
      </c>
      <c r="F74" s="140" t="s">
        <v>1046</v>
      </c>
      <c r="G74" s="141" t="s">
        <v>1053</v>
      </c>
      <c r="H74" s="147" t="s">
        <v>844</v>
      </c>
      <c r="I74" s="147" t="s">
        <v>1136</v>
      </c>
      <c r="J74" s="147" t="s">
        <v>1133</v>
      </c>
      <c r="K74" s="147" t="s">
        <v>1136</v>
      </c>
      <c r="L74" s="147" t="s">
        <v>953</v>
      </c>
    </row>
    <row r="75" spans="2:12" ht="17.25" thickTop="1" thickBot="1" x14ac:dyDescent="0.3">
      <c r="B75" s="148" t="s">
        <v>1006</v>
      </c>
      <c r="C75" s="148" t="s">
        <v>1054</v>
      </c>
      <c r="D75" s="134" t="s">
        <v>554</v>
      </c>
      <c r="E75" s="143" t="s">
        <v>686</v>
      </c>
      <c r="F75" s="140" t="s">
        <v>1055</v>
      </c>
      <c r="G75" s="141" t="s">
        <v>925</v>
      </c>
      <c r="H75" s="147" t="s">
        <v>844</v>
      </c>
      <c r="I75" s="147" t="s">
        <v>1136</v>
      </c>
      <c r="J75" s="147" t="s">
        <v>1133</v>
      </c>
      <c r="K75" s="147" t="s">
        <v>1136</v>
      </c>
      <c r="L75" s="147" t="s">
        <v>953</v>
      </c>
    </row>
    <row r="76" spans="2:12" ht="17.25" thickTop="1" thickBot="1" x14ac:dyDescent="0.3">
      <c r="B76" s="148" t="s">
        <v>1006</v>
      </c>
      <c r="C76" s="148" t="s">
        <v>1054</v>
      </c>
      <c r="D76" s="134" t="s">
        <v>557</v>
      </c>
      <c r="E76" s="143" t="s">
        <v>690</v>
      </c>
      <c r="F76" s="140" t="s">
        <v>1056</v>
      </c>
      <c r="G76" s="141" t="s">
        <v>925</v>
      </c>
      <c r="H76" s="147" t="s">
        <v>844</v>
      </c>
      <c r="I76" s="147" t="s">
        <v>1136</v>
      </c>
      <c r="J76" s="147" t="s">
        <v>1133</v>
      </c>
      <c r="K76" s="147" t="s">
        <v>1136</v>
      </c>
      <c r="L76" s="147" t="s">
        <v>953</v>
      </c>
    </row>
    <row r="77" spans="2:12" ht="47.25" customHeight="1" thickTop="1" thickBot="1" x14ac:dyDescent="0.3">
      <c r="B77" s="148" t="s">
        <v>1006</v>
      </c>
      <c r="C77" s="148" t="s">
        <v>1054</v>
      </c>
      <c r="D77" s="134" t="s">
        <v>560</v>
      </c>
      <c r="E77" s="143" t="s">
        <v>693</v>
      </c>
      <c r="F77" s="140" t="s">
        <v>1057</v>
      </c>
      <c r="G77" s="141" t="s">
        <v>925</v>
      </c>
      <c r="H77" s="147" t="s">
        <v>844</v>
      </c>
      <c r="I77" s="147" t="s">
        <v>1136</v>
      </c>
      <c r="J77" s="147" t="s">
        <v>1133</v>
      </c>
      <c r="K77" s="147" t="s">
        <v>1136</v>
      </c>
      <c r="L77" s="147" t="s">
        <v>953</v>
      </c>
    </row>
    <row r="78" spans="2:12" ht="51.75" customHeight="1" thickTop="1" thickBot="1" x14ac:dyDescent="0.3">
      <c r="B78" s="148" t="s">
        <v>1006</v>
      </c>
      <c r="C78" s="148" t="s">
        <v>1054</v>
      </c>
      <c r="D78" s="134" t="s">
        <v>563</v>
      </c>
      <c r="E78" s="143" t="s">
        <v>695</v>
      </c>
      <c r="F78" s="140" t="s">
        <v>1058</v>
      </c>
      <c r="G78" s="141" t="s">
        <v>925</v>
      </c>
      <c r="H78" s="147" t="s">
        <v>844</v>
      </c>
      <c r="I78" s="147" t="s">
        <v>1136</v>
      </c>
      <c r="J78" s="147" t="s">
        <v>1133</v>
      </c>
      <c r="K78" s="147" t="s">
        <v>1136</v>
      </c>
      <c r="L78" s="147" t="s">
        <v>953</v>
      </c>
    </row>
    <row r="79" spans="2:12" ht="47.25" customHeight="1" thickTop="1" thickBot="1" x14ac:dyDescent="0.3">
      <c r="B79" s="148" t="s">
        <v>1006</v>
      </c>
      <c r="C79" s="148" t="s">
        <v>1054</v>
      </c>
      <c r="D79" s="134" t="s">
        <v>566</v>
      </c>
      <c r="E79" s="143" t="s">
        <v>699</v>
      </c>
      <c r="F79" s="140" t="s">
        <v>1046</v>
      </c>
      <c r="G79" s="141" t="s">
        <v>925</v>
      </c>
      <c r="H79" s="147" t="s">
        <v>844</v>
      </c>
      <c r="I79" s="147" t="s">
        <v>1136</v>
      </c>
      <c r="J79" s="147" t="s">
        <v>1133</v>
      </c>
      <c r="K79" s="147" t="s">
        <v>1136</v>
      </c>
      <c r="L79" s="147" t="s">
        <v>953</v>
      </c>
    </row>
    <row r="80" spans="2:12" ht="17.25" thickTop="1" thickBot="1" x14ac:dyDescent="0.3">
      <c r="B80" s="148" t="s">
        <v>1006</v>
      </c>
      <c r="C80" s="148" t="s">
        <v>1054</v>
      </c>
      <c r="D80" s="134" t="s">
        <v>569</v>
      </c>
      <c r="E80" s="143" t="s">
        <v>702</v>
      </c>
      <c r="F80" s="140" t="s">
        <v>704</v>
      </c>
      <c r="G80" s="141" t="s">
        <v>925</v>
      </c>
      <c r="H80" s="147" t="s">
        <v>844</v>
      </c>
      <c r="I80" s="147" t="s">
        <v>1136</v>
      </c>
      <c r="J80" s="147" t="s">
        <v>1133</v>
      </c>
      <c r="K80" s="147" t="s">
        <v>1136</v>
      </c>
      <c r="L80" s="147" t="s">
        <v>953</v>
      </c>
    </row>
    <row r="81" spans="2:12" ht="17.25" thickTop="1" thickBot="1" x14ac:dyDescent="0.3">
      <c r="B81" s="148" t="s">
        <v>1006</v>
      </c>
      <c r="C81" s="148" t="s">
        <v>1059</v>
      </c>
      <c r="D81" s="134" t="s">
        <v>576</v>
      </c>
      <c r="E81" s="143" t="s">
        <v>708</v>
      </c>
      <c r="F81" s="140" t="s">
        <v>1046</v>
      </c>
      <c r="G81" s="141" t="s">
        <v>1147</v>
      </c>
      <c r="H81" s="147" t="s">
        <v>844</v>
      </c>
      <c r="I81" s="147" t="s">
        <v>1136</v>
      </c>
      <c r="J81" s="147" t="s">
        <v>1133</v>
      </c>
      <c r="K81" s="147" t="s">
        <v>1136</v>
      </c>
      <c r="L81" s="147" t="s">
        <v>953</v>
      </c>
    </row>
    <row r="82" spans="2:12" ht="39" customHeight="1" thickTop="1" thickBot="1" x14ac:dyDescent="0.3">
      <c r="B82" s="148" t="s">
        <v>1006</v>
      </c>
      <c r="C82" s="148" t="s">
        <v>1060</v>
      </c>
      <c r="D82" s="134" t="s">
        <v>583</v>
      </c>
      <c r="E82" s="143" t="s">
        <v>1061</v>
      </c>
      <c r="F82" s="140" t="s">
        <v>1046</v>
      </c>
      <c r="G82" s="141" t="s">
        <v>1147</v>
      </c>
      <c r="H82" s="147" t="s">
        <v>844</v>
      </c>
      <c r="I82" s="147" t="s">
        <v>1136</v>
      </c>
      <c r="J82" s="147" t="s">
        <v>1133</v>
      </c>
      <c r="K82" s="147" t="s">
        <v>1136</v>
      </c>
      <c r="L82" s="147" t="s">
        <v>953</v>
      </c>
    </row>
    <row r="83" spans="2:12" ht="39.75" customHeight="1" thickTop="1" thickBot="1" x14ac:dyDescent="0.3">
      <c r="B83" s="148" t="s">
        <v>1006</v>
      </c>
      <c r="C83" s="148" t="s">
        <v>1062</v>
      </c>
      <c r="D83" s="134" t="s">
        <v>587</v>
      </c>
      <c r="E83" s="143" t="s">
        <v>713</v>
      </c>
      <c r="F83" s="140" t="s">
        <v>1063</v>
      </c>
      <c r="G83" s="141" t="s">
        <v>927</v>
      </c>
      <c r="H83" s="147" t="s">
        <v>844</v>
      </c>
      <c r="I83" s="147" t="s">
        <v>1136</v>
      </c>
      <c r="J83" s="147" t="s">
        <v>1133</v>
      </c>
      <c r="K83" s="147" t="s">
        <v>1136</v>
      </c>
      <c r="L83" s="147" t="s">
        <v>953</v>
      </c>
    </row>
    <row r="84" spans="2:12" ht="36.75" customHeight="1" thickTop="1" thickBot="1" x14ac:dyDescent="0.3">
      <c r="B84" s="148" t="s">
        <v>1006</v>
      </c>
      <c r="C84" s="148" t="s">
        <v>1062</v>
      </c>
      <c r="D84" s="134" t="s">
        <v>590</v>
      </c>
      <c r="E84" s="143" t="s">
        <v>717</v>
      </c>
      <c r="F84" s="140" t="s">
        <v>1032</v>
      </c>
      <c r="G84" s="141" t="s">
        <v>1147</v>
      </c>
      <c r="H84" s="147" t="s">
        <v>844</v>
      </c>
      <c r="I84" s="147" t="s">
        <v>1136</v>
      </c>
      <c r="J84" s="147" t="s">
        <v>1133</v>
      </c>
      <c r="K84" s="147" t="s">
        <v>1136</v>
      </c>
      <c r="L84" s="147" t="s">
        <v>953</v>
      </c>
    </row>
    <row r="85" spans="2:12" ht="33" thickTop="1" thickBot="1" x14ac:dyDescent="0.3">
      <c r="B85" s="148" t="s">
        <v>1006</v>
      </c>
      <c r="C85" s="148" t="s">
        <v>1062</v>
      </c>
      <c r="D85" s="134" t="s">
        <v>593</v>
      </c>
      <c r="E85" s="143" t="s">
        <v>719</v>
      </c>
      <c r="F85" s="140" t="s">
        <v>935</v>
      </c>
      <c r="G85" s="141" t="s">
        <v>929</v>
      </c>
      <c r="H85" s="147" t="s">
        <v>844</v>
      </c>
      <c r="I85" s="147" t="s">
        <v>1136</v>
      </c>
      <c r="J85" s="147" t="s">
        <v>1133</v>
      </c>
      <c r="K85" s="147" t="s">
        <v>1136</v>
      </c>
      <c r="L85" s="147" t="s">
        <v>953</v>
      </c>
    </row>
    <row r="86" spans="2:12" ht="54" customHeight="1" thickTop="1" thickBot="1" x14ac:dyDescent="0.3">
      <c r="B86" s="148" t="s">
        <v>1006</v>
      </c>
      <c r="C86" s="210" t="s">
        <v>1074</v>
      </c>
      <c r="D86" s="134" t="s">
        <v>597</v>
      </c>
      <c r="E86" s="143" t="s">
        <v>720</v>
      </c>
      <c r="F86" s="140" t="s">
        <v>1067</v>
      </c>
      <c r="G86" s="141" t="s">
        <v>932</v>
      </c>
      <c r="H86" s="147" t="s">
        <v>844</v>
      </c>
      <c r="I86" s="147" t="s">
        <v>1136</v>
      </c>
      <c r="J86" s="147" t="s">
        <v>1133</v>
      </c>
      <c r="K86" s="147" t="s">
        <v>1136</v>
      </c>
      <c r="L86" s="147" t="s">
        <v>953</v>
      </c>
    </row>
    <row r="87" spans="2:12" ht="51" customHeight="1" thickTop="1" thickBot="1" x14ac:dyDescent="0.3">
      <c r="B87" s="148" t="s">
        <v>1006</v>
      </c>
      <c r="C87" s="210" t="s">
        <v>1074</v>
      </c>
      <c r="D87" s="134" t="s">
        <v>600</v>
      </c>
      <c r="E87" s="143" t="s">
        <v>723</v>
      </c>
      <c r="F87" s="140" t="s">
        <v>1032</v>
      </c>
      <c r="G87" s="141" t="s">
        <v>1147</v>
      </c>
      <c r="H87" s="147" t="s">
        <v>844</v>
      </c>
      <c r="I87" s="147" t="s">
        <v>1136</v>
      </c>
      <c r="J87" s="147" t="s">
        <v>1133</v>
      </c>
      <c r="K87" s="147" t="s">
        <v>1136</v>
      </c>
      <c r="L87" s="147" t="s">
        <v>953</v>
      </c>
    </row>
    <row r="88" spans="2:12" ht="38.25" customHeight="1" thickTop="1" thickBot="1" x14ac:dyDescent="0.3">
      <c r="B88" s="148" t="s">
        <v>1006</v>
      </c>
      <c r="C88" s="210" t="s">
        <v>1074</v>
      </c>
      <c r="D88" s="134" t="s">
        <v>603</v>
      </c>
      <c r="E88" s="143" t="s">
        <v>725</v>
      </c>
      <c r="F88" s="140" t="s">
        <v>935</v>
      </c>
      <c r="G88" s="141" t="s">
        <v>932</v>
      </c>
      <c r="H88" s="147" t="s">
        <v>844</v>
      </c>
      <c r="I88" s="147" t="s">
        <v>1135</v>
      </c>
      <c r="J88" s="147" t="s">
        <v>1133</v>
      </c>
      <c r="K88" s="147" t="s">
        <v>1136</v>
      </c>
      <c r="L88" s="147" t="s">
        <v>953</v>
      </c>
    </row>
    <row r="89" spans="2:12" ht="54.75" customHeight="1" thickTop="1" thickBot="1" x14ac:dyDescent="0.3">
      <c r="B89" s="148" t="s">
        <v>1006</v>
      </c>
      <c r="C89" s="210" t="s">
        <v>1074</v>
      </c>
      <c r="D89" s="134" t="s">
        <v>1064</v>
      </c>
      <c r="E89" s="143" t="s">
        <v>728</v>
      </c>
      <c r="F89" s="140" t="s">
        <v>1068</v>
      </c>
      <c r="G89" s="141" t="s">
        <v>937</v>
      </c>
      <c r="H89" s="147" t="s">
        <v>844</v>
      </c>
      <c r="I89" s="147" t="s">
        <v>1136</v>
      </c>
      <c r="J89" s="147" t="s">
        <v>1133</v>
      </c>
      <c r="K89" s="147" t="s">
        <v>1136</v>
      </c>
      <c r="L89" s="147" t="s">
        <v>953</v>
      </c>
    </row>
    <row r="90" spans="2:12" ht="33" thickTop="1" thickBot="1" x14ac:dyDescent="0.3">
      <c r="B90" s="148" t="s">
        <v>1006</v>
      </c>
      <c r="C90" s="210" t="s">
        <v>1074</v>
      </c>
      <c r="D90" s="134" t="s">
        <v>1065</v>
      </c>
      <c r="E90" s="143" t="s">
        <v>731</v>
      </c>
      <c r="F90" s="140" t="s">
        <v>1032</v>
      </c>
      <c r="G90" s="141" t="s">
        <v>1147</v>
      </c>
      <c r="H90" s="147" t="s">
        <v>844</v>
      </c>
      <c r="I90" s="147" t="s">
        <v>1136</v>
      </c>
      <c r="J90" s="147" t="s">
        <v>1133</v>
      </c>
      <c r="K90" s="147" t="s">
        <v>1136</v>
      </c>
      <c r="L90" s="147" t="s">
        <v>953</v>
      </c>
    </row>
    <row r="91" spans="2:12" ht="33" thickTop="1" thickBot="1" x14ac:dyDescent="0.3">
      <c r="B91" s="148" t="s">
        <v>1006</v>
      </c>
      <c r="C91" s="210" t="s">
        <v>1074</v>
      </c>
      <c r="D91" s="134" t="s">
        <v>1066</v>
      </c>
      <c r="E91" s="143" t="s">
        <v>733</v>
      </c>
      <c r="F91" s="140" t="s">
        <v>935</v>
      </c>
      <c r="G91" s="141" t="s">
        <v>937</v>
      </c>
      <c r="H91" s="147" t="s">
        <v>844</v>
      </c>
      <c r="I91" s="147" t="s">
        <v>1135</v>
      </c>
      <c r="J91" s="147" t="s">
        <v>1133</v>
      </c>
      <c r="K91" s="147" t="s">
        <v>1136</v>
      </c>
      <c r="L91" s="147" t="s">
        <v>953</v>
      </c>
    </row>
    <row r="92" spans="2:12" ht="38.25" customHeight="1" thickTop="1" thickBot="1" x14ac:dyDescent="0.3">
      <c r="B92" s="148" t="s">
        <v>1069</v>
      </c>
      <c r="C92" s="148" t="s">
        <v>1071</v>
      </c>
      <c r="D92" s="134" t="s">
        <v>740</v>
      </c>
      <c r="E92" s="143" t="s">
        <v>788</v>
      </c>
      <c r="F92" s="140" t="s">
        <v>1032</v>
      </c>
      <c r="G92" s="141" t="s">
        <v>1147</v>
      </c>
      <c r="H92" s="147" t="s">
        <v>844</v>
      </c>
      <c r="I92" s="147" t="s">
        <v>1136</v>
      </c>
      <c r="J92" s="147" t="s">
        <v>1133</v>
      </c>
      <c r="K92" s="147" t="s">
        <v>1136</v>
      </c>
      <c r="L92" s="147" t="s">
        <v>953</v>
      </c>
    </row>
    <row r="93" spans="2:12" ht="69.75" customHeight="1" thickTop="1" thickBot="1" x14ac:dyDescent="0.3">
      <c r="B93" s="148" t="s">
        <v>1069</v>
      </c>
      <c r="C93" s="148" t="s">
        <v>1072</v>
      </c>
      <c r="D93" s="134" t="s">
        <v>747</v>
      </c>
      <c r="E93" s="143" t="s">
        <v>791</v>
      </c>
      <c r="F93" s="140" t="s">
        <v>1073</v>
      </c>
      <c r="G93" s="159" t="s">
        <v>944</v>
      </c>
      <c r="H93" s="147" t="s">
        <v>844</v>
      </c>
      <c r="I93" s="147" t="s">
        <v>1134</v>
      </c>
      <c r="J93" s="147" t="s">
        <v>1133</v>
      </c>
      <c r="K93" s="147" t="s">
        <v>1133</v>
      </c>
      <c r="L93" s="147" t="s">
        <v>953</v>
      </c>
    </row>
    <row r="94" spans="2:12" ht="33" thickTop="1" thickBot="1" x14ac:dyDescent="0.3">
      <c r="B94" s="148" t="s">
        <v>1069</v>
      </c>
      <c r="C94" s="148" t="s">
        <v>1072</v>
      </c>
      <c r="D94" s="134" t="s">
        <v>750</v>
      </c>
      <c r="E94" s="143" t="s">
        <v>794</v>
      </c>
      <c r="F94" s="140" t="s">
        <v>1075</v>
      </c>
      <c r="G94" s="159" t="s">
        <v>945</v>
      </c>
      <c r="H94" s="147" t="s">
        <v>844</v>
      </c>
      <c r="I94" s="147" t="s">
        <v>1134</v>
      </c>
      <c r="J94" s="147" t="s">
        <v>1133</v>
      </c>
      <c r="K94" s="147" t="s">
        <v>1133</v>
      </c>
      <c r="L94" s="147" t="s">
        <v>953</v>
      </c>
    </row>
    <row r="95" spans="2:12" ht="33" thickTop="1" thickBot="1" x14ac:dyDescent="0.3">
      <c r="B95" s="148" t="s">
        <v>1069</v>
      </c>
      <c r="C95" s="148" t="s">
        <v>1072</v>
      </c>
      <c r="D95" s="134" t="s">
        <v>753</v>
      </c>
      <c r="E95" s="143" t="s">
        <v>794</v>
      </c>
      <c r="F95" s="140" t="s">
        <v>1075</v>
      </c>
      <c r="G95" s="159" t="s">
        <v>945</v>
      </c>
      <c r="H95" s="147" t="s">
        <v>844</v>
      </c>
      <c r="I95" s="147" t="s">
        <v>1134</v>
      </c>
      <c r="J95" s="147" t="s">
        <v>1133</v>
      </c>
      <c r="K95" s="147" t="s">
        <v>1133</v>
      </c>
      <c r="L95" s="147" t="s">
        <v>953</v>
      </c>
    </row>
    <row r="96" spans="2:12" ht="27" customHeight="1" thickTop="1" thickBot="1" x14ac:dyDescent="0.3">
      <c r="B96" s="148" t="s">
        <v>1069</v>
      </c>
      <c r="C96" s="148" t="s">
        <v>1072</v>
      </c>
      <c r="D96" s="134" t="s">
        <v>756</v>
      </c>
      <c r="E96" s="143" t="s">
        <v>798</v>
      </c>
      <c r="F96" s="140" t="s">
        <v>1032</v>
      </c>
      <c r="G96" s="141" t="s">
        <v>1147</v>
      </c>
      <c r="H96" s="147" t="s">
        <v>844</v>
      </c>
      <c r="I96" s="147" t="s">
        <v>1136</v>
      </c>
      <c r="J96" s="147" t="s">
        <v>1133</v>
      </c>
      <c r="K96" s="147" t="s">
        <v>1136</v>
      </c>
      <c r="L96" s="147" t="s">
        <v>953</v>
      </c>
    </row>
    <row r="97" spans="2:12" ht="33" thickTop="1" thickBot="1" x14ac:dyDescent="0.3">
      <c r="B97" s="148" t="s">
        <v>1069</v>
      </c>
      <c r="C97" s="148" t="s">
        <v>1072</v>
      </c>
      <c r="D97" s="134" t="s">
        <v>759</v>
      </c>
      <c r="E97" s="143" t="s">
        <v>800</v>
      </c>
      <c r="F97" s="51" t="s">
        <v>801</v>
      </c>
      <c r="G97" s="159" t="s">
        <v>946</v>
      </c>
      <c r="H97" s="147" t="s">
        <v>844</v>
      </c>
      <c r="I97" s="147" t="s">
        <v>1135</v>
      </c>
      <c r="J97" s="147" t="s">
        <v>1133</v>
      </c>
      <c r="K97" s="147" t="s">
        <v>1136</v>
      </c>
      <c r="L97" s="147" t="s">
        <v>953</v>
      </c>
    </row>
    <row r="98" spans="2:12" ht="30" customHeight="1" thickTop="1" thickBot="1" x14ac:dyDescent="0.3">
      <c r="B98" s="148" t="s">
        <v>1069</v>
      </c>
      <c r="C98" s="148" t="s">
        <v>1114</v>
      </c>
      <c r="D98" s="134" t="s">
        <v>763</v>
      </c>
      <c r="E98" s="143" t="s">
        <v>1115</v>
      </c>
      <c r="F98" s="140" t="s">
        <v>1073</v>
      </c>
      <c r="G98" s="159" t="s">
        <v>947</v>
      </c>
      <c r="H98" s="147" t="s">
        <v>844</v>
      </c>
      <c r="I98" s="147" t="s">
        <v>1134</v>
      </c>
      <c r="J98" s="147" t="s">
        <v>1133</v>
      </c>
      <c r="K98" s="147" t="s">
        <v>1133</v>
      </c>
      <c r="L98" s="147" t="s">
        <v>953</v>
      </c>
    </row>
    <row r="99" spans="2:12" ht="33" thickTop="1" thickBot="1" x14ac:dyDescent="0.3">
      <c r="B99" s="148" t="s">
        <v>1069</v>
      </c>
      <c r="C99" s="148" t="s">
        <v>1114</v>
      </c>
      <c r="D99" s="134" t="s">
        <v>766</v>
      </c>
      <c r="E99" s="143" t="s">
        <v>1116</v>
      </c>
      <c r="F99" s="140" t="s">
        <v>1075</v>
      </c>
      <c r="G99" s="159" t="s">
        <v>945</v>
      </c>
      <c r="H99" s="147" t="s">
        <v>844</v>
      </c>
      <c r="I99" s="147" t="s">
        <v>1134</v>
      </c>
      <c r="J99" s="147" t="s">
        <v>1133</v>
      </c>
      <c r="K99" s="147" t="s">
        <v>1133</v>
      </c>
      <c r="L99" s="147" t="s">
        <v>953</v>
      </c>
    </row>
    <row r="100" spans="2:12" ht="33" thickTop="1" thickBot="1" x14ac:dyDescent="0.3">
      <c r="B100" s="148" t="s">
        <v>1069</v>
      </c>
      <c r="C100" s="148" t="s">
        <v>1114</v>
      </c>
      <c r="D100" s="134" t="s">
        <v>769</v>
      </c>
      <c r="E100" s="143" t="s">
        <v>1116</v>
      </c>
      <c r="F100" s="140" t="s">
        <v>1075</v>
      </c>
      <c r="G100" s="159" t="s">
        <v>945</v>
      </c>
      <c r="H100" s="147" t="s">
        <v>844</v>
      </c>
      <c r="I100" s="147" t="s">
        <v>1134</v>
      </c>
      <c r="J100" s="147" t="s">
        <v>1133</v>
      </c>
      <c r="K100" s="147" t="s">
        <v>1133</v>
      </c>
      <c r="L100" s="147" t="s">
        <v>953</v>
      </c>
    </row>
    <row r="101" spans="2:12" ht="33" customHeight="1" thickTop="1" thickBot="1" x14ac:dyDescent="0.3">
      <c r="B101" s="148" t="s">
        <v>1069</v>
      </c>
      <c r="C101" s="148" t="s">
        <v>1114</v>
      </c>
      <c r="D101" s="134" t="s">
        <v>772</v>
      </c>
      <c r="E101" s="143" t="s">
        <v>1117</v>
      </c>
      <c r="F101" s="140" t="s">
        <v>1032</v>
      </c>
      <c r="G101" s="141" t="s">
        <v>1147</v>
      </c>
      <c r="H101" s="147" t="s">
        <v>844</v>
      </c>
      <c r="I101" s="147" t="s">
        <v>1136</v>
      </c>
      <c r="J101" s="147" t="s">
        <v>1133</v>
      </c>
      <c r="K101" s="147" t="s">
        <v>1136</v>
      </c>
      <c r="L101" s="147" t="s">
        <v>953</v>
      </c>
    </row>
    <row r="102" spans="2:12" ht="33" thickTop="1" thickBot="1" x14ac:dyDescent="0.3">
      <c r="B102" s="148" t="s">
        <v>1069</v>
      </c>
      <c r="C102" s="148" t="s">
        <v>1114</v>
      </c>
      <c r="D102" s="134" t="s">
        <v>775</v>
      </c>
      <c r="E102" s="143" t="s">
        <v>1118</v>
      </c>
      <c r="F102" s="51" t="s">
        <v>801</v>
      </c>
      <c r="G102" s="159" t="s">
        <v>1124</v>
      </c>
      <c r="H102" s="147" t="s">
        <v>844</v>
      </c>
      <c r="I102" s="147" t="s">
        <v>1135</v>
      </c>
      <c r="J102" s="147" t="s">
        <v>1133</v>
      </c>
      <c r="K102" s="147" t="s">
        <v>1136</v>
      </c>
      <c r="L102" s="147" t="s">
        <v>953</v>
      </c>
    </row>
    <row r="103" spans="2:12" ht="82.5" customHeight="1" thickTop="1" thickBot="1" x14ac:dyDescent="0.3">
      <c r="B103" s="148" t="s">
        <v>1069</v>
      </c>
      <c r="C103" s="148" t="s">
        <v>1125</v>
      </c>
      <c r="D103" s="134" t="s">
        <v>779</v>
      </c>
      <c r="E103" s="143" t="s">
        <v>811</v>
      </c>
      <c r="F103" s="140" t="s">
        <v>1128</v>
      </c>
      <c r="G103" s="159" t="s">
        <v>950</v>
      </c>
      <c r="H103" s="147" t="s">
        <v>844</v>
      </c>
      <c r="I103" s="147" t="s">
        <v>1136</v>
      </c>
      <c r="J103" s="147" t="s">
        <v>1133</v>
      </c>
      <c r="K103" s="147" t="s">
        <v>1133</v>
      </c>
      <c r="L103" s="147" t="s">
        <v>953</v>
      </c>
    </row>
    <row r="104" spans="2:12" ht="42" customHeight="1" thickTop="1" thickBot="1" x14ac:dyDescent="0.3">
      <c r="B104" s="148" t="s">
        <v>1069</v>
      </c>
      <c r="C104" s="148" t="s">
        <v>1125</v>
      </c>
      <c r="D104" s="134" t="s">
        <v>782</v>
      </c>
      <c r="E104" s="143" t="s">
        <v>814</v>
      </c>
      <c r="F104" s="140" t="s">
        <v>1032</v>
      </c>
      <c r="G104" s="141" t="s">
        <v>1147</v>
      </c>
      <c r="H104" s="147" t="s">
        <v>844</v>
      </c>
      <c r="I104" s="147" t="s">
        <v>1136</v>
      </c>
      <c r="J104" s="147" t="s">
        <v>1133</v>
      </c>
      <c r="K104" s="147" t="s">
        <v>1136</v>
      </c>
      <c r="L104" s="147" t="s">
        <v>953</v>
      </c>
    </row>
    <row r="105" spans="2:12" ht="17.25" thickTop="1" thickBot="1" x14ac:dyDescent="0.3">
      <c r="B105" s="148"/>
      <c r="C105" s="148"/>
      <c r="D105" s="134"/>
      <c r="E105" s="143"/>
      <c r="F105" s="140"/>
      <c r="G105" s="141"/>
      <c r="H105" s="147"/>
      <c r="I105" s="147"/>
      <c r="J105" s="147"/>
      <c r="K105" s="147"/>
      <c r="L105" s="147"/>
    </row>
    <row r="106" spans="2:12" ht="17.25" thickTop="1" thickBot="1" x14ac:dyDescent="0.3">
      <c r="B106" s="152"/>
      <c r="C106" s="152"/>
      <c r="D106" s="153"/>
      <c r="E106" s="143"/>
      <c r="F106" s="154"/>
      <c r="G106" s="154"/>
      <c r="H106" s="147"/>
      <c r="I106" s="147"/>
      <c r="J106" s="147"/>
      <c r="K106" s="147"/>
      <c r="L106" s="147"/>
    </row>
    <row r="107" spans="2:12" ht="16.5" thickTop="1" x14ac:dyDescent="0.25"/>
  </sheetData>
  <autoFilter ref="B2:L104"/>
  <sortState ref="B3:L42">
    <sortCondition sortBy="cellColor" ref="B2" dxfId="5"/>
  </sortState>
  <dataValidations count="6">
    <dataValidation type="list" allowBlank="1" showInputMessage="1" showErrorMessage="1" sqref="L65611:L65642 JH65611:JH65642 TD65611:TD65642 ACZ65611:ACZ65642 AMV65611:AMV65642 AWR65611:AWR65642 BGN65611:BGN65642 BQJ65611:BQJ65642 CAF65611:CAF65642 CKB65611:CKB65642 CTX65611:CTX65642 DDT65611:DDT65642 DNP65611:DNP65642 DXL65611:DXL65642 EHH65611:EHH65642 ERD65611:ERD65642 FAZ65611:FAZ65642 FKV65611:FKV65642 FUR65611:FUR65642 GEN65611:GEN65642 GOJ65611:GOJ65642 GYF65611:GYF65642 HIB65611:HIB65642 HRX65611:HRX65642 IBT65611:IBT65642 ILP65611:ILP65642 IVL65611:IVL65642 JFH65611:JFH65642 JPD65611:JPD65642 JYZ65611:JYZ65642 KIV65611:KIV65642 KSR65611:KSR65642 LCN65611:LCN65642 LMJ65611:LMJ65642 LWF65611:LWF65642 MGB65611:MGB65642 MPX65611:MPX65642 MZT65611:MZT65642 NJP65611:NJP65642 NTL65611:NTL65642 ODH65611:ODH65642 OND65611:OND65642 OWZ65611:OWZ65642 PGV65611:PGV65642 PQR65611:PQR65642 QAN65611:QAN65642 QKJ65611:QKJ65642 QUF65611:QUF65642 REB65611:REB65642 RNX65611:RNX65642 RXT65611:RXT65642 SHP65611:SHP65642 SRL65611:SRL65642 TBH65611:TBH65642 TLD65611:TLD65642 TUZ65611:TUZ65642 UEV65611:UEV65642 UOR65611:UOR65642 UYN65611:UYN65642 VIJ65611:VIJ65642 VSF65611:VSF65642 WCB65611:WCB65642 WLX65611:WLX65642 WVT65611:WVT65642 L131147:L131178 JH131147:JH131178 TD131147:TD131178 ACZ131147:ACZ131178 AMV131147:AMV131178 AWR131147:AWR131178 BGN131147:BGN131178 BQJ131147:BQJ131178 CAF131147:CAF131178 CKB131147:CKB131178 CTX131147:CTX131178 DDT131147:DDT131178 DNP131147:DNP131178 DXL131147:DXL131178 EHH131147:EHH131178 ERD131147:ERD131178 FAZ131147:FAZ131178 FKV131147:FKV131178 FUR131147:FUR131178 GEN131147:GEN131178 GOJ131147:GOJ131178 GYF131147:GYF131178 HIB131147:HIB131178 HRX131147:HRX131178 IBT131147:IBT131178 ILP131147:ILP131178 IVL131147:IVL131178 JFH131147:JFH131178 JPD131147:JPD131178 JYZ131147:JYZ131178 KIV131147:KIV131178 KSR131147:KSR131178 LCN131147:LCN131178 LMJ131147:LMJ131178 LWF131147:LWF131178 MGB131147:MGB131178 MPX131147:MPX131178 MZT131147:MZT131178 NJP131147:NJP131178 NTL131147:NTL131178 ODH131147:ODH131178 OND131147:OND131178 OWZ131147:OWZ131178 PGV131147:PGV131178 PQR131147:PQR131178 QAN131147:QAN131178 QKJ131147:QKJ131178 QUF131147:QUF131178 REB131147:REB131178 RNX131147:RNX131178 RXT131147:RXT131178 SHP131147:SHP131178 SRL131147:SRL131178 TBH131147:TBH131178 TLD131147:TLD131178 TUZ131147:TUZ131178 UEV131147:UEV131178 UOR131147:UOR131178 UYN131147:UYN131178 VIJ131147:VIJ131178 VSF131147:VSF131178 WCB131147:WCB131178 WLX131147:WLX131178 WVT131147:WVT131178 L196683:L196714 JH196683:JH196714 TD196683:TD196714 ACZ196683:ACZ196714 AMV196683:AMV196714 AWR196683:AWR196714 BGN196683:BGN196714 BQJ196683:BQJ196714 CAF196683:CAF196714 CKB196683:CKB196714 CTX196683:CTX196714 DDT196683:DDT196714 DNP196683:DNP196714 DXL196683:DXL196714 EHH196683:EHH196714 ERD196683:ERD196714 FAZ196683:FAZ196714 FKV196683:FKV196714 FUR196683:FUR196714 GEN196683:GEN196714 GOJ196683:GOJ196714 GYF196683:GYF196714 HIB196683:HIB196714 HRX196683:HRX196714 IBT196683:IBT196714 ILP196683:ILP196714 IVL196683:IVL196714 JFH196683:JFH196714 JPD196683:JPD196714 JYZ196683:JYZ196714 KIV196683:KIV196714 KSR196683:KSR196714 LCN196683:LCN196714 LMJ196683:LMJ196714 LWF196683:LWF196714 MGB196683:MGB196714 MPX196683:MPX196714 MZT196683:MZT196714 NJP196683:NJP196714 NTL196683:NTL196714 ODH196683:ODH196714 OND196683:OND196714 OWZ196683:OWZ196714 PGV196683:PGV196714 PQR196683:PQR196714 QAN196683:QAN196714 QKJ196683:QKJ196714 QUF196683:QUF196714 REB196683:REB196714 RNX196683:RNX196714 RXT196683:RXT196714 SHP196683:SHP196714 SRL196683:SRL196714 TBH196683:TBH196714 TLD196683:TLD196714 TUZ196683:TUZ196714 UEV196683:UEV196714 UOR196683:UOR196714 UYN196683:UYN196714 VIJ196683:VIJ196714 VSF196683:VSF196714 WCB196683:WCB196714 WLX196683:WLX196714 WVT196683:WVT196714 L262219:L262250 JH262219:JH262250 TD262219:TD262250 ACZ262219:ACZ262250 AMV262219:AMV262250 AWR262219:AWR262250 BGN262219:BGN262250 BQJ262219:BQJ262250 CAF262219:CAF262250 CKB262219:CKB262250 CTX262219:CTX262250 DDT262219:DDT262250 DNP262219:DNP262250 DXL262219:DXL262250 EHH262219:EHH262250 ERD262219:ERD262250 FAZ262219:FAZ262250 FKV262219:FKV262250 FUR262219:FUR262250 GEN262219:GEN262250 GOJ262219:GOJ262250 GYF262219:GYF262250 HIB262219:HIB262250 HRX262219:HRX262250 IBT262219:IBT262250 ILP262219:ILP262250 IVL262219:IVL262250 JFH262219:JFH262250 JPD262219:JPD262250 JYZ262219:JYZ262250 KIV262219:KIV262250 KSR262219:KSR262250 LCN262219:LCN262250 LMJ262219:LMJ262250 LWF262219:LWF262250 MGB262219:MGB262250 MPX262219:MPX262250 MZT262219:MZT262250 NJP262219:NJP262250 NTL262219:NTL262250 ODH262219:ODH262250 OND262219:OND262250 OWZ262219:OWZ262250 PGV262219:PGV262250 PQR262219:PQR262250 QAN262219:QAN262250 QKJ262219:QKJ262250 QUF262219:QUF262250 REB262219:REB262250 RNX262219:RNX262250 RXT262219:RXT262250 SHP262219:SHP262250 SRL262219:SRL262250 TBH262219:TBH262250 TLD262219:TLD262250 TUZ262219:TUZ262250 UEV262219:UEV262250 UOR262219:UOR262250 UYN262219:UYN262250 VIJ262219:VIJ262250 VSF262219:VSF262250 WCB262219:WCB262250 WLX262219:WLX262250 WVT262219:WVT262250 L327755:L327786 JH327755:JH327786 TD327755:TD327786 ACZ327755:ACZ327786 AMV327755:AMV327786 AWR327755:AWR327786 BGN327755:BGN327786 BQJ327755:BQJ327786 CAF327755:CAF327786 CKB327755:CKB327786 CTX327755:CTX327786 DDT327755:DDT327786 DNP327755:DNP327786 DXL327755:DXL327786 EHH327755:EHH327786 ERD327755:ERD327786 FAZ327755:FAZ327786 FKV327755:FKV327786 FUR327755:FUR327786 GEN327755:GEN327786 GOJ327755:GOJ327786 GYF327755:GYF327786 HIB327755:HIB327786 HRX327755:HRX327786 IBT327755:IBT327786 ILP327755:ILP327786 IVL327755:IVL327786 JFH327755:JFH327786 JPD327755:JPD327786 JYZ327755:JYZ327786 KIV327755:KIV327786 KSR327755:KSR327786 LCN327755:LCN327786 LMJ327755:LMJ327786 LWF327755:LWF327786 MGB327755:MGB327786 MPX327755:MPX327786 MZT327755:MZT327786 NJP327755:NJP327786 NTL327755:NTL327786 ODH327755:ODH327786 OND327755:OND327786 OWZ327755:OWZ327786 PGV327755:PGV327786 PQR327755:PQR327786 QAN327755:QAN327786 QKJ327755:QKJ327786 QUF327755:QUF327786 REB327755:REB327786 RNX327755:RNX327786 RXT327755:RXT327786 SHP327755:SHP327786 SRL327755:SRL327786 TBH327755:TBH327786 TLD327755:TLD327786 TUZ327755:TUZ327786 UEV327755:UEV327786 UOR327755:UOR327786 UYN327755:UYN327786 VIJ327755:VIJ327786 VSF327755:VSF327786 WCB327755:WCB327786 WLX327755:WLX327786 WVT327755:WVT327786 L393291:L393322 JH393291:JH393322 TD393291:TD393322 ACZ393291:ACZ393322 AMV393291:AMV393322 AWR393291:AWR393322 BGN393291:BGN393322 BQJ393291:BQJ393322 CAF393291:CAF393322 CKB393291:CKB393322 CTX393291:CTX393322 DDT393291:DDT393322 DNP393291:DNP393322 DXL393291:DXL393322 EHH393291:EHH393322 ERD393291:ERD393322 FAZ393291:FAZ393322 FKV393291:FKV393322 FUR393291:FUR393322 GEN393291:GEN393322 GOJ393291:GOJ393322 GYF393291:GYF393322 HIB393291:HIB393322 HRX393291:HRX393322 IBT393291:IBT393322 ILP393291:ILP393322 IVL393291:IVL393322 JFH393291:JFH393322 JPD393291:JPD393322 JYZ393291:JYZ393322 KIV393291:KIV393322 KSR393291:KSR393322 LCN393291:LCN393322 LMJ393291:LMJ393322 LWF393291:LWF393322 MGB393291:MGB393322 MPX393291:MPX393322 MZT393291:MZT393322 NJP393291:NJP393322 NTL393291:NTL393322 ODH393291:ODH393322 OND393291:OND393322 OWZ393291:OWZ393322 PGV393291:PGV393322 PQR393291:PQR393322 QAN393291:QAN393322 QKJ393291:QKJ393322 QUF393291:QUF393322 REB393291:REB393322 RNX393291:RNX393322 RXT393291:RXT393322 SHP393291:SHP393322 SRL393291:SRL393322 TBH393291:TBH393322 TLD393291:TLD393322 TUZ393291:TUZ393322 UEV393291:UEV393322 UOR393291:UOR393322 UYN393291:UYN393322 VIJ393291:VIJ393322 VSF393291:VSF393322 WCB393291:WCB393322 WLX393291:WLX393322 WVT393291:WVT393322 L458827:L458858 JH458827:JH458858 TD458827:TD458858 ACZ458827:ACZ458858 AMV458827:AMV458858 AWR458827:AWR458858 BGN458827:BGN458858 BQJ458827:BQJ458858 CAF458827:CAF458858 CKB458827:CKB458858 CTX458827:CTX458858 DDT458827:DDT458858 DNP458827:DNP458858 DXL458827:DXL458858 EHH458827:EHH458858 ERD458827:ERD458858 FAZ458827:FAZ458858 FKV458827:FKV458858 FUR458827:FUR458858 GEN458827:GEN458858 GOJ458827:GOJ458858 GYF458827:GYF458858 HIB458827:HIB458858 HRX458827:HRX458858 IBT458827:IBT458858 ILP458827:ILP458858 IVL458827:IVL458858 JFH458827:JFH458858 JPD458827:JPD458858 JYZ458827:JYZ458858 KIV458827:KIV458858 KSR458827:KSR458858 LCN458827:LCN458858 LMJ458827:LMJ458858 LWF458827:LWF458858 MGB458827:MGB458858 MPX458827:MPX458858 MZT458827:MZT458858 NJP458827:NJP458858 NTL458827:NTL458858 ODH458827:ODH458858 OND458827:OND458858 OWZ458827:OWZ458858 PGV458827:PGV458858 PQR458827:PQR458858 QAN458827:QAN458858 QKJ458827:QKJ458858 QUF458827:QUF458858 REB458827:REB458858 RNX458827:RNX458858 RXT458827:RXT458858 SHP458827:SHP458858 SRL458827:SRL458858 TBH458827:TBH458858 TLD458827:TLD458858 TUZ458827:TUZ458858 UEV458827:UEV458858 UOR458827:UOR458858 UYN458827:UYN458858 VIJ458827:VIJ458858 VSF458827:VSF458858 WCB458827:WCB458858 WLX458827:WLX458858 WVT458827:WVT458858 L524363:L524394 JH524363:JH524394 TD524363:TD524394 ACZ524363:ACZ524394 AMV524363:AMV524394 AWR524363:AWR524394 BGN524363:BGN524394 BQJ524363:BQJ524394 CAF524363:CAF524394 CKB524363:CKB524394 CTX524363:CTX524394 DDT524363:DDT524394 DNP524363:DNP524394 DXL524363:DXL524394 EHH524363:EHH524394 ERD524363:ERD524394 FAZ524363:FAZ524394 FKV524363:FKV524394 FUR524363:FUR524394 GEN524363:GEN524394 GOJ524363:GOJ524394 GYF524363:GYF524394 HIB524363:HIB524394 HRX524363:HRX524394 IBT524363:IBT524394 ILP524363:ILP524394 IVL524363:IVL524394 JFH524363:JFH524394 JPD524363:JPD524394 JYZ524363:JYZ524394 KIV524363:KIV524394 KSR524363:KSR524394 LCN524363:LCN524394 LMJ524363:LMJ524394 LWF524363:LWF524394 MGB524363:MGB524394 MPX524363:MPX524394 MZT524363:MZT524394 NJP524363:NJP524394 NTL524363:NTL524394 ODH524363:ODH524394 OND524363:OND524394 OWZ524363:OWZ524394 PGV524363:PGV524394 PQR524363:PQR524394 QAN524363:QAN524394 QKJ524363:QKJ524394 QUF524363:QUF524394 REB524363:REB524394 RNX524363:RNX524394 RXT524363:RXT524394 SHP524363:SHP524394 SRL524363:SRL524394 TBH524363:TBH524394 TLD524363:TLD524394 TUZ524363:TUZ524394 UEV524363:UEV524394 UOR524363:UOR524394 UYN524363:UYN524394 VIJ524363:VIJ524394 VSF524363:VSF524394 WCB524363:WCB524394 WLX524363:WLX524394 WVT524363:WVT524394 L589899:L589930 JH589899:JH589930 TD589899:TD589930 ACZ589899:ACZ589930 AMV589899:AMV589930 AWR589899:AWR589930 BGN589899:BGN589930 BQJ589899:BQJ589930 CAF589899:CAF589930 CKB589899:CKB589930 CTX589899:CTX589930 DDT589899:DDT589930 DNP589899:DNP589930 DXL589899:DXL589930 EHH589899:EHH589930 ERD589899:ERD589930 FAZ589899:FAZ589930 FKV589899:FKV589930 FUR589899:FUR589930 GEN589899:GEN589930 GOJ589899:GOJ589930 GYF589899:GYF589930 HIB589899:HIB589930 HRX589899:HRX589930 IBT589899:IBT589930 ILP589899:ILP589930 IVL589899:IVL589930 JFH589899:JFH589930 JPD589899:JPD589930 JYZ589899:JYZ589930 KIV589899:KIV589930 KSR589899:KSR589930 LCN589899:LCN589930 LMJ589899:LMJ589930 LWF589899:LWF589930 MGB589899:MGB589930 MPX589899:MPX589930 MZT589899:MZT589930 NJP589899:NJP589930 NTL589899:NTL589930 ODH589899:ODH589930 OND589899:OND589930 OWZ589899:OWZ589930 PGV589899:PGV589930 PQR589899:PQR589930 QAN589899:QAN589930 QKJ589899:QKJ589930 QUF589899:QUF589930 REB589899:REB589930 RNX589899:RNX589930 RXT589899:RXT589930 SHP589899:SHP589930 SRL589899:SRL589930 TBH589899:TBH589930 TLD589899:TLD589930 TUZ589899:TUZ589930 UEV589899:UEV589930 UOR589899:UOR589930 UYN589899:UYN589930 VIJ589899:VIJ589930 VSF589899:VSF589930 WCB589899:WCB589930 WLX589899:WLX589930 WVT589899:WVT589930 L655435:L655466 JH655435:JH655466 TD655435:TD655466 ACZ655435:ACZ655466 AMV655435:AMV655466 AWR655435:AWR655466 BGN655435:BGN655466 BQJ655435:BQJ655466 CAF655435:CAF655466 CKB655435:CKB655466 CTX655435:CTX655466 DDT655435:DDT655466 DNP655435:DNP655466 DXL655435:DXL655466 EHH655435:EHH655466 ERD655435:ERD655466 FAZ655435:FAZ655466 FKV655435:FKV655466 FUR655435:FUR655466 GEN655435:GEN655466 GOJ655435:GOJ655466 GYF655435:GYF655466 HIB655435:HIB655466 HRX655435:HRX655466 IBT655435:IBT655466 ILP655435:ILP655466 IVL655435:IVL655466 JFH655435:JFH655466 JPD655435:JPD655466 JYZ655435:JYZ655466 KIV655435:KIV655466 KSR655435:KSR655466 LCN655435:LCN655466 LMJ655435:LMJ655466 LWF655435:LWF655466 MGB655435:MGB655466 MPX655435:MPX655466 MZT655435:MZT655466 NJP655435:NJP655466 NTL655435:NTL655466 ODH655435:ODH655466 OND655435:OND655466 OWZ655435:OWZ655466 PGV655435:PGV655466 PQR655435:PQR655466 QAN655435:QAN655466 QKJ655435:QKJ655466 QUF655435:QUF655466 REB655435:REB655466 RNX655435:RNX655466 RXT655435:RXT655466 SHP655435:SHP655466 SRL655435:SRL655466 TBH655435:TBH655466 TLD655435:TLD655466 TUZ655435:TUZ655466 UEV655435:UEV655466 UOR655435:UOR655466 UYN655435:UYN655466 VIJ655435:VIJ655466 VSF655435:VSF655466 WCB655435:WCB655466 WLX655435:WLX655466 WVT655435:WVT655466 L720971:L721002 JH720971:JH721002 TD720971:TD721002 ACZ720971:ACZ721002 AMV720971:AMV721002 AWR720971:AWR721002 BGN720971:BGN721002 BQJ720971:BQJ721002 CAF720971:CAF721002 CKB720971:CKB721002 CTX720971:CTX721002 DDT720971:DDT721002 DNP720971:DNP721002 DXL720971:DXL721002 EHH720971:EHH721002 ERD720971:ERD721002 FAZ720971:FAZ721002 FKV720971:FKV721002 FUR720971:FUR721002 GEN720971:GEN721002 GOJ720971:GOJ721002 GYF720971:GYF721002 HIB720971:HIB721002 HRX720971:HRX721002 IBT720971:IBT721002 ILP720971:ILP721002 IVL720971:IVL721002 JFH720971:JFH721002 JPD720971:JPD721002 JYZ720971:JYZ721002 KIV720971:KIV721002 KSR720971:KSR721002 LCN720971:LCN721002 LMJ720971:LMJ721002 LWF720971:LWF721002 MGB720971:MGB721002 MPX720971:MPX721002 MZT720971:MZT721002 NJP720971:NJP721002 NTL720971:NTL721002 ODH720971:ODH721002 OND720971:OND721002 OWZ720971:OWZ721002 PGV720971:PGV721002 PQR720971:PQR721002 QAN720971:QAN721002 QKJ720971:QKJ721002 QUF720971:QUF721002 REB720971:REB721002 RNX720971:RNX721002 RXT720971:RXT721002 SHP720971:SHP721002 SRL720971:SRL721002 TBH720971:TBH721002 TLD720971:TLD721002 TUZ720971:TUZ721002 UEV720971:UEV721002 UOR720971:UOR721002 UYN720971:UYN721002 VIJ720971:VIJ721002 VSF720971:VSF721002 WCB720971:WCB721002 WLX720971:WLX721002 WVT720971:WVT721002 L786507:L786538 JH786507:JH786538 TD786507:TD786538 ACZ786507:ACZ786538 AMV786507:AMV786538 AWR786507:AWR786538 BGN786507:BGN786538 BQJ786507:BQJ786538 CAF786507:CAF786538 CKB786507:CKB786538 CTX786507:CTX786538 DDT786507:DDT786538 DNP786507:DNP786538 DXL786507:DXL786538 EHH786507:EHH786538 ERD786507:ERD786538 FAZ786507:FAZ786538 FKV786507:FKV786538 FUR786507:FUR786538 GEN786507:GEN786538 GOJ786507:GOJ786538 GYF786507:GYF786538 HIB786507:HIB786538 HRX786507:HRX786538 IBT786507:IBT786538 ILP786507:ILP786538 IVL786507:IVL786538 JFH786507:JFH786538 JPD786507:JPD786538 JYZ786507:JYZ786538 KIV786507:KIV786538 KSR786507:KSR786538 LCN786507:LCN786538 LMJ786507:LMJ786538 LWF786507:LWF786538 MGB786507:MGB786538 MPX786507:MPX786538 MZT786507:MZT786538 NJP786507:NJP786538 NTL786507:NTL786538 ODH786507:ODH786538 OND786507:OND786538 OWZ786507:OWZ786538 PGV786507:PGV786538 PQR786507:PQR786538 QAN786507:QAN786538 QKJ786507:QKJ786538 QUF786507:QUF786538 REB786507:REB786538 RNX786507:RNX786538 RXT786507:RXT786538 SHP786507:SHP786538 SRL786507:SRL786538 TBH786507:TBH786538 TLD786507:TLD786538 TUZ786507:TUZ786538 UEV786507:UEV786538 UOR786507:UOR786538 UYN786507:UYN786538 VIJ786507:VIJ786538 VSF786507:VSF786538 WCB786507:WCB786538 WLX786507:WLX786538 WVT786507:WVT786538 L852043:L852074 JH852043:JH852074 TD852043:TD852074 ACZ852043:ACZ852074 AMV852043:AMV852074 AWR852043:AWR852074 BGN852043:BGN852074 BQJ852043:BQJ852074 CAF852043:CAF852074 CKB852043:CKB852074 CTX852043:CTX852074 DDT852043:DDT852074 DNP852043:DNP852074 DXL852043:DXL852074 EHH852043:EHH852074 ERD852043:ERD852074 FAZ852043:FAZ852074 FKV852043:FKV852074 FUR852043:FUR852074 GEN852043:GEN852074 GOJ852043:GOJ852074 GYF852043:GYF852074 HIB852043:HIB852074 HRX852043:HRX852074 IBT852043:IBT852074 ILP852043:ILP852074 IVL852043:IVL852074 JFH852043:JFH852074 JPD852043:JPD852074 JYZ852043:JYZ852074 KIV852043:KIV852074 KSR852043:KSR852074 LCN852043:LCN852074 LMJ852043:LMJ852074 LWF852043:LWF852074 MGB852043:MGB852074 MPX852043:MPX852074 MZT852043:MZT852074 NJP852043:NJP852074 NTL852043:NTL852074 ODH852043:ODH852074 OND852043:OND852074 OWZ852043:OWZ852074 PGV852043:PGV852074 PQR852043:PQR852074 QAN852043:QAN852074 QKJ852043:QKJ852074 QUF852043:QUF852074 REB852043:REB852074 RNX852043:RNX852074 RXT852043:RXT852074 SHP852043:SHP852074 SRL852043:SRL852074 TBH852043:TBH852074 TLD852043:TLD852074 TUZ852043:TUZ852074 UEV852043:UEV852074 UOR852043:UOR852074 UYN852043:UYN852074 VIJ852043:VIJ852074 VSF852043:VSF852074 WCB852043:WCB852074 WLX852043:WLX852074 WVT852043:WVT852074 L917579:L917610 JH917579:JH917610 TD917579:TD917610 ACZ917579:ACZ917610 AMV917579:AMV917610 AWR917579:AWR917610 BGN917579:BGN917610 BQJ917579:BQJ917610 CAF917579:CAF917610 CKB917579:CKB917610 CTX917579:CTX917610 DDT917579:DDT917610 DNP917579:DNP917610 DXL917579:DXL917610 EHH917579:EHH917610 ERD917579:ERD917610 FAZ917579:FAZ917610 FKV917579:FKV917610 FUR917579:FUR917610 GEN917579:GEN917610 GOJ917579:GOJ917610 GYF917579:GYF917610 HIB917579:HIB917610 HRX917579:HRX917610 IBT917579:IBT917610 ILP917579:ILP917610 IVL917579:IVL917610 JFH917579:JFH917610 JPD917579:JPD917610 JYZ917579:JYZ917610 KIV917579:KIV917610 KSR917579:KSR917610 LCN917579:LCN917610 LMJ917579:LMJ917610 LWF917579:LWF917610 MGB917579:MGB917610 MPX917579:MPX917610 MZT917579:MZT917610 NJP917579:NJP917610 NTL917579:NTL917610 ODH917579:ODH917610 OND917579:OND917610 OWZ917579:OWZ917610 PGV917579:PGV917610 PQR917579:PQR917610 QAN917579:QAN917610 QKJ917579:QKJ917610 QUF917579:QUF917610 REB917579:REB917610 RNX917579:RNX917610 RXT917579:RXT917610 SHP917579:SHP917610 SRL917579:SRL917610 TBH917579:TBH917610 TLD917579:TLD917610 TUZ917579:TUZ917610 UEV917579:UEV917610 UOR917579:UOR917610 UYN917579:UYN917610 VIJ917579:VIJ917610 VSF917579:VSF917610 WCB917579:WCB917610 WLX917579:WLX917610 WVT917579:WVT917610 L983115:L983146 JH983115:JH983146 TD983115:TD983146 ACZ983115:ACZ983146 AMV983115:AMV983146 AWR983115:AWR983146 BGN983115:BGN983146 BQJ983115:BQJ983146 CAF983115:CAF983146 CKB983115:CKB983146 CTX983115:CTX983146 DDT983115:DDT983146 DNP983115:DNP983146 DXL983115:DXL983146 EHH983115:EHH983146 ERD983115:ERD983146 FAZ983115:FAZ983146 FKV983115:FKV983146 FUR983115:FUR983146 GEN983115:GEN983146 GOJ983115:GOJ983146 GYF983115:GYF983146 HIB983115:HIB983146 HRX983115:HRX983146 IBT983115:IBT983146 ILP983115:ILP983146 IVL983115:IVL983146 JFH983115:JFH983146 JPD983115:JPD983146 JYZ983115:JYZ983146 KIV983115:KIV983146 KSR983115:KSR983146 LCN983115:LCN983146 LMJ983115:LMJ983146 LWF983115:LWF983146 MGB983115:MGB983146 MPX983115:MPX983146 MZT983115:MZT983146 NJP983115:NJP983146 NTL983115:NTL983146 ODH983115:ODH983146 OND983115:OND983146 OWZ983115:OWZ983146 PGV983115:PGV983146 PQR983115:PQR983146 QAN983115:QAN983146 QKJ983115:QKJ983146 QUF983115:QUF983146 REB983115:REB983146 RNX983115:RNX983146 RXT983115:RXT983146 SHP983115:SHP983146 SRL983115:SRL983146 TBH983115:TBH983146 TLD983115:TLD983146 TUZ983115:TUZ983146 UEV983115:UEV983146 UOR983115:UOR983146 UYN983115:UYN983146 VIJ983115:VIJ983146 VSF983115:VSF983146 WCB983115:WCB983146 WLX983115:WLX983146 WVT983115:WVT983146 WVT3:WVT106 WLX3:WLX106 WCB3:WCB106 VSF3:VSF106 VIJ3:VIJ106 UYN3:UYN106 UOR3:UOR106 UEV3:UEV106 TUZ3:TUZ106 TLD3:TLD106 TBH3:TBH106 SRL3:SRL106 SHP3:SHP106 RXT3:RXT106 RNX3:RNX106 REB3:REB106 QUF3:QUF106 QKJ3:QKJ106 QAN3:QAN106 PQR3:PQR106 PGV3:PGV106 OWZ3:OWZ106 OND3:OND106 ODH3:ODH106 NTL3:NTL106 NJP3:NJP106 MZT3:MZT106 MPX3:MPX106 MGB3:MGB106 LWF3:LWF106 LMJ3:LMJ106 LCN3:LCN106 KSR3:KSR106 KIV3:KIV106 JYZ3:JYZ106 JPD3:JPD106 JFH3:JFH106 IVL3:IVL106 ILP3:ILP106 IBT3:IBT106 HRX3:HRX106 HIB3:HIB106 GYF3:GYF106 GOJ3:GOJ106 GEN3:GEN106 FUR3:FUR106 FKV3:FKV106 FAZ3:FAZ106 ERD3:ERD106 EHH3:EHH106 DXL3:DXL106 DNP3:DNP106 DDT3:DDT106 CTX3:CTX106 CKB3:CKB106 CAF3:CAF106 BQJ3:BQJ106 BGN3:BGN106 AWR3:AWR106 AMV3:AMV106 ACZ3:ACZ106 TD3:TD106 JH3:JH106">
      <formula1>"An Nguyen, Hai Le"</formula1>
    </dataValidation>
    <dataValidation type="list" allowBlank="1" showInputMessage="1" showErrorMessage="1" sqref="H65611:K65642 JG65611:JG65642 TC65611:TC65642 ACY65611:ACY65642 AMU65611:AMU65642 AWQ65611:AWQ65642 BGM65611:BGM65642 BQI65611:BQI65642 CAE65611:CAE65642 CKA65611:CKA65642 CTW65611:CTW65642 DDS65611:DDS65642 DNO65611:DNO65642 DXK65611:DXK65642 EHG65611:EHG65642 ERC65611:ERC65642 FAY65611:FAY65642 FKU65611:FKU65642 FUQ65611:FUQ65642 GEM65611:GEM65642 GOI65611:GOI65642 GYE65611:GYE65642 HIA65611:HIA65642 HRW65611:HRW65642 IBS65611:IBS65642 ILO65611:ILO65642 IVK65611:IVK65642 JFG65611:JFG65642 JPC65611:JPC65642 JYY65611:JYY65642 KIU65611:KIU65642 KSQ65611:KSQ65642 LCM65611:LCM65642 LMI65611:LMI65642 LWE65611:LWE65642 MGA65611:MGA65642 MPW65611:MPW65642 MZS65611:MZS65642 NJO65611:NJO65642 NTK65611:NTK65642 ODG65611:ODG65642 ONC65611:ONC65642 OWY65611:OWY65642 PGU65611:PGU65642 PQQ65611:PQQ65642 QAM65611:QAM65642 QKI65611:QKI65642 QUE65611:QUE65642 REA65611:REA65642 RNW65611:RNW65642 RXS65611:RXS65642 SHO65611:SHO65642 SRK65611:SRK65642 TBG65611:TBG65642 TLC65611:TLC65642 TUY65611:TUY65642 UEU65611:UEU65642 UOQ65611:UOQ65642 UYM65611:UYM65642 VII65611:VII65642 VSE65611:VSE65642 WCA65611:WCA65642 WLW65611:WLW65642 WVS65611:WVS65642 H131147:K131178 JG131147:JG131178 TC131147:TC131178 ACY131147:ACY131178 AMU131147:AMU131178 AWQ131147:AWQ131178 BGM131147:BGM131178 BQI131147:BQI131178 CAE131147:CAE131178 CKA131147:CKA131178 CTW131147:CTW131178 DDS131147:DDS131178 DNO131147:DNO131178 DXK131147:DXK131178 EHG131147:EHG131178 ERC131147:ERC131178 FAY131147:FAY131178 FKU131147:FKU131178 FUQ131147:FUQ131178 GEM131147:GEM131178 GOI131147:GOI131178 GYE131147:GYE131178 HIA131147:HIA131178 HRW131147:HRW131178 IBS131147:IBS131178 ILO131147:ILO131178 IVK131147:IVK131178 JFG131147:JFG131178 JPC131147:JPC131178 JYY131147:JYY131178 KIU131147:KIU131178 KSQ131147:KSQ131178 LCM131147:LCM131178 LMI131147:LMI131178 LWE131147:LWE131178 MGA131147:MGA131178 MPW131147:MPW131178 MZS131147:MZS131178 NJO131147:NJO131178 NTK131147:NTK131178 ODG131147:ODG131178 ONC131147:ONC131178 OWY131147:OWY131178 PGU131147:PGU131178 PQQ131147:PQQ131178 QAM131147:QAM131178 QKI131147:QKI131178 QUE131147:QUE131178 REA131147:REA131178 RNW131147:RNW131178 RXS131147:RXS131178 SHO131147:SHO131178 SRK131147:SRK131178 TBG131147:TBG131178 TLC131147:TLC131178 TUY131147:TUY131178 UEU131147:UEU131178 UOQ131147:UOQ131178 UYM131147:UYM131178 VII131147:VII131178 VSE131147:VSE131178 WCA131147:WCA131178 WLW131147:WLW131178 WVS131147:WVS131178 H196683:K196714 JG196683:JG196714 TC196683:TC196714 ACY196683:ACY196714 AMU196683:AMU196714 AWQ196683:AWQ196714 BGM196683:BGM196714 BQI196683:BQI196714 CAE196683:CAE196714 CKA196683:CKA196714 CTW196683:CTW196714 DDS196683:DDS196714 DNO196683:DNO196714 DXK196683:DXK196714 EHG196683:EHG196714 ERC196683:ERC196714 FAY196683:FAY196714 FKU196683:FKU196714 FUQ196683:FUQ196714 GEM196683:GEM196714 GOI196683:GOI196714 GYE196683:GYE196714 HIA196683:HIA196714 HRW196683:HRW196714 IBS196683:IBS196714 ILO196683:ILO196714 IVK196683:IVK196714 JFG196683:JFG196714 JPC196683:JPC196714 JYY196683:JYY196714 KIU196683:KIU196714 KSQ196683:KSQ196714 LCM196683:LCM196714 LMI196683:LMI196714 LWE196683:LWE196714 MGA196683:MGA196714 MPW196683:MPW196714 MZS196683:MZS196714 NJO196683:NJO196714 NTK196683:NTK196714 ODG196683:ODG196714 ONC196683:ONC196714 OWY196683:OWY196714 PGU196683:PGU196714 PQQ196683:PQQ196714 QAM196683:QAM196714 QKI196683:QKI196714 QUE196683:QUE196714 REA196683:REA196714 RNW196683:RNW196714 RXS196683:RXS196714 SHO196683:SHO196714 SRK196683:SRK196714 TBG196683:TBG196714 TLC196683:TLC196714 TUY196683:TUY196714 UEU196683:UEU196714 UOQ196683:UOQ196714 UYM196683:UYM196714 VII196683:VII196714 VSE196683:VSE196714 WCA196683:WCA196714 WLW196683:WLW196714 WVS196683:WVS196714 H262219:K262250 JG262219:JG262250 TC262219:TC262250 ACY262219:ACY262250 AMU262219:AMU262250 AWQ262219:AWQ262250 BGM262219:BGM262250 BQI262219:BQI262250 CAE262219:CAE262250 CKA262219:CKA262250 CTW262219:CTW262250 DDS262219:DDS262250 DNO262219:DNO262250 DXK262219:DXK262250 EHG262219:EHG262250 ERC262219:ERC262250 FAY262219:FAY262250 FKU262219:FKU262250 FUQ262219:FUQ262250 GEM262219:GEM262250 GOI262219:GOI262250 GYE262219:GYE262250 HIA262219:HIA262250 HRW262219:HRW262250 IBS262219:IBS262250 ILO262219:ILO262250 IVK262219:IVK262250 JFG262219:JFG262250 JPC262219:JPC262250 JYY262219:JYY262250 KIU262219:KIU262250 KSQ262219:KSQ262250 LCM262219:LCM262250 LMI262219:LMI262250 LWE262219:LWE262250 MGA262219:MGA262250 MPW262219:MPW262250 MZS262219:MZS262250 NJO262219:NJO262250 NTK262219:NTK262250 ODG262219:ODG262250 ONC262219:ONC262250 OWY262219:OWY262250 PGU262219:PGU262250 PQQ262219:PQQ262250 QAM262219:QAM262250 QKI262219:QKI262250 QUE262219:QUE262250 REA262219:REA262250 RNW262219:RNW262250 RXS262219:RXS262250 SHO262219:SHO262250 SRK262219:SRK262250 TBG262219:TBG262250 TLC262219:TLC262250 TUY262219:TUY262250 UEU262219:UEU262250 UOQ262219:UOQ262250 UYM262219:UYM262250 VII262219:VII262250 VSE262219:VSE262250 WCA262219:WCA262250 WLW262219:WLW262250 WVS262219:WVS262250 H327755:K327786 JG327755:JG327786 TC327755:TC327786 ACY327755:ACY327786 AMU327755:AMU327786 AWQ327755:AWQ327786 BGM327755:BGM327786 BQI327755:BQI327786 CAE327755:CAE327786 CKA327755:CKA327786 CTW327755:CTW327786 DDS327755:DDS327786 DNO327755:DNO327786 DXK327755:DXK327786 EHG327755:EHG327786 ERC327755:ERC327786 FAY327755:FAY327786 FKU327755:FKU327786 FUQ327755:FUQ327786 GEM327755:GEM327786 GOI327755:GOI327786 GYE327755:GYE327786 HIA327755:HIA327786 HRW327755:HRW327786 IBS327755:IBS327786 ILO327755:ILO327786 IVK327755:IVK327786 JFG327755:JFG327786 JPC327755:JPC327786 JYY327755:JYY327786 KIU327755:KIU327786 KSQ327755:KSQ327786 LCM327755:LCM327786 LMI327755:LMI327786 LWE327755:LWE327786 MGA327755:MGA327786 MPW327755:MPW327786 MZS327755:MZS327786 NJO327755:NJO327786 NTK327755:NTK327786 ODG327755:ODG327786 ONC327755:ONC327786 OWY327755:OWY327786 PGU327755:PGU327786 PQQ327755:PQQ327786 QAM327755:QAM327786 QKI327755:QKI327786 QUE327755:QUE327786 REA327755:REA327786 RNW327755:RNW327786 RXS327755:RXS327786 SHO327755:SHO327786 SRK327755:SRK327786 TBG327755:TBG327786 TLC327755:TLC327786 TUY327755:TUY327786 UEU327755:UEU327786 UOQ327755:UOQ327786 UYM327755:UYM327786 VII327755:VII327786 VSE327755:VSE327786 WCA327755:WCA327786 WLW327755:WLW327786 WVS327755:WVS327786 H393291:K393322 JG393291:JG393322 TC393291:TC393322 ACY393291:ACY393322 AMU393291:AMU393322 AWQ393291:AWQ393322 BGM393291:BGM393322 BQI393291:BQI393322 CAE393291:CAE393322 CKA393291:CKA393322 CTW393291:CTW393322 DDS393291:DDS393322 DNO393291:DNO393322 DXK393291:DXK393322 EHG393291:EHG393322 ERC393291:ERC393322 FAY393291:FAY393322 FKU393291:FKU393322 FUQ393291:FUQ393322 GEM393291:GEM393322 GOI393291:GOI393322 GYE393291:GYE393322 HIA393291:HIA393322 HRW393291:HRW393322 IBS393291:IBS393322 ILO393291:ILO393322 IVK393291:IVK393322 JFG393291:JFG393322 JPC393291:JPC393322 JYY393291:JYY393322 KIU393291:KIU393322 KSQ393291:KSQ393322 LCM393291:LCM393322 LMI393291:LMI393322 LWE393291:LWE393322 MGA393291:MGA393322 MPW393291:MPW393322 MZS393291:MZS393322 NJO393291:NJO393322 NTK393291:NTK393322 ODG393291:ODG393322 ONC393291:ONC393322 OWY393291:OWY393322 PGU393291:PGU393322 PQQ393291:PQQ393322 QAM393291:QAM393322 QKI393291:QKI393322 QUE393291:QUE393322 REA393291:REA393322 RNW393291:RNW393322 RXS393291:RXS393322 SHO393291:SHO393322 SRK393291:SRK393322 TBG393291:TBG393322 TLC393291:TLC393322 TUY393291:TUY393322 UEU393291:UEU393322 UOQ393291:UOQ393322 UYM393291:UYM393322 VII393291:VII393322 VSE393291:VSE393322 WCA393291:WCA393322 WLW393291:WLW393322 WVS393291:WVS393322 H458827:K458858 JG458827:JG458858 TC458827:TC458858 ACY458827:ACY458858 AMU458827:AMU458858 AWQ458827:AWQ458858 BGM458827:BGM458858 BQI458827:BQI458858 CAE458827:CAE458858 CKA458827:CKA458858 CTW458827:CTW458858 DDS458827:DDS458858 DNO458827:DNO458858 DXK458827:DXK458858 EHG458827:EHG458858 ERC458827:ERC458858 FAY458827:FAY458858 FKU458827:FKU458858 FUQ458827:FUQ458858 GEM458827:GEM458858 GOI458827:GOI458858 GYE458827:GYE458858 HIA458827:HIA458858 HRW458827:HRW458858 IBS458827:IBS458858 ILO458827:ILO458858 IVK458827:IVK458858 JFG458827:JFG458858 JPC458827:JPC458858 JYY458827:JYY458858 KIU458827:KIU458858 KSQ458827:KSQ458858 LCM458827:LCM458858 LMI458827:LMI458858 LWE458827:LWE458858 MGA458827:MGA458858 MPW458827:MPW458858 MZS458827:MZS458858 NJO458827:NJO458858 NTK458827:NTK458858 ODG458827:ODG458858 ONC458827:ONC458858 OWY458827:OWY458858 PGU458827:PGU458858 PQQ458827:PQQ458858 QAM458827:QAM458858 QKI458827:QKI458858 QUE458827:QUE458858 REA458827:REA458858 RNW458827:RNW458858 RXS458827:RXS458858 SHO458827:SHO458858 SRK458827:SRK458858 TBG458827:TBG458858 TLC458827:TLC458858 TUY458827:TUY458858 UEU458827:UEU458858 UOQ458827:UOQ458858 UYM458827:UYM458858 VII458827:VII458858 VSE458827:VSE458858 WCA458827:WCA458858 WLW458827:WLW458858 WVS458827:WVS458858 H524363:K524394 JG524363:JG524394 TC524363:TC524394 ACY524363:ACY524394 AMU524363:AMU524394 AWQ524363:AWQ524394 BGM524363:BGM524394 BQI524363:BQI524394 CAE524363:CAE524394 CKA524363:CKA524394 CTW524363:CTW524394 DDS524363:DDS524394 DNO524363:DNO524394 DXK524363:DXK524394 EHG524363:EHG524394 ERC524363:ERC524394 FAY524363:FAY524394 FKU524363:FKU524394 FUQ524363:FUQ524394 GEM524363:GEM524394 GOI524363:GOI524394 GYE524363:GYE524394 HIA524363:HIA524394 HRW524363:HRW524394 IBS524363:IBS524394 ILO524363:ILO524394 IVK524363:IVK524394 JFG524363:JFG524394 JPC524363:JPC524394 JYY524363:JYY524394 KIU524363:KIU524394 KSQ524363:KSQ524394 LCM524363:LCM524394 LMI524363:LMI524394 LWE524363:LWE524394 MGA524363:MGA524394 MPW524363:MPW524394 MZS524363:MZS524394 NJO524363:NJO524394 NTK524363:NTK524394 ODG524363:ODG524394 ONC524363:ONC524394 OWY524363:OWY524394 PGU524363:PGU524394 PQQ524363:PQQ524394 QAM524363:QAM524394 QKI524363:QKI524394 QUE524363:QUE524394 REA524363:REA524394 RNW524363:RNW524394 RXS524363:RXS524394 SHO524363:SHO524394 SRK524363:SRK524394 TBG524363:TBG524394 TLC524363:TLC524394 TUY524363:TUY524394 UEU524363:UEU524394 UOQ524363:UOQ524394 UYM524363:UYM524394 VII524363:VII524394 VSE524363:VSE524394 WCA524363:WCA524394 WLW524363:WLW524394 WVS524363:WVS524394 H589899:K589930 JG589899:JG589930 TC589899:TC589930 ACY589899:ACY589930 AMU589899:AMU589930 AWQ589899:AWQ589930 BGM589899:BGM589930 BQI589899:BQI589930 CAE589899:CAE589930 CKA589899:CKA589930 CTW589899:CTW589930 DDS589899:DDS589930 DNO589899:DNO589930 DXK589899:DXK589930 EHG589899:EHG589930 ERC589899:ERC589930 FAY589899:FAY589930 FKU589899:FKU589930 FUQ589899:FUQ589930 GEM589899:GEM589930 GOI589899:GOI589930 GYE589899:GYE589930 HIA589899:HIA589930 HRW589899:HRW589930 IBS589899:IBS589930 ILO589899:ILO589930 IVK589899:IVK589930 JFG589899:JFG589930 JPC589899:JPC589930 JYY589899:JYY589930 KIU589899:KIU589930 KSQ589899:KSQ589930 LCM589899:LCM589930 LMI589899:LMI589930 LWE589899:LWE589930 MGA589899:MGA589930 MPW589899:MPW589930 MZS589899:MZS589930 NJO589899:NJO589930 NTK589899:NTK589930 ODG589899:ODG589930 ONC589899:ONC589930 OWY589899:OWY589930 PGU589899:PGU589930 PQQ589899:PQQ589930 QAM589899:QAM589930 QKI589899:QKI589930 QUE589899:QUE589930 REA589899:REA589930 RNW589899:RNW589930 RXS589899:RXS589930 SHO589899:SHO589930 SRK589899:SRK589930 TBG589899:TBG589930 TLC589899:TLC589930 TUY589899:TUY589930 UEU589899:UEU589930 UOQ589899:UOQ589930 UYM589899:UYM589930 VII589899:VII589930 VSE589899:VSE589930 WCA589899:WCA589930 WLW589899:WLW589930 WVS589899:WVS589930 H655435:K655466 JG655435:JG655466 TC655435:TC655466 ACY655435:ACY655466 AMU655435:AMU655466 AWQ655435:AWQ655466 BGM655435:BGM655466 BQI655435:BQI655466 CAE655435:CAE655466 CKA655435:CKA655466 CTW655435:CTW655466 DDS655435:DDS655466 DNO655435:DNO655466 DXK655435:DXK655466 EHG655435:EHG655466 ERC655435:ERC655466 FAY655435:FAY655466 FKU655435:FKU655466 FUQ655435:FUQ655466 GEM655435:GEM655466 GOI655435:GOI655466 GYE655435:GYE655466 HIA655435:HIA655466 HRW655435:HRW655466 IBS655435:IBS655466 ILO655435:ILO655466 IVK655435:IVK655466 JFG655435:JFG655466 JPC655435:JPC655466 JYY655435:JYY655466 KIU655435:KIU655466 KSQ655435:KSQ655466 LCM655435:LCM655466 LMI655435:LMI655466 LWE655435:LWE655466 MGA655435:MGA655466 MPW655435:MPW655466 MZS655435:MZS655466 NJO655435:NJO655466 NTK655435:NTK655466 ODG655435:ODG655466 ONC655435:ONC655466 OWY655435:OWY655466 PGU655435:PGU655466 PQQ655435:PQQ655466 QAM655435:QAM655466 QKI655435:QKI655466 QUE655435:QUE655466 REA655435:REA655466 RNW655435:RNW655466 RXS655435:RXS655466 SHO655435:SHO655466 SRK655435:SRK655466 TBG655435:TBG655466 TLC655435:TLC655466 TUY655435:TUY655466 UEU655435:UEU655466 UOQ655435:UOQ655466 UYM655435:UYM655466 VII655435:VII655466 VSE655435:VSE655466 WCA655435:WCA655466 WLW655435:WLW655466 WVS655435:WVS655466 H720971:K721002 JG720971:JG721002 TC720971:TC721002 ACY720971:ACY721002 AMU720971:AMU721002 AWQ720971:AWQ721002 BGM720971:BGM721002 BQI720971:BQI721002 CAE720971:CAE721002 CKA720971:CKA721002 CTW720971:CTW721002 DDS720971:DDS721002 DNO720971:DNO721002 DXK720971:DXK721002 EHG720971:EHG721002 ERC720971:ERC721002 FAY720971:FAY721002 FKU720971:FKU721002 FUQ720971:FUQ721002 GEM720971:GEM721002 GOI720971:GOI721002 GYE720971:GYE721002 HIA720971:HIA721002 HRW720971:HRW721002 IBS720971:IBS721002 ILO720971:ILO721002 IVK720971:IVK721002 JFG720971:JFG721002 JPC720971:JPC721002 JYY720971:JYY721002 KIU720971:KIU721002 KSQ720971:KSQ721002 LCM720971:LCM721002 LMI720971:LMI721002 LWE720971:LWE721002 MGA720971:MGA721002 MPW720971:MPW721002 MZS720971:MZS721002 NJO720971:NJO721002 NTK720971:NTK721002 ODG720971:ODG721002 ONC720971:ONC721002 OWY720971:OWY721002 PGU720971:PGU721002 PQQ720971:PQQ721002 QAM720971:QAM721002 QKI720971:QKI721002 QUE720971:QUE721002 REA720971:REA721002 RNW720971:RNW721002 RXS720971:RXS721002 SHO720971:SHO721002 SRK720971:SRK721002 TBG720971:TBG721002 TLC720971:TLC721002 TUY720971:TUY721002 UEU720971:UEU721002 UOQ720971:UOQ721002 UYM720971:UYM721002 VII720971:VII721002 VSE720971:VSE721002 WCA720971:WCA721002 WLW720971:WLW721002 WVS720971:WVS721002 H786507:K786538 JG786507:JG786538 TC786507:TC786538 ACY786507:ACY786538 AMU786507:AMU786538 AWQ786507:AWQ786538 BGM786507:BGM786538 BQI786507:BQI786538 CAE786507:CAE786538 CKA786507:CKA786538 CTW786507:CTW786538 DDS786507:DDS786538 DNO786507:DNO786538 DXK786507:DXK786538 EHG786507:EHG786538 ERC786507:ERC786538 FAY786507:FAY786538 FKU786507:FKU786538 FUQ786507:FUQ786538 GEM786507:GEM786538 GOI786507:GOI786538 GYE786507:GYE786538 HIA786507:HIA786538 HRW786507:HRW786538 IBS786507:IBS786538 ILO786507:ILO786538 IVK786507:IVK786538 JFG786507:JFG786538 JPC786507:JPC786538 JYY786507:JYY786538 KIU786507:KIU786538 KSQ786507:KSQ786538 LCM786507:LCM786538 LMI786507:LMI786538 LWE786507:LWE786538 MGA786507:MGA786538 MPW786507:MPW786538 MZS786507:MZS786538 NJO786507:NJO786538 NTK786507:NTK786538 ODG786507:ODG786538 ONC786507:ONC786538 OWY786507:OWY786538 PGU786507:PGU786538 PQQ786507:PQQ786538 QAM786507:QAM786538 QKI786507:QKI786538 QUE786507:QUE786538 REA786507:REA786538 RNW786507:RNW786538 RXS786507:RXS786538 SHO786507:SHO786538 SRK786507:SRK786538 TBG786507:TBG786538 TLC786507:TLC786538 TUY786507:TUY786538 UEU786507:UEU786538 UOQ786507:UOQ786538 UYM786507:UYM786538 VII786507:VII786538 VSE786507:VSE786538 WCA786507:WCA786538 WLW786507:WLW786538 WVS786507:WVS786538 H852043:K852074 JG852043:JG852074 TC852043:TC852074 ACY852043:ACY852074 AMU852043:AMU852074 AWQ852043:AWQ852074 BGM852043:BGM852074 BQI852043:BQI852074 CAE852043:CAE852074 CKA852043:CKA852074 CTW852043:CTW852074 DDS852043:DDS852074 DNO852043:DNO852074 DXK852043:DXK852074 EHG852043:EHG852074 ERC852043:ERC852074 FAY852043:FAY852074 FKU852043:FKU852074 FUQ852043:FUQ852074 GEM852043:GEM852074 GOI852043:GOI852074 GYE852043:GYE852074 HIA852043:HIA852074 HRW852043:HRW852074 IBS852043:IBS852074 ILO852043:ILO852074 IVK852043:IVK852074 JFG852043:JFG852074 JPC852043:JPC852074 JYY852043:JYY852074 KIU852043:KIU852074 KSQ852043:KSQ852074 LCM852043:LCM852074 LMI852043:LMI852074 LWE852043:LWE852074 MGA852043:MGA852074 MPW852043:MPW852074 MZS852043:MZS852074 NJO852043:NJO852074 NTK852043:NTK852074 ODG852043:ODG852074 ONC852043:ONC852074 OWY852043:OWY852074 PGU852043:PGU852074 PQQ852043:PQQ852074 QAM852043:QAM852074 QKI852043:QKI852074 QUE852043:QUE852074 REA852043:REA852074 RNW852043:RNW852074 RXS852043:RXS852074 SHO852043:SHO852074 SRK852043:SRK852074 TBG852043:TBG852074 TLC852043:TLC852074 TUY852043:TUY852074 UEU852043:UEU852074 UOQ852043:UOQ852074 UYM852043:UYM852074 VII852043:VII852074 VSE852043:VSE852074 WCA852043:WCA852074 WLW852043:WLW852074 WVS852043:WVS852074 H917579:K917610 JG917579:JG917610 TC917579:TC917610 ACY917579:ACY917610 AMU917579:AMU917610 AWQ917579:AWQ917610 BGM917579:BGM917610 BQI917579:BQI917610 CAE917579:CAE917610 CKA917579:CKA917610 CTW917579:CTW917610 DDS917579:DDS917610 DNO917579:DNO917610 DXK917579:DXK917610 EHG917579:EHG917610 ERC917579:ERC917610 FAY917579:FAY917610 FKU917579:FKU917610 FUQ917579:FUQ917610 GEM917579:GEM917610 GOI917579:GOI917610 GYE917579:GYE917610 HIA917579:HIA917610 HRW917579:HRW917610 IBS917579:IBS917610 ILO917579:ILO917610 IVK917579:IVK917610 JFG917579:JFG917610 JPC917579:JPC917610 JYY917579:JYY917610 KIU917579:KIU917610 KSQ917579:KSQ917610 LCM917579:LCM917610 LMI917579:LMI917610 LWE917579:LWE917610 MGA917579:MGA917610 MPW917579:MPW917610 MZS917579:MZS917610 NJO917579:NJO917610 NTK917579:NTK917610 ODG917579:ODG917610 ONC917579:ONC917610 OWY917579:OWY917610 PGU917579:PGU917610 PQQ917579:PQQ917610 QAM917579:QAM917610 QKI917579:QKI917610 QUE917579:QUE917610 REA917579:REA917610 RNW917579:RNW917610 RXS917579:RXS917610 SHO917579:SHO917610 SRK917579:SRK917610 TBG917579:TBG917610 TLC917579:TLC917610 TUY917579:TUY917610 UEU917579:UEU917610 UOQ917579:UOQ917610 UYM917579:UYM917610 VII917579:VII917610 VSE917579:VSE917610 WCA917579:WCA917610 WLW917579:WLW917610 WVS917579:WVS917610 H983115:K983146 JG983115:JG983146 TC983115:TC983146 ACY983115:ACY983146 AMU983115:AMU983146 AWQ983115:AWQ983146 BGM983115:BGM983146 BQI983115:BQI983146 CAE983115:CAE983146 CKA983115:CKA983146 CTW983115:CTW983146 DDS983115:DDS983146 DNO983115:DNO983146 DXK983115:DXK983146 EHG983115:EHG983146 ERC983115:ERC983146 FAY983115:FAY983146 FKU983115:FKU983146 FUQ983115:FUQ983146 GEM983115:GEM983146 GOI983115:GOI983146 GYE983115:GYE983146 HIA983115:HIA983146 HRW983115:HRW983146 IBS983115:IBS983146 ILO983115:ILO983146 IVK983115:IVK983146 JFG983115:JFG983146 JPC983115:JPC983146 JYY983115:JYY983146 KIU983115:KIU983146 KSQ983115:KSQ983146 LCM983115:LCM983146 LMI983115:LMI983146 LWE983115:LWE983146 MGA983115:MGA983146 MPW983115:MPW983146 MZS983115:MZS983146 NJO983115:NJO983146 NTK983115:NTK983146 ODG983115:ODG983146 ONC983115:ONC983146 OWY983115:OWY983146 PGU983115:PGU983146 PQQ983115:PQQ983146 QAM983115:QAM983146 QKI983115:QKI983146 QUE983115:QUE983146 REA983115:REA983146 RNW983115:RNW983146 RXS983115:RXS983146 SHO983115:SHO983146 SRK983115:SRK983146 TBG983115:TBG983146 TLC983115:TLC983146 TUY983115:TUY983146 UEU983115:UEU983146 UOQ983115:UOQ983146 UYM983115:UYM983146 VII983115:VII983146 VSE983115:VSE983146 WCA983115:WCA983146 WLW983115:WLW983146 WVS983115:WVS983146 WVS3:WVS106 WLW3:WLW106 WCA3:WCA106 VSE3:VSE106 VII3:VII106 UYM3:UYM106 UOQ3:UOQ106 UEU3:UEU106 TUY3:TUY106 TLC3:TLC106 TBG3:TBG106 SRK3:SRK106 SHO3:SHO106 RXS3:RXS106 RNW3:RNW106 REA3:REA106 QUE3:QUE106 QKI3:QKI106 QAM3:QAM106 PQQ3:PQQ106 PGU3:PGU106 OWY3:OWY106 ONC3:ONC106 ODG3:ODG106 NTK3:NTK106 NJO3:NJO106 MZS3:MZS106 MPW3:MPW106 MGA3:MGA106 LWE3:LWE106 LMI3:LMI106 LCM3:LCM106 KSQ3:KSQ106 KIU3:KIU106 JYY3:JYY106 JPC3:JPC106 JFG3:JFG106 IVK3:IVK106 ILO3:ILO106 IBS3:IBS106 HRW3:HRW106 HIA3:HIA106 GYE3:GYE106 GOI3:GOI106 GEM3:GEM106 FUQ3:FUQ106 FKU3:FKU106 FAY3:FAY106 ERC3:ERC106 EHG3:EHG106 DXK3:DXK106 DNO3:DNO106 DDS3:DDS106 CTW3:CTW106 CKA3:CKA106 CAE3:CAE106 BQI3:BQI106 BGM3:BGM106 AWQ3:AWQ106 AMU3:AMU106 ACY3:ACY106 TC3:TC106 JG3:JG106">
      <formula1>"Open, Accepted, Fixed, Closed"</formula1>
    </dataValidation>
    <dataValidation type="list" allowBlank="1" showInputMessage="1" showErrorMessage="1" sqref="I105:K106 H3:H106">
      <formula1>"Open, Fixed, Closed, Implement"</formula1>
    </dataValidation>
    <dataValidation type="list" allowBlank="1" showInputMessage="1" showErrorMessage="1" sqref="L3:L106">
      <formula1>"Khoi Nguyen, Minh Doan"</formula1>
    </dataValidation>
    <dataValidation type="list" allowBlank="1" showInputMessage="1" showErrorMessage="1" sqref="J3:K104">
      <formula1>"High , Medium , Low"</formula1>
    </dataValidation>
    <dataValidation type="list" allowBlank="1" showInputMessage="1" showErrorMessage="1" sqref="I3:I10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"/>
  <sheetViews>
    <sheetView workbookViewId="0">
      <selection activeCell="J13" sqref="J13"/>
    </sheetView>
  </sheetViews>
  <sheetFormatPr defaultRowHeight="15" x14ac:dyDescent="0.25"/>
  <cols>
    <col min="2" max="2" width="15.5703125" customWidth="1"/>
    <col min="3" max="3" width="16.42578125" customWidth="1"/>
  </cols>
  <sheetData>
    <row r="2" spans="2:3" x14ac:dyDescent="0.25">
      <c r="B2" s="266" t="s">
        <v>1143</v>
      </c>
      <c r="C2" s="266" t="s">
        <v>1144</v>
      </c>
    </row>
    <row r="3" spans="2:3" x14ac:dyDescent="0.25">
      <c r="B3" s="267" t="s">
        <v>819</v>
      </c>
      <c r="C3" s="267">
        <v>10</v>
      </c>
    </row>
    <row r="4" spans="2:3" x14ac:dyDescent="0.25">
      <c r="B4" s="267" t="s">
        <v>821</v>
      </c>
      <c r="C4" s="267">
        <v>98</v>
      </c>
    </row>
    <row r="5" spans="2:3" x14ac:dyDescent="0.25">
      <c r="B5" s="267" t="s">
        <v>869</v>
      </c>
      <c r="C5" s="267">
        <v>14</v>
      </c>
    </row>
    <row r="27" spans="2:3" x14ac:dyDescent="0.25">
      <c r="B27" s="293" t="s">
        <v>1148</v>
      </c>
      <c r="C27" s="293"/>
    </row>
    <row r="28" spans="2:3" x14ac:dyDescent="0.25">
      <c r="B28" s="267" t="s">
        <v>1134</v>
      </c>
      <c r="C28" s="267">
        <f>COUNTIF('Defect Summary_Times 1'!K3:K106,"High ")</f>
        <v>42</v>
      </c>
    </row>
    <row r="29" spans="2:3" x14ac:dyDescent="0.25">
      <c r="B29" s="267" t="s">
        <v>1142</v>
      </c>
      <c r="C29" s="267">
        <f>COUNTIF('Defect Summary_Times 1'!K3:K106,"Medium ")</f>
        <v>47</v>
      </c>
    </row>
    <row r="30" spans="2:3" x14ac:dyDescent="0.25">
      <c r="B30" s="267" t="s">
        <v>1135</v>
      </c>
      <c r="C30" s="267">
        <f>COUNTIF('Defect Summary_Times 1'!K3:K106,"Low")</f>
        <v>12</v>
      </c>
    </row>
  </sheetData>
  <mergeCells count="1"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O10" sqref="O10"/>
    </sheetView>
  </sheetViews>
  <sheetFormatPr defaultRowHeight="12.75" x14ac:dyDescent="0.2"/>
  <cols>
    <col min="1" max="11" width="3.42578125" style="160" customWidth="1"/>
    <col min="12" max="12" width="14.5703125" style="160" customWidth="1"/>
    <col min="13" max="13" width="12.5703125" style="161" customWidth="1"/>
    <col min="14" max="14" width="9.7109375" style="161" customWidth="1"/>
    <col min="15" max="15" width="9.5703125" style="161" customWidth="1"/>
    <col min="16" max="16" width="9.7109375" style="161" customWidth="1"/>
    <col min="17" max="17" width="9.42578125" style="161" customWidth="1"/>
    <col min="18" max="256" width="9.140625" style="160"/>
    <col min="257" max="268" width="3.42578125" style="160" customWidth="1"/>
    <col min="269" max="269" width="12.5703125" style="160" customWidth="1"/>
    <col min="270" max="270" width="9.7109375" style="160" customWidth="1"/>
    <col min="271" max="271" width="9.5703125" style="160" customWidth="1"/>
    <col min="272" max="272" width="9.7109375" style="160" customWidth="1"/>
    <col min="273" max="273" width="9.42578125" style="160" customWidth="1"/>
    <col min="274" max="512" width="9.140625" style="160"/>
    <col min="513" max="524" width="3.42578125" style="160" customWidth="1"/>
    <col min="525" max="525" width="12.5703125" style="160" customWidth="1"/>
    <col min="526" max="526" width="9.7109375" style="160" customWidth="1"/>
    <col min="527" max="527" width="9.5703125" style="160" customWidth="1"/>
    <col min="528" max="528" width="9.7109375" style="160" customWidth="1"/>
    <col min="529" max="529" width="9.42578125" style="160" customWidth="1"/>
    <col min="530" max="768" width="9.140625" style="160"/>
    <col min="769" max="780" width="3.42578125" style="160" customWidth="1"/>
    <col min="781" max="781" width="12.5703125" style="160" customWidth="1"/>
    <col min="782" max="782" width="9.7109375" style="160" customWidth="1"/>
    <col min="783" max="783" width="9.5703125" style="160" customWidth="1"/>
    <col min="784" max="784" width="9.7109375" style="160" customWidth="1"/>
    <col min="785" max="785" width="9.42578125" style="160" customWidth="1"/>
    <col min="786" max="1024" width="9.140625" style="160"/>
    <col min="1025" max="1036" width="3.42578125" style="160" customWidth="1"/>
    <col min="1037" max="1037" width="12.5703125" style="160" customWidth="1"/>
    <col min="1038" max="1038" width="9.7109375" style="160" customWidth="1"/>
    <col min="1039" max="1039" width="9.5703125" style="160" customWidth="1"/>
    <col min="1040" max="1040" width="9.7109375" style="160" customWidth="1"/>
    <col min="1041" max="1041" width="9.42578125" style="160" customWidth="1"/>
    <col min="1042" max="1280" width="9.140625" style="160"/>
    <col min="1281" max="1292" width="3.42578125" style="160" customWidth="1"/>
    <col min="1293" max="1293" width="12.5703125" style="160" customWidth="1"/>
    <col min="1294" max="1294" width="9.7109375" style="160" customWidth="1"/>
    <col min="1295" max="1295" width="9.5703125" style="160" customWidth="1"/>
    <col min="1296" max="1296" width="9.7109375" style="160" customWidth="1"/>
    <col min="1297" max="1297" width="9.42578125" style="160" customWidth="1"/>
    <col min="1298" max="1536" width="9.140625" style="160"/>
    <col min="1537" max="1548" width="3.42578125" style="160" customWidth="1"/>
    <col min="1549" max="1549" width="12.5703125" style="160" customWidth="1"/>
    <col min="1550" max="1550" width="9.7109375" style="160" customWidth="1"/>
    <col min="1551" max="1551" width="9.5703125" style="160" customWidth="1"/>
    <col min="1552" max="1552" width="9.7109375" style="160" customWidth="1"/>
    <col min="1553" max="1553" width="9.42578125" style="160" customWidth="1"/>
    <col min="1554" max="1792" width="9.140625" style="160"/>
    <col min="1793" max="1804" width="3.42578125" style="160" customWidth="1"/>
    <col min="1805" max="1805" width="12.5703125" style="160" customWidth="1"/>
    <col min="1806" max="1806" width="9.7109375" style="160" customWidth="1"/>
    <col min="1807" max="1807" width="9.5703125" style="160" customWidth="1"/>
    <col min="1808" max="1808" width="9.7109375" style="160" customWidth="1"/>
    <col min="1809" max="1809" width="9.42578125" style="160" customWidth="1"/>
    <col min="1810" max="2048" width="9.140625" style="160"/>
    <col min="2049" max="2060" width="3.42578125" style="160" customWidth="1"/>
    <col min="2061" max="2061" width="12.5703125" style="160" customWidth="1"/>
    <col min="2062" max="2062" width="9.7109375" style="160" customWidth="1"/>
    <col min="2063" max="2063" width="9.5703125" style="160" customWidth="1"/>
    <col min="2064" max="2064" width="9.7109375" style="160" customWidth="1"/>
    <col min="2065" max="2065" width="9.42578125" style="160" customWidth="1"/>
    <col min="2066" max="2304" width="9.140625" style="160"/>
    <col min="2305" max="2316" width="3.42578125" style="160" customWidth="1"/>
    <col min="2317" max="2317" width="12.5703125" style="160" customWidth="1"/>
    <col min="2318" max="2318" width="9.7109375" style="160" customWidth="1"/>
    <col min="2319" max="2319" width="9.5703125" style="160" customWidth="1"/>
    <col min="2320" max="2320" width="9.7109375" style="160" customWidth="1"/>
    <col min="2321" max="2321" width="9.42578125" style="160" customWidth="1"/>
    <col min="2322" max="2560" width="9.140625" style="160"/>
    <col min="2561" max="2572" width="3.42578125" style="160" customWidth="1"/>
    <col min="2573" max="2573" width="12.5703125" style="160" customWidth="1"/>
    <col min="2574" max="2574" width="9.7109375" style="160" customWidth="1"/>
    <col min="2575" max="2575" width="9.5703125" style="160" customWidth="1"/>
    <col min="2576" max="2576" width="9.7109375" style="160" customWidth="1"/>
    <col min="2577" max="2577" width="9.42578125" style="160" customWidth="1"/>
    <col min="2578" max="2816" width="9.140625" style="160"/>
    <col min="2817" max="2828" width="3.42578125" style="160" customWidth="1"/>
    <col min="2829" max="2829" width="12.5703125" style="160" customWidth="1"/>
    <col min="2830" max="2830" width="9.7109375" style="160" customWidth="1"/>
    <col min="2831" max="2831" width="9.5703125" style="160" customWidth="1"/>
    <col min="2832" max="2832" width="9.7109375" style="160" customWidth="1"/>
    <col min="2833" max="2833" width="9.42578125" style="160" customWidth="1"/>
    <col min="2834" max="3072" width="9.140625" style="160"/>
    <col min="3073" max="3084" width="3.42578125" style="160" customWidth="1"/>
    <col min="3085" max="3085" width="12.5703125" style="160" customWidth="1"/>
    <col min="3086" max="3086" width="9.7109375" style="160" customWidth="1"/>
    <col min="3087" max="3087" width="9.5703125" style="160" customWidth="1"/>
    <col min="3088" max="3088" width="9.7109375" style="160" customWidth="1"/>
    <col min="3089" max="3089" width="9.42578125" style="160" customWidth="1"/>
    <col min="3090" max="3328" width="9.140625" style="160"/>
    <col min="3329" max="3340" width="3.42578125" style="160" customWidth="1"/>
    <col min="3341" max="3341" width="12.5703125" style="160" customWidth="1"/>
    <col min="3342" max="3342" width="9.7109375" style="160" customWidth="1"/>
    <col min="3343" max="3343" width="9.5703125" style="160" customWidth="1"/>
    <col min="3344" max="3344" width="9.7109375" style="160" customWidth="1"/>
    <col min="3345" max="3345" width="9.42578125" style="160" customWidth="1"/>
    <col min="3346" max="3584" width="9.140625" style="160"/>
    <col min="3585" max="3596" width="3.42578125" style="160" customWidth="1"/>
    <col min="3597" max="3597" width="12.5703125" style="160" customWidth="1"/>
    <col min="3598" max="3598" width="9.7109375" style="160" customWidth="1"/>
    <col min="3599" max="3599" width="9.5703125" style="160" customWidth="1"/>
    <col min="3600" max="3600" width="9.7109375" style="160" customWidth="1"/>
    <col min="3601" max="3601" width="9.42578125" style="160" customWidth="1"/>
    <col min="3602" max="3840" width="9.140625" style="160"/>
    <col min="3841" max="3852" width="3.42578125" style="160" customWidth="1"/>
    <col min="3853" max="3853" width="12.5703125" style="160" customWidth="1"/>
    <col min="3854" max="3854" width="9.7109375" style="160" customWidth="1"/>
    <col min="3855" max="3855" width="9.5703125" style="160" customWidth="1"/>
    <col min="3856" max="3856" width="9.7109375" style="160" customWidth="1"/>
    <col min="3857" max="3857" width="9.42578125" style="160" customWidth="1"/>
    <col min="3858" max="4096" width="9.140625" style="160"/>
    <col min="4097" max="4108" width="3.42578125" style="160" customWidth="1"/>
    <col min="4109" max="4109" width="12.5703125" style="160" customWidth="1"/>
    <col min="4110" max="4110" width="9.7109375" style="160" customWidth="1"/>
    <col min="4111" max="4111" width="9.5703125" style="160" customWidth="1"/>
    <col min="4112" max="4112" width="9.7109375" style="160" customWidth="1"/>
    <col min="4113" max="4113" width="9.42578125" style="160" customWidth="1"/>
    <col min="4114" max="4352" width="9.140625" style="160"/>
    <col min="4353" max="4364" width="3.42578125" style="160" customWidth="1"/>
    <col min="4365" max="4365" width="12.5703125" style="160" customWidth="1"/>
    <col min="4366" max="4366" width="9.7109375" style="160" customWidth="1"/>
    <col min="4367" max="4367" width="9.5703125" style="160" customWidth="1"/>
    <col min="4368" max="4368" width="9.7109375" style="160" customWidth="1"/>
    <col min="4369" max="4369" width="9.42578125" style="160" customWidth="1"/>
    <col min="4370" max="4608" width="9.140625" style="160"/>
    <col min="4609" max="4620" width="3.42578125" style="160" customWidth="1"/>
    <col min="4621" max="4621" width="12.5703125" style="160" customWidth="1"/>
    <col min="4622" max="4622" width="9.7109375" style="160" customWidth="1"/>
    <col min="4623" max="4623" width="9.5703125" style="160" customWidth="1"/>
    <col min="4624" max="4624" width="9.7109375" style="160" customWidth="1"/>
    <col min="4625" max="4625" width="9.42578125" style="160" customWidth="1"/>
    <col min="4626" max="4864" width="9.140625" style="160"/>
    <col min="4865" max="4876" width="3.42578125" style="160" customWidth="1"/>
    <col min="4877" max="4877" width="12.5703125" style="160" customWidth="1"/>
    <col min="4878" max="4878" width="9.7109375" style="160" customWidth="1"/>
    <col min="4879" max="4879" width="9.5703125" style="160" customWidth="1"/>
    <col min="4880" max="4880" width="9.7109375" style="160" customWidth="1"/>
    <col min="4881" max="4881" width="9.42578125" style="160" customWidth="1"/>
    <col min="4882" max="5120" width="9.140625" style="160"/>
    <col min="5121" max="5132" width="3.42578125" style="160" customWidth="1"/>
    <col min="5133" max="5133" width="12.5703125" style="160" customWidth="1"/>
    <col min="5134" max="5134" width="9.7109375" style="160" customWidth="1"/>
    <col min="5135" max="5135" width="9.5703125" style="160" customWidth="1"/>
    <col min="5136" max="5136" width="9.7109375" style="160" customWidth="1"/>
    <col min="5137" max="5137" width="9.42578125" style="160" customWidth="1"/>
    <col min="5138" max="5376" width="9.140625" style="160"/>
    <col min="5377" max="5388" width="3.42578125" style="160" customWidth="1"/>
    <col min="5389" max="5389" width="12.5703125" style="160" customWidth="1"/>
    <col min="5390" max="5390" width="9.7109375" style="160" customWidth="1"/>
    <col min="5391" max="5391" width="9.5703125" style="160" customWidth="1"/>
    <col min="5392" max="5392" width="9.7109375" style="160" customWidth="1"/>
    <col min="5393" max="5393" width="9.42578125" style="160" customWidth="1"/>
    <col min="5394" max="5632" width="9.140625" style="160"/>
    <col min="5633" max="5644" width="3.42578125" style="160" customWidth="1"/>
    <col min="5645" max="5645" width="12.5703125" style="160" customWidth="1"/>
    <col min="5646" max="5646" width="9.7109375" style="160" customWidth="1"/>
    <col min="5647" max="5647" width="9.5703125" style="160" customWidth="1"/>
    <col min="5648" max="5648" width="9.7109375" style="160" customWidth="1"/>
    <col min="5649" max="5649" width="9.42578125" style="160" customWidth="1"/>
    <col min="5650" max="5888" width="9.140625" style="160"/>
    <col min="5889" max="5900" width="3.42578125" style="160" customWidth="1"/>
    <col min="5901" max="5901" width="12.5703125" style="160" customWidth="1"/>
    <col min="5902" max="5902" width="9.7109375" style="160" customWidth="1"/>
    <col min="5903" max="5903" width="9.5703125" style="160" customWidth="1"/>
    <col min="5904" max="5904" width="9.7109375" style="160" customWidth="1"/>
    <col min="5905" max="5905" width="9.42578125" style="160" customWidth="1"/>
    <col min="5906" max="6144" width="9.140625" style="160"/>
    <col min="6145" max="6156" width="3.42578125" style="160" customWidth="1"/>
    <col min="6157" max="6157" width="12.5703125" style="160" customWidth="1"/>
    <col min="6158" max="6158" width="9.7109375" style="160" customWidth="1"/>
    <col min="6159" max="6159" width="9.5703125" style="160" customWidth="1"/>
    <col min="6160" max="6160" width="9.7109375" style="160" customWidth="1"/>
    <col min="6161" max="6161" width="9.42578125" style="160" customWidth="1"/>
    <col min="6162" max="6400" width="9.140625" style="160"/>
    <col min="6401" max="6412" width="3.42578125" style="160" customWidth="1"/>
    <col min="6413" max="6413" width="12.5703125" style="160" customWidth="1"/>
    <col min="6414" max="6414" width="9.7109375" style="160" customWidth="1"/>
    <col min="6415" max="6415" width="9.5703125" style="160" customWidth="1"/>
    <col min="6416" max="6416" width="9.7109375" style="160" customWidth="1"/>
    <col min="6417" max="6417" width="9.42578125" style="160" customWidth="1"/>
    <col min="6418" max="6656" width="9.140625" style="160"/>
    <col min="6657" max="6668" width="3.42578125" style="160" customWidth="1"/>
    <col min="6669" max="6669" width="12.5703125" style="160" customWidth="1"/>
    <col min="6670" max="6670" width="9.7109375" style="160" customWidth="1"/>
    <col min="6671" max="6671" width="9.5703125" style="160" customWidth="1"/>
    <col min="6672" max="6672" width="9.7109375" style="160" customWidth="1"/>
    <col min="6673" max="6673" width="9.42578125" style="160" customWidth="1"/>
    <col min="6674" max="6912" width="9.140625" style="160"/>
    <col min="6913" max="6924" width="3.42578125" style="160" customWidth="1"/>
    <col min="6925" max="6925" width="12.5703125" style="160" customWidth="1"/>
    <col min="6926" max="6926" width="9.7109375" style="160" customWidth="1"/>
    <col min="6927" max="6927" width="9.5703125" style="160" customWidth="1"/>
    <col min="6928" max="6928" width="9.7109375" style="160" customWidth="1"/>
    <col min="6929" max="6929" width="9.42578125" style="160" customWidth="1"/>
    <col min="6930" max="7168" width="9.140625" style="160"/>
    <col min="7169" max="7180" width="3.42578125" style="160" customWidth="1"/>
    <col min="7181" max="7181" width="12.5703125" style="160" customWidth="1"/>
    <col min="7182" max="7182" width="9.7109375" style="160" customWidth="1"/>
    <col min="7183" max="7183" width="9.5703125" style="160" customWidth="1"/>
    <col min="7184" max="7184" width="9.7109375" style="160" customWidth="1"/>
    <col min="7185" max="7185" width="9.42578125" style="160" customWidth="1"/>
    <col min="7186" max="7424" width="9.140625" style="160"/>
    <col min="7425" max="7436" width="3.42578125" style="160" customWidth="1"/>
    <col min="7437" max="7437" width="12.5703125" style="160" customWidth="1"/>
    <col min="7438" max="7438" width="9.7109375" style="160" customWidth="1"/>
    <col min="7439" max="7439" width="9.5703125" style="160" customWidth="1"/>
    <col min="7440" max="7440" width="9.7109375" style="160" customWidth="1"/>
    <col min="7441" max="7441" width="9.42578125" style="160" customWidth="1"/>
    <col min="7442" max="7680" width="9.140625" style="160"/>
    <col min="7681" max="7692" width="3.42578125" style="160" customWidth="1"/>
    <col min="7693" max="7693" width="12.5703125" style="160" customWidth="1"/>
    <col min="7694" max="7694" width="9.7109375" style="160" customWidth="1"/>
    <col min="7695" max="7695" width="9.5703125" style="160" customWidth="1"/>
    <col min="7696" max="7696" width="9.7109375" style="160" customWidth="1"/>
    <col min="7697" max="7697" width="9.42578125" style="160" customWidth="1"/>
    <col min="7698" max="7936" width="9.140625" style="160"/>
    <col min="7937" max="7948" width="3.42578125" style="160" customWidth="1"/>
    <col min="7949" max="7949" width="12.5703125" style="160" customWidth="1"/>
    <col min="7950" max="7950" width="9.7109375" style="160" customWidth="1"/>
    <col min="7951" max="7951" width="9.5703125" style="160" customWidth="1"/>
    <col min="7952" max="7952" width="9.7109375" style="160" customWidth="1"/>
    <col min="7953" max="7953" width="9.42578125" style="160" customWidth="1"/>
    <col min="7954" max="8192" width="9.140625" style="160"/>
    <col min="8193" max="8204" width="3.42578125" style="160" customWidth="1"/>
    <col min="8205" max="8205" width="12.5703125" style="160" customWidth="1"/>
    <col min="8206" max="8206" width="9.7109375" style="160" customWidth="1"/>
    <col min="8207" max="8207" width="9.5703125" style="160" customWidth="1"/>
    <col min="8208" max="8208" width="9.7109375" style="160" customWidth="1"/>
    <col min="8209" max="8209" width="9.42578125" style="160" customWidth="1"/>
    <col min="8210" max="8448" width="9.140625" style="160"/>
    <col min="8449" max="8460" width="3.42578125" style="160" customWidth="1"/>
    <col min="8461" max="8461" width="12.5703125" style="160" customWidth="1"/>
    <col min="8462" max="8462" width="9.7109375" style="160" customWidth="1"/>
    <col min="8463" max="8463" width="9.5703125" style="160" customWidth="1"/>
    <col min="8464" max="8464" width="9.7109375" style="160" customWidth="1"/>
    <col min="8465" max="8465" width="9.42578125" style="160" customWidth="1"/>
    <col min="8466" max="8704" width="9.140625" style="160"/>
    <col min="8705" max="8716" width="3.42578125" style="160" customWidth="1"/>
    <col min="8717" max="8717" width="12.5703125" style="160" customWidth="1"/>
    <col min="8718" max="8718" width="9.7109375" style="160" customWidth="1"/>
    <col min="8719" max="8719" width="9.5703125" style="160" customWidth="1"/>
    <col min="8720" max="8720" width="9.7109375" style="160" customWidth="1"/>
    <col min="8721" max="8721" width="9.42578125" style="160" customWidth="1"/>
    <col min="8722" max="8960" width="9.140625" style="160"/>
    <col min="8961" max="8972" width="3.42578125" style="160" customWidth="1"/>
    <col min="8973" max="8973" width="12.5703125" style="160" customWidth="1"/>
    <col min="8974" max="8974" width="9.7109375" style="160" customWidth="1"/>
    <col min="8975" max="8975" width="9.5703125" style="160" customWidth="1"/>
    <col min="8976" max="8976" width="9.7109375" style="160" customWidth="1"/>
    <col min="8977" max="8977" width="9.42578125" style="160" customWidth="1"/>
    <col min="8978" max="9216" width="9.140625" style="160"/>
    <col min="9217" max="9228" width="3.42578125" style="160" customWidth="1"/>
    <col min="9229" max="9229" width="12.5703125" style="160" customWidth="1"/>
    <col min="9230" max="9230" width="9.7109375" style="160" customWidth="1"/>
    <col min="9231" max="9231" width="9.5703125" style="160" customWidth="1"/>
    <col min="9232" max="9232" width="9.7109375" style="160" customWidth="1"/>
    <col min="9233" max="9233" width="9.42578125" style="160" customWidth="1"/>
    <col min="9234" max="9472" width="9.140625" style="160"/>
    <col min="9473" max="9484" width="3.42578125" style="160" customWidth="1"/>
    <col min="9485" max="9485" width="12.5703125" style="160" customWidth="1"/>
    <col min="9486" max="9486" width="9.7109375" style="160" customWidth="1"/>
    <col min="9487" max="9487" width="9.5703125" style="160" customWidth="1"/>
    <col min="9488" max="9488" width="9.7109375" style="160" customWidth="1"/>
    <col min="9489" max="9489" width="9.42578125" style="160" customWidth="1"/>
    <col min="9490" max="9728" width="9.140625" style="160"/>
    <col min="9729" max="9740" width="3.42578125" style="160" customWidth="1"/>
    <col min="9741" max="9741" width="12.5703125" style="160" customWidth="1"/>
    <col min="9742" max="9742" width="9.7109375" style="160" customWidth="1"/>
    <col min="9743" max="9743" width="9.5703125" style="160" customWidth="1"/>
    <col min="9744" max="9744" width="9.7109375" style="160" customWidth="1"/>
    <col min="9745" max="9745" width="9.42578125" style="160" customWidth="1"/>
    <col min="9746" max="9984" width="9.140625" style="160"/>
    <col min="9985" max="9996" width="3.42578125" style="160" customWidth="1"/>
    <col min="9997" max="9997" width="12.5703125" style="160" customWidth="1"/>
    <col min="9998" max="9998" width="9.7109375" style="160" customWidth="1"/>
    <col min="9999" max="9999" width="9.5703125" style="160" customWidth="1"/>
    <col min="10000" max="10000" width="9.7109375" style="160" customWidth="1"/>
    <col min="10001" max="10001" width="9.42578125" style="160" customWidth="1"/>
    <col min="10002" max="10240" width="9.140625" style="160"/>
    <col min="10241" max="10252" width="3.42578125" style="160" customWidth="1"/>
    <col min="10253" max="10253" width="12.5703125" style="160" customWidth="1"/>
    <col min="10254" max="10254" width="9.7109375" style="160" customWidth="1"/>
    <col min="10255" max="10255" width="9.5703125" style="160" customWidth="1"/>
    <col min="10256" max="10256" width="9.7109375" style="160" customWidth="1"/>
    <col min="10257" max="10257" width="9.42578125" style="160" customWidth="1"/>
    <col min="10258" max="10496" width="9.140625" style="160"/>
    <col min="10497" max="10508" width="3.42578125" style="160" customWidth="1"/>
    <col min="10509" max="10509" width="12.5703125" style="160" customWidth="1"/>
    <col min="10510" max="10510" width="9.7109375" style="160" customWidth="1"/>
    <col min="10511" max="10511" width="9.5703125" style="160" customWidth="1"/>
    <col min="10512" max="10512" width="9.7109375" style="160" customWidth="1"/>
    <col min="10513" max="10513" width="9.42578125" style="160" customWidth="1"/>
    <col min="10514" max="10752" width="9.140625" style="160"/>
    <col min="10753" max="10764" width="3.42578125" style="160" customWidth="1"/>
    <col min="10765" max="10765" width="12.5703125" style="160" customWidth="1"/>
    <col min="10766" max="10766" width="9.7109375" style="160" customWidth="1"/>
    <col min="10767" max="10767" width="9.5703125" style="160" customWidth="1"/>
    <col min="10768" max="10768" width="9.7109375" style="160" customWidth="1"/>
    <col min="10769" max="10769" width="9.42578125" style="160" customWidth="1"/>
    <col min="10770" max="11008" width="9.140625" style="160"/>
    <col min="11009" max="11020" width="3.42578125" style="160" customWidth="1"/>
    <col min="11021" max="11021" width="12.5703125" style="160" customWidth="1"/>
    <col min="11022" max="11022" width="9.7109375" style="160" customWidth="1"/>
    <col min="11023" max="11023" width="9.5703125" style="160" customWidth="1"/>
    <col min="11024" max="11024" width="9.7109375" style="160" customWidth="1"/>
    <col min="11025" max="11025" width="9.42578125" style="160" customWidth="1"/>
    <col min="11026" max="11264" width="9.140625" style="160"/>
    <col min="11265" max="11276" width="3.42578125" style="160" customWidth="1"/>
    <col min="11277" max="11277" width="12.5703125" style="160" customWidth="1"/>
    <col min="11278" max="11278" width="9.7109375" style="160" customWidth="1"/>
    <col min="11279" max="11279" width="9.5703125" style="160" customWidth="1"/>
    <col min="11280" max="11280" width="9.7109375" style="160" customWidth="1"/>
    <col min="11281" max="11281" width="9.42578125" style="160" customWidth="1"/>
    <col min="11282" max="11520" width="9.140625" style="160"/>
    <col min="11521" max="11532" width="3.42578125" style="160" customWidth="1"/>
    <col min="11533" max="11533" width="12.5703125" style="160" customWidth="1"/>
    <col min="11534" max="11534" width="9.7109375" style="160" customWidth="1"/>
    <col min="11535" max="11535" width="9.5703125" style="160" customWidth="1"/>
    <col min="11536" max="11536" width="9.7109375" style="160" customWidth="1"/>
    <col min="11537" max="11537" width="9.42578125" style="160" customWidth="1"/>
    <col min="11538" max="11776" width="9.140625" style="160"/>
    <col min="11777" max="11788" width="3.42578125" style="160" customWidth="1"/>
    <col min="11789" max="11789" width="12.5703125" style="160" customWidth="1"/>
    <col min="11790" max="11790" width="9.7109375" style="160" customWidth="1"/>
    <col min="11791" max="11791" width="9.5703125" style="160" customWidth="1"/>
    <col min="11792" max="11792" width="9.7109375" style="160" customWidth="1"/>
    <col min="11793" max="11793" width="9.42578125" style="160" customWidth="1"/>
    <col min="11794" max="12032" width="9.140625" style="160"/>
    <col min="12033" max="12044" width="3.42578125" style="160" customWidth="1"/>
    <col min="12045" max="12045" width="12.5703125" style="160" customWidth="1"/>
    <col min="12046" max="12046" width="9.7109375" style="160" customWidth="1"/>
    <col min="12047" max="12047" width="9.5703125" style="160" customWidth="1"/>
    <col min="12048" max="12048" width="9.7109375" style="160" customWidth="1"/>
    <col min="12049" max="12049" width="9.42578125" style="160" customWidth="1"/>
    <col min="12050" max="12288" width="9.140625" style="160"/>
    <col min="12289" max="12300" width="3.42578125" style="160" customWidth="1"/>
    <col min="12301" max="12301" width="12.5703125" style="160" customWidth="1"/>
    <col min="12302" max="12302" width="9.7109375" style="160" customWidth="1"/>
    <col min="12303" max="12303" width="9.5703125" style="160" customWidth="1"/>
    <col min="12304" max="12304" width="9.7109375" style="160" customWidth="1"/>
    <col min="12305" max="12305" width="9.42578125" style="160" customWidth="1"/>
    <col min="12306" max="12544" width="9.140625" style="160"/>
    <col min="12545" max="12556" width="3.42578125" style="160" customWidth="1"/>
    <col min="12557" max="12557" width="12.5703125" style="160" customWidth="1"/>
    <col min="12558" max="12558" width="9.7109375" style="160" customWidth="1"/>
    <col min="12559" max="12559" width="9.5703125" style="160" customWidth="1"/>
    <col min="12560" max="12560" width="9.7109375" style="160" customWidth="1"/>
    <col min="12561" max="12561" width="9.42578125" style="160" customWidth="1"/>
    <col min="12562" max="12800" width="9.140625" style="160"/>
    <col min="12801" max="12812" width="3.42578125" style="160" customWidth="1"/>
    <col min="12813" max="12813" width="12.5703125" style="160" customWidth="1"/>
    <col min="12814" max="12814" width="9.7109375" style="160" customWidth="1"/>
    <col min="12815" max="12815" width="9.5703125" style="160" customWidth="1"/>
    <col min="12816" max="12816" width="9.7109375" style="160" customWidth="1"/>
    <col min="12817" max="12817" width="9.42578125" style="160" customWidth="1"/>
    <col min="12818" max="13056" width="9.140625" style="160"/>
    <col min="13057" max="13068" width="3.42578125" style="160" customWidth="1"/>
    <col min="13069" max="13069" width="12.5703125" style="160" customWidth="1"/>
    <col min="13070" max="13070" width="9.7109375" style="160" customWidth="1"/>
    <col min="13071" max="13071" width="9.5703125" style="160" customWidth="1"/>
    <col min="13072" max="13072" width="9.7109375" style="160" customWidth="1"/>
    <col min="13073" max="13073" width="9.42578125" style="160" customWidth="1"/>
    <col min="13074" max="13312" width="9.140625" style="160"/>
    <col min="13313" max="13324" width="3.42578125" style="160" customWidth="1"/>
    <col min="13325" max="13325" width="12.5703125" style="160" customWidth="1"/>
    <col min="13326" max="13326" width="9.7109375" style="160" customWidth="1"/>
    <col min="13327" max="13327" width="9.5703125" style="160" customWidth="1"/>
    <col min="13328" max="13328" width="9.7109375" style="160" customWidth="1"/>
    <col min="13329" max="13329" width="9.42578125" style="160" customWidth="1"/>
    <col min="13330" max="13568" width="9.140625" style="160"/>
    <col min="13569" max="13580" width="3.42578125" style="160" customWidth="1"/>
    <col min="13581" max="13581" width="12.5703125" style="160" customWidth="1"/>
    <col min="13582" max="13582" width="9.7109375" style="160" customWidth="1"/>
    <col min="13583" max="13583" width="9.5703125" style="160" customWidth="1"/>
    <col min="13584" max="13584" width="9.7109375" style="160" customWidth="1"/>
    <col min="13585" max="13585" width="9.42578125" style="160" customWidth="1"/>
    <col min="13586" max="13824" width="9.140625" style="160"/>
    <col min="13825" max="13836" width="3.42578125" style="160" customWidth="1"/>
    <col min="13837" max="13837" width="12.5703125" style="160" customWidth="1"/>
    <col min="13838" max="13838" width="9.7109375" style="160" customWidth="1"/>
    <col min="13839" max="13839" width="9.5703125" style="160" customWidth="1"/>
    <col min="13840" max="13840" width="9.7109375" style="160" customWidth="1"/>
    <col min="13841" max="13841" width="9.42578125" style="160" customWidth="1"/>
    <col min="13842" max="14080" width="9.140625" style="160"/>
    <col min="14081" max="14092" width="3.42578125" style="160" customWidth="1"/>
    <col min="14093" max="14093" width="12.5703125" style="160" customWidth="1"/>
    <col min="14094" max="14094" width="9.7109375" style="160" customWidth="1"/>
    <col min="14095" max="14095" width="9.5703125" style="160" customWidth="1"/>
    <col min="14096" max="14096" width="9.7109375" style="160" customWidth="1"/>
    <col min="14097" max="14097" width="9.42578125" style="160" customWidth="1"/>
    <col min="14098" max="14336" width="9.140625" style="160"/>
    <col min="14337" max="14348" width="3.42578125" style="160" customWidth="1"/>
    <col min="14349" max="14349" width="12.5703125" style="160" customWidth="1"/>
    <col min="14350" max="14350" width="9.7109375" style="160" customWidth="1"/>
    <col min="14351" max="14351" width="9.5703125" style="160" customWidth="1"/>
    <col min="14352" max="14352" width="9.7109375" style="160" customWidth="1"/>
    <col min="14353" max="14353" width="9.42578125" style="160" customWidth="1"/>
    <col min="14354" max="14592" width="9.140625" style="160"/>
    <col min="14593" max="14604" width="3.42578125" style="160" customWidth="1"/>
    <col min="14605" max="14605" width="12.5703125" style="160" customWidth="1"/>
    <col min="14606" max="14606" width="9.7109375" style="160" customWidth="1"/>
    <col min="14607" max="14607" width="9.5703125" style="160" customWidth="1"/>
    <col min="14608" max="14608" width="9.7109375" style="160" customWidth="1"/>
    <col min="14609" max="14609" width="9.42578125" style="160" customWidth="1"/>
    <col min="14610" max="14848" width="9.140625" style="160"/>
    <col min="14849" max="14860" width="3.42578125" style="160" customWidth="1"/>
    <col min="14861" max="14861" width="12.5703125" style="160" customWidth="1"/>
    <col min="14862" max="14862" width="9.7109375" style="160" customWidth="1"/>
    <col min="14863" max="14863" width="9.5703125" style="160" customWidth="1"/>
    <col min="14864" max="14864" width="9.7109375" style="160" customWidth="1"/>
    <col min="14865" max="14865" width="9.42578125" style="160" customWidth="1"/>
    <col min="14866" max="15104" width="9.140625" style="160"/>
    <col min="15105" max="15116" width="3.42578125" style="160" customWidth="1"/>
    <col min="15117" max="15117" width="12.5703125" style="160" customWidth="1"/>
    <col min="15118" max="15118" width="9.7109375" style="160" customWidth="1"/>
    <col min="15119" max="15119" width="9.5703125" style="160" customWidth="1"/>
    <col min="15120" max="15120" width="9.7109375" style="160" customWidth="1"/>
    <col min="15121" max="15121" width="9.42578125" style="160" customWidth="1"/>
    <col min="15122" max="15360" width="9.140625" style="160"/>
    <col min="15361" max="15372" width="3.42578125" style="160" customWidth="1"/>
    <col min="15373" max="15373" width="12.5703125" style="160" customWidth="1"/>
    <col min="15374" max="15374" width="9.7109375" style="160" customWidth="1"/>
    <col min="15375" max="15375" width="9.5703125" style="160" customWidth="1"/>
    <col min="15376" max="15376" width="9.7109375" style="160" customWidth="1"/>
    <col min="15377" max="15377" width="9.42578125" style="160" customWidth="1"/>
    <col min="15378" max="15616" width="9.140625" style="160"/>
    <col min="15617" max="15628" width="3.42578125" style="160" customWidth="1"/>
    <col min="15629" max="15629" width="12.5703125" style="160" customWidth="1"/>
    <col min="15630" max="15630" width="9.7109375" style="160" customWidth="1"/>
    <col min="15631" max="15631" width="9.5703125" style="160" customWidth="1"/>
    <col min="15632" max="15632" width="9.7109375" style="160" customWidth="1"/>
    <col min="15633" max="15633" width="9.42578125" style="160" customWidth="1"/>
    <col min="15634" max="15872" width="9.140625" style="160"/>
    <col min="15873" max="15884" width="3.42578125" style="160" customWidth="1"/>
    <col min="15885" max="15885" width="12.5703125" style="160" customWidth="1"/>
    <col min="15886" max="15886" width="9.7109375" style="160" customWidth="1"/>
    <col min="15887" max="15887" width="9.5703125" style="160" customWidth="1"/>
    <col min="15888" max="15888" width="9.7109375" style="160" customWidth="1"/>
    <col min="15889" max="15889" width="9.42578125" style="160" customWidth="1"/>
    <col min="15890" max="16128" width="9.140625" style="160"/>
    <col min="16129" max="16140" width="3.42578125" style="160" customWidth="1"/>
    <col min="16141" max="16141" width="12.5703125" style="160" customWidth="1"/>
    <col min="16142" max="16142" width="9.7109375" style="160" customWidth="1"/>
    <col min="16143" max="16143" width="9.5703125" style="160" customWidth="1"/>
    <col min="16144" max="16144" width="9.7109375" style="160" customWidth="1"/>
    <col min="16145" max="16145" width="9.42578125" style="160" customWidth="1"/>
    <col min="16146" max="16384" width="9.140625" style="160"/>
  </cols>
  <sheetData>
    <row r="1" spans="1:17" ht="16.5" customHeight="1" thickTop="1" thickBot="1" x14ac:dyDescent="0.25">
      <c r="A1" s="300" t="s">
        <v>1129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2"/>
    </row>
    <row r="2" spans="1:17" ht="15.75" thickTop="1" thickBot="1" x14ac:dyDescent="0.25">
      <c r="A2" s="297" t="s">
        <v>1009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9"/>
      <c r="M2" s="297">
        <f>SUM('Testcase ViewNews:Testcase DeleteCategories'!E11)</f>
        <v>122</v>
      </c>
      <c r="N2" s="298"/>
      <c r="O2" s="298"/>
      <c r="P2" s="298"/>
      <c r="Q2" s="299"/>
    </row>
    <row r="3" spans="1:17" ht="16.5" thickTop="1" thickBot="1" x14ac:dyDescent="0.3">
      <c r="A3" s="294" t="s">
        <v>1010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6"/>
      <c r="M3" s="297">
        <f>SUM('Testcase ViewNews:Testcase DeleteCategories'!G11)</f>
        <v>122</v>
      </c>
      <c r="N3" s="298"/>
      <c r="O3" s="298"/>
      <c r="P3" s="298"/>
      <c r="Q3" s="299"/>
    </row>
    <row r="4" spans="1:17" ht="16.5" thickTop="1" thickBot="1" x14ac:dyDescent="0.3">
      <c r="A4" s="294" t="s">
        <v>1011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6"/>
      <c r="M4" s="297">
        <f>SUM('Testcase ViewNews:Testcase DeleteCategories'!E12)</f>
        <v>10</v>
      </c>
      <c r="N4" s="298"/>
      <c r="O4" s="298"/>
      <c r="P4" s="298"/>
      <c r="Q4" s="299"/>
    </row>
    <row r="5" spans="1:17" ht="16.5" thickTop="1" thickBot="1" x14ac:dyDescent="0.3">
      <c r="A5" s="294" t="s">
        <v>1130</v>
      </c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6"/>
      <c r="M5" s="297">
        <f>SUM('Testcase ViewNews:Testcase DeleteCategories'!E13)</f>
        <v>98</v>
      </c>
      <c r="N5" s="298"/>
      <c r="O5" s="298"/>
      <c r="P5" s="298"/>
      <c r="Q5" s="299"/>
    </row>
    <row r="6" spans="1:17" ht="15.75" customHeight="1" thickTop="1" thickBot="1" x14ac:dyDescent="0.3">
      <c r="A6" s="294" t="s">
        <v>1162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6"/>
      <c r="M6" s="297">
        <f>SUM('Testcase ViewNews:Testcase DeleteCategories'!E14)</f>
        <v>14</v>
      </c>
      <c r="N6" s="298"/>
      <c r="O6" s="298"/>
      <c r="P6" s="298"/>
      <c r="Q6" s="299"/>
    </row>
    <row r="7" spans="1:17" ht="13.5" thickTop="1" x14ac:dyDescent="0.2"/>
    <row r="9" spans="1:17" ht="16.5" customHeight="1" x14ac:dyDescent="0.2"/>
    <row r="15" spans="1:17" ht="16.5" customHeight="1" x14ac:dyDescent="0.2"/>
  </sheetData>
  <mergeCells count="11"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topLeftCell="A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328" t="s">
        <v>822</v>
      </c>
      <c r="B1" s="329"/>
      <c r="C1" s="330"/>
      <c r="D1" s="330"/>
      <c r="E1" s="330"/>
      <c r="F1" s="330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</row>
    <row r="2" spans="1:22" x14ac:dyDescent="0.25">
      <c r="A2" s="328" t="s">
        <v>823</v>
      </c>
      <c r="B2" s="329"/>
      <c r="C2" s="330"/>
      <c r="D2" s="330"/>
      <c r="E2" s="330"/>
      <c r="F2" s="330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</row>
    <row r="3" spans="1:22" x14ac:dyDescent="0.25">
      <c r="A3" s="328" t="s">
        <v>824</v>
      </c>
      <c r="B3" s="329"/>
      <c r="C3" s="330"/>
      <c r="D3" s="330"/>
      <c r="E3" s="330"/>
      <c r="F3" s="330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</row>
    <row r="4" spans="1:22" x14ac:dyDescent="0.25">
      <c r="A4" s="332" t="s">
        <v>834</v>
      </c>
      <c r="B4" s="329"/>
      <c r="C4" s="330"/>
      <c r="D4" s="330"/>
      <c r="E4" s="330"/>
      <c r="F4" s="330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  <c r="V4" s="331"/>
    </row>
    <row r="5" spans="1:22" x14ac:dyDescent="0.25">
      <c r="A5" s="332" t="s">
        <v>835</v>
      </c>
      <c r="B5" s="329"/>
      <c r="C5" s="330"/>
      <c r="D5" s="330"/>
      <c r="E5" s="330"/>
      <c r="F5" s="330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</row>
    <row r="6" spans="1:22" x14ac:dyDescent="0.25">
      <c r="A6" s="332" t="s">
        <v>830</v>
      </c>
      <c r="B6" s="329"/>
      <c r="C6" s="330"/>
      <c r="D6" s="330"/>
      <c r="E6" s="330"/>
      <c r="F6" s="330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</row>
    <row r="7" spans="1:22" x14ac:dyDescent="0.25">
      <c r="A7" s="332" t="s">
        <v>826</v>
      </c>
      <c r="B7" s="329"/>
      <c r="C7" s="330"/>
      <c r="D7" s="330"/>
      <c r="E7" s="330"/>
      <c r="F7" s="330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</row>
    <row r="8" spans="1:22" x14ac:dyDescent="0.25">
      <c r="A8" s="328" t="s">
        <v>846</v>
      </c>
      <c r="B8" s="329"/>
      <c r="C8" s="330"/>
      <c r="D8" s="330"/>
      <c r="E8" s="330"/>
      <c r="F8" s="330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</row>
    <row r="9" spans="1:22" x14ac:dyDescent="0.25">
      <c r="A9" s="328" t="s">
        <v>836</v>
      </c>
      <c r="B9" s="329"/>
      <c r="C9" s="330"/>
      <c r="D9" s="330"/>
      <c r="E9" s="330"/>
      <c r="F9" s="330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</row>
    <row r="10" spans="1:22" x14ac:dyDescent="0.25">
      <c r="A10" s="328" t="s">
        <v>828</v>
      </c>
      <c r="B10" s="329"/>
      <c r="C10" s="330"/>
      <c r="D10" s="330"/>
      <c r="E10" s="330"/>
      <c r="F10" s="330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  <c r="U10" s="331"/>
      <c r="V10" s="331"/>
    </row>
    <row r="11" spans="1:22" ht="30" customHeight="1" x14ac:dyDescent="0.25">
      <c r="A11" s="333" t="s">
        <v>817</v>
      </c>
      <c r="B11" s="333"/>
      <c r="C11" s="333"/>
      <c r="D11" s="333"/>
      <c r="E11" s="97">
        <v>3</v>
      </c>
      <c r="F11" s="99" t="s">
        <v>818</v>
      </c>
      <c r="G11" s="336">
        <v>3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4" t="s">
        <v>819</v>
      </c>
      <c r="B12" s="335"/>
      <c r="C12" s="335"/>
      <c r="D12" s="335"/>
      <c r="E12" s="97">
        <f>COUNTIF(J1:J192,"Pass")</f>
        <v>1</v>
      </c>
      <c r="F12" s="99" t="s">
        <v>820</v>
      </c>
      <c r="G12" s="336" t="s">
        <v>854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4" t="s">
        <v>821</v>
      </c>
      <c r="B13" s="335"/>
      <c r="C13" s="335"/>
      <c r="D13" s="335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4" t="s">
        <v>869</v>
      </c>
      <c r="B14" s="335"/>
      <c r="C14" s="335"/>
      <c r="D14" s="335"/>
      <c r="E14" s="192">
        <f>COUNTIF(K17:K192,"Closed")</f>
        <v>1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42" customHeight="1" thickBot="1" x14ac:dyDescent="0.3">
      <c r="A15" s="89" t="s">
        <v>18</v>
      </c>
      <c r="B15" s="91" t="s">
        <v>207</v>
      </c>
      <c r="C15" s="92" t="s">
        <v>208</v>
      </c>
      <c r="D15" s="90" t="s">
        <v>209</v>
      </c>
      <c r="E15" s="93" t="s">
        <v>210</v>
      </c>
      <c r="F15" s="93" t="s">
        <v>211</v>
      </c>
      <c r="G15" s="90" t="s">
        <v>212</v>
      </c>
      <c r="H15" s="90" t="s">
        <v>213</v>
      </c>
      <c r="I15" s="90" t="s">
        <v>214</v>
      </c>
      <c r="J15" s="90" t="s">
        <v>215</v>
      </c>
      <c r="K15" s="90" t="s">
        <v>839</v>
      </c>
      <c r="L15" s="90" t="s">
        <v>216</v>
      </c>
      <c r="M15" s="90" t="s">
        <v>217</v>
      </c>
      <c r="N15" s="91" t="s">
        <v>218</v>
      </c>
    </row>
    <row r="16" spans="1:22" ht="52.5" customHeight="1" x14ac:dyDescent="0.25">
      <c r="A16" s="315">
        <v>1</v>
      </c>
      <c r="B16" s="316" t="s">
        <v>219</v>
      </c>
      <c r="C16" s="311" t="s">
        <v>220</v>
      </c>
      <c r="D16" s="325" t="s">
        <v>221</v>
      </c>
      <c r="E16" s="325"/>
      <c r="F16" s="32">
        <v>1</v>
      </c>
      <c r="G16" s="33" t="s">
        <v>222</v>
      </c>
      <c r="H16" s="33" t="s">
        <v>223</v>
      </c>
      <c r="I16" s="305" t="s">
        <v>224</v>
      </c>
      <c r="J16" s="313" t="s">
        <v>819</v>
      </c>
      <c r="K16" s="305"/>
      <c r="L16" s="319">
        <v>43012</v>
      </c>
      <c r="M16" s="313" t="s">
        <v>7</v>
      </c>
      <c r="N16" s="314"/>
    </row>
    <row r="17" spans="1:14" ht="27.75" customHeight="1" x14ac:dyDescent="0.25">
      <c r="A17" s="315"/>
      <c r="B17" s="316"/>
      <c r="C17" s="317"/>
      <c r="D17" s="326"/>
      <c r="E17" s="326"/>
      <c r="F17" s="320">
        <v>2</v>
      </c>
      <c r="G17" s="322"/>
      <c r="H17" s="323" t="s">
        <v>224</v>
      </c>
      <c r="I17" s="313"/>
      <c r="J17" s="313"/>
      <c r="K17" s="313"/>
      <c r="L17" s="313"/>
      <c r="M17" s="313"/>
      <c r="N17" s="314"/>
    </row>
    <row r="18" spans="1:14" ht="16.5" thickBot="1" x14ac:dyDescent="0.3">
      <c r="A18" s="308"/>
      <c r="B18" s="310"/>
      <c r="C18" s="312"/>
      <c r="D18" s="327"/>
      <c r="E18" s="327"/>
      <c r="F18" s="321"/>
      <c r="G18" s="306"/>
      <c r="H18" s="324"/>
      <c r="I18" s="306"/>
      <c r="J18" s="306"/>
      <c r="K18" s="306"/>
      <c r="L18" s="306"/>
      <c r="M18" s="306"/>
      <c r="N18" s="304"/>
    </row>
    <row r="19" spans="1:14" ht="75.75" hidden="1" customHeight="1" x14ac:dyDescent="0.25">
      <c r="A19" s="307"/>
      <c r="B19" s="309"/>
      <c r="C19" s="311"/>
      <c r="D19" s="311"/>
      <c r="E19" s="311"/>
      <c r="F19" s="34"/>
      <c r="G19" s="35"/>
      <c r="H19" s="35"/>
      <c r="I19" s="35"/>
      <c r="J19" s="305"/>
      <c r="K19" s="87"/>
      <c r="L19" s="305"/>
      <c r="M19" s="305"/>
      <c r="N19" s="303"/>
    </row>
    <row r="20" spans="1:14" ht="89.25" hidden="1" customHeight="1" x14ac:dyDescent="0.25">
      <c r="A20" s="308"/>
      <c r="B20" s="310"/>
      <c r="C20" s="312"/>
      <c r="D20" s="312"/>
      <c r="E20" s="312"/>
      <c r="F20" s="36"/>
      <c r="G20" s="37"/>
      <c r="H20" s="37"/>
      <c r="I20" s="37"/>
      <c r="J20" s="306"/>
      <c r="K20" s="88"/>
      <c r="L20" s="306"/>
      <c r="M20" s="306"/>
      <c r="N20" s="304"/>
    </row>
    <row r="21" spans="1:14" ht="38.25" hidden="1" customHeight="1" x14ac:dyDescent="0.25">
      <c r="A21" s="307"/>
      <c r="B21" s="309"/>
      <c r="C21" s="311"/>
      <c r="D21" s="311"/>
      <c r="E21" s="311"/>
      <c r="F21" s="34"/>
      <c r="G21" s="35"/>
      <c r="H21" s="35"/>
      <c r="I21" s="35"/>
      <c r="J21" s="305"/>
      <c r="K21" s="87"/>
      <c r="L21" s="305"/>
      <c r="M21" s="305"/>
      <c r="N21" s="305"/>
    </row>
    <row r="22" spans="1:14" ht="117.75" hidden="1" customHeight="1" x14ac:dyDescent="0.25">
      <c r="A22" s="308"/>
      <c r="B22" s="310"/>
      <c r="C22" s="312"/>
      <c r="D22" s="312"/>
      <c r="E22" s="312"/>
      <c r="F22" s="36"/>
      <c r="G22" s="37"/>
      <c r="H22" s="37"/>
      <c r="I22" s="37"/>
      <c r="J22" s="306"/>
      <c r="K22" s="88"/>
      <c r="L22" s="306"/>
      <c r="M22" s="306"/>
      <c r="N22" s="306"/>
    </row>
    <row r="23" spans="1:14" ht="75.75" hidden="1" customHeight="1" x14ac:dyDescent="0.25">
      <c r="A23" s="307"/>
      <c r="B23" s="309"/>
      <c r="C23" s="311"/>
      <c r="D23" s="311"/>
      <c r="E23" s="311"/>
      <c r="F23" s="34"/>
      <c r="G23" s="35"/>
      <c r="H23" s="35"/>
      <c r="I23" s="35"/>
      <c r="J23" s="305"/>
      <c r="K23" s="87"/>
      <c r="L23" s="305"/>
      <c r="M23" s="305"/>
      <c r="N23" s="303"/>
    </row>
    <row r="24" spans="1:14" ht="89.25" hidden="1" customHeight="1" x14ac:dyDescent="0.25">
      <c r="A24" s="308"/>
      <c r="B24" s="310"/>
      <c r="C24" s="312"/>
      <c r="D24" s="312"/>
      <c r="E24" s="312"/>
      <c r="F24" s="36"/>
      <c r="G24" s="37"/>
      <c r="H24" s="37"/>
      <c r="I24" s="37"/>
      <c r="J24" s="306"/>
      <c r="K24" s="88"/>
      <c r="L24" s="306"/>
      <c r="M24" s="306"/>
      <c r="N24" s="304"/>
    </row>
    <row r="25" spans="1:14" ht="38.25" hidden="1" customHeight="1" x14ac:dyDescent="0.25">
      <c r="A25" s="307"/>
      <c r="B25" s="309"/>
      <c r="C25" s="311"/>
      <c r="D25" s="311"/>
      <c r="E25" s="311"/>
      <c r="F25" s="34"/>
      <c r="G25" s="35"/>
      <c r="H25" s="35"/>
      <c r="I25" s="35"/>
      <c r="J25" s="305"/>
      <c r="K25" s="87"/>
      <c r="L25" s="305"/>
      <c r="M25" s="305"/>
      <c r="N25" s="305"/>
    </row>
    <row r="26" spans="1:14" ht="123" hidden="1" customHeight="1" x14ac:dyDescent="0.25">
      <c r="A26" s="308"/>
      <c r="B26" s="310"/>
      <c r="C26" s="312"/>
      <c r="D26" s="312"/>
      <c r="E26" s="312"/>
      <c r="F26" s="36"/>
      <c r="G26" s="37"/>
      <c r="H26" s="37"/>
      <c r="I26" s="37"/>
      <c r="J26" s="306"/>
      <c r="K26" s="88"/>
      <c r="L26" s="306"/>
      <c r="M26" s="306"/>
      <c r="N26" s="306"/>
    </row>
    <row r="27" spans="1:14" ht="75.75" hidden="1" customHeight="1" x14ac:dyDescent="0.25">
      <c r="A27" s="307"/>
      <c r="B27" s="309"/>
      <c r="C27" s="311"/>
      <c r="D27" s="311"/>
      <c r="E27" s="311"/>
      <c r="F27" s="34"/>
      <c r="G27" s="35"/>
      <c r="H27" s="35"/>
      <c r="I27" s="35"/>
      <c r="J27" s="305"/>
      <c r="K27" s="87"/>
      <c r="L27" s="305"/>
      <c r="M27" s="305"/>
      <c r="N27" s="303"/>
    </row>
    <row r="28" spans="1:14" ht="79.5" hidden="1" customHeight="1" x14ac:dyDescent="0.25">
      <c r="A28" s="308"/>
      <c r="B28" s="310"/>
      <c r="C28" s="312"/>
      <c r="D28" s="312"/>
      <c r="E28" s="312"/>
      <c r="F28" s="36"/>
      <c r="G28" s="37"/>
      <c r="H28" s="37"/>
      <c r="I28" s="37"/>
      <c r="J28" s="306"/>
      <c r="K28" s="88"/>
      <c r="L28" s="306"/>
      <c r="M28" s="306"/>
      <c r="N28" s="304"/>
    </row>
    <row r="29" spans="1:14" ht="38.25" hidden="1" customHeight="1" x14ac:dyDescent="0.25">
      <c r="A29" s="307"/>
      <c r="B29" s="309"/>
      <c r="C29" s="311"/>
      <c r="D29" s="311"/>
      <c r="E29" s="311"/>
      <c r="F29" s="34"/>
      <c r="G29" s="35"/>
      <c r="H29" s="35"/>
      <c r="I29" s="35"/>
      <c r="J29" s="305"/>
      <c r="K29" s="87"/>
      <c r="L29" s="305"/>
      <c r="M29" s="305"/>
      <c r="N29" s="305"/>
    </row>
    <row r="30" spans="1:14" ht="122.25" hidden="1" customHeight="1" x14ac:dyDescent="0.25">
      <c r="A30" s="308"/>
      <c r="B30" s="310"/>
      <c r="C30" s="312"/>
      <c r="D30" s="312"/>
      <c r="E30" s="312"/>
      <c r="F30" s="36"/>
      <c r="G30" s="37"/>
      <c r="H30" s="37"/>
      <c r="I30" s="37"/>
      <c r="J30" s="306"/>
      <c r="K30" s="88"/>
      <c r="L30" s="306"/>
      <c r="M30" s="306"/>
      <c r="N30" s="306"/>
    </row>
    <row r="31" spans="1:14" ht="75.75" hidden="1" customHeight="1" x14ac:dyDescent="0.25">
      <c r="A31" s="307"/>
      <c r="B31" s="309"/>
      <c r="C31" s="311"/>
      <c r="D31" s="311"/>
      <c r="E31" s="311"/>
      <c r="F31" s="34"/>
      <c r="G31" s="35"/>
      <c r="H31" s="35"/>
      <c r="I31" s="35"/>
      <c r="J31" s="305"/>
      <c r="K31" s="87"/>
      <c r="L31" s="305"/>
      <c r="M31" s="305"/>
      <c r="N31" s="303"/>
    </row>
    <row r="32" spans="1:14" ht="82.5" hidden="1" customHeight="1" x14ac:dyDescent="0.25">
      <c r="A32" s="308"/>
      <c r="B32" s="310"/>
      <c r="C32" s="312"/>
      <c r="D32" s="312"/>
      <c r="E32" s="312"/>
      <c r="F32" s="36"/>
      <c r="G32" s="37"/>
      <c r="H32" s="37"/>
      <c r="I32" s="37"/>
      <c r="J32" s="306"/>
      <c r="K32" s="88"/>
      <c r="L32" s="306"/>
      <c r="M32" s="306"/>
      <c r="N32" s="304"/>
    </row>
    <row r="33" spans="1:14" ht="38.25" hidden="1" customHeight="1" x14ac:dyDescent="0.25">
      <c r="A33" s="307"/>
      <c r="B33" s="309"/>
      <c r="C33" s="311"/>
      <c r="D33" s="311"/>
      <c r="E33" s="311"/>
      <c r="F33" s="34"/>
      <c r="G33" s="35"/>
      <c r="H33" s="35"/>
      <c r="I33" s="35"/>
      <c r="J33" s="305"/>
      <c r="K33" s="87"/>
      <c r="L33" s="305"/>
      <c r="M33" s="305"/>
      <c r="N33" s="305"/>
    </row>
    <row r="34" spans="1:14" ht="122.25" hidden="1" customHeight="1" x14ac:dyDescent="0.25">
      <c r="A34" s="308"/>
      <c r="B34" s="310"/>
      <c r="C34" s="312"/>
      <c r="D34" s="312"/>
      <c r="E34" s="312"/>
      <c r="F34" s="36"/>
      <c r="G34" s="37"/>
      <c r="H34" s="37"/>
      <c r="I34" s="37"/>
      <c r="J34" s="306"/>
      <c r="K34" s="88"/>
      <c r="L34" s="306"/>
      <c r="M34" s="306"/>
      <c r="N34" s="306"/>
    </row>
    <row r="35" spans="1:14" ht="75.75" hidden="1" customHeight="1" x14ac:dyDescent="0.25">
      <c r="A35" s="307"/>
      <c r="B35" s="309"/>
      <c r="C35" s="311"/>
      <c r="D35" s="311"/>
      <c r="E35" s="311"/>
      <c r="F35" s="34"/>
      <c r="G35" s="35"/>
      <c r="H35" s="35"/>
      <c r="I35" s="35"/>
      <c r="J35" s="305"/>
      <c r="K35" s="87"/>
      <c r="L35" s="305"/>
      <c r="M35" s="305"/>
      <c r="N35" s="303"/>
    </row>
    <row r="36" spans="1:14" ht="82.5" hidden="1" customHeight="1" x14ac:dyDescent="0.25">
      <c r="A36" s="308"/>
      <c r="B36" s="310"/>
      <c r="C36" s="312"/>
      <c r="D36" s="312"/>
      <c r="E36" s="312"/>
      <c r="F36" s="36"/>
      <c r="G36" s="37"/>
      <c r="H36" s="37"/>
      <c r="I36" s="37"/>
      <c r="J36" s="306"/>
      <c r="K36" s="88"/>
      <c r="L36" s="306"/>
      <c r="M36" s="306"/>
      <c r="N36" s="304"/>
    </row>
    <row r="37" spans="1:14" ht="38.25" hidden="1" customHeight="1" x14ac:dyDescent="0.25">
      <c r="A37" s="307"/>
      <c r="B37" s="309"/>
      <c r="C37" s="311"/>
      <c r="D37" s="311"/>
      <c r="E37" s="311"/>
      <c r="F37" s="34"/>
      <c r="G37" s="35"/>
      <c r="H37" s="35"/>
      <c r="I37" s="35"/>
      <c r="J37" s="305"/>
      <c r="K37" s="87"/>
      <c r="L37" s="305"/>
      <c r="M37" s="305"/>
      <c r="N37" s="305"/>
    </row>
    <row r="38" spans="1:14" ht="122.25" hidden="1" customHeight="1" x14ac:dyDescent="0.25">
      <c r="A38" s="308"/>
      <c r="B38" s="310"/>
      <c r="C38" s="312"/>
      <c r="D38" s="312"/>
      <c r="E38" s="312"/>
      <c r="F38" s="36"/>
      <c r="G38" s="37"/>
      <c r="H38" s="37"/>
      <c r="I38" s="37"/>
      <c r="J38" s="306"/>
      <c r="K38" s="88"/>
      <c r="L38" s="306"/>
      <c r="M38" s="306"/>
      <c r="N38" s="306"/>
    </row>
    <row r="39" spans="1:14" ht="75.75" hidden="1" customHeight="1" x14ac:dyDescent="0.25">
      <c r="A39" s="307"/>
      <c r="B39" s="309"/>
      <c r="C39" s="311"/>
      <c r="D39" s="311"/>
      <c r="E39" s="311"/>
      <c r="F39" s="34"/>
      <c r="G39" s="35"/>
      <c r="H39" s="35"/>
      <c r="I39" s="35"/>
      <c r="J39" s="305"/>
      <c r="K39" s="87"/>
      <c r="L39" s="305"/>
      <c r="M39" s="305"/>
      <c r="N39" s="303"/>
    </row>
    <row r="40" spans="1:14" ht="82.5" hidden="1" customHeight="1" x14ac:dyDescent="0.25">
      <c r="A40" s="308"/>
      <c r="B40" s="310"/>
      <c r="C40" s="312"/>
      <c r="D40" s="312"/>
      <c r="E40" s="312"/>
      <c r="F40" s="36"/>
      <c r="G40" s="37"/>
      <c r="H40" s="37"/>
      <c r="I40" s="37"/>
      <c r="J40" s="306"/>
      <c r="K40" s="88"/>
      <c r="L40" s="306"/>
      <c r="M40" s="306"/>
      <c r="N40" s="304"/>
    </row>
    <row r="41" spans="1:14" ht="75.75" customHeight="1" x14ac:dyDescent="0.25">
      <c r="A41" s="307">
        <v>2</v>
      </c>
      <c r="B41" s="309" t="s">
        <v>840</v>
      </c>
      <c r="C41" s="311" t="s">
        <v>841</v>
      </c>
      <c r="D41" s="311" t="s">
        <v>240</v>
      </c>
      <c r="E41" s="311"/>
      <c r="F41" s="34">
        <v>1</v>
      </c>
      <c r="G41" s="33" t="s">
        <v>241</v>
      </c>
      <c r="H41" s="35" t="s">
        <v>242</v>
      </c>
      <c r="I41" s="303" t="s">
        <v>858</v>
      </c>
      <c r="J41" s="305" t="s">
        <v>821</v>
      </c>
      <c r="K41" s="305" t="s">
        <v>844</v>
      </c>
      <c r="L41" s="318">
        <v>43012</v>
      </c>
      <c r="M41" s="305" t="s">
        <v>7</v>
      </c>
      <c r="N41" s="303" t="s">
        <v>235</v>
      </c>
    </row>
    <row r="42" spans="1:14" ht="75.75" customHeight="1" x14ac:dyDescent="0.25">
      <c r="A42" s="315"/>
      <c r="B42" s="316"/>
      <c r="C42" s="317"/>
      <c r="D42" s="317"/>
      <c r="E42" s="317"/>
      <c r="F42" s="38">
        <v>2</v>
      </c>
      <c r="G42" s="23" t="s">
        <v>843</v>
      </c>
      <c r="H42" s="23" t="s">
        <v>842</v>
      </c>
      <c r="I42" s="314"/>
      <c r="J42" s="313"/>
      <c r="K42" s="313"/>
      <c r="L42" s="313"/>
      <c r="M42" s="313"/>
      <c r="N42" s="314"/>
    </row>
    <row r="43" spans="1:14" ht="75.75" customHeight="1" x14ac:dyDescent="0.25">
      <c r="A43" s="315"/>
      <c r="B43" s="316"/>
      <c r="C43" s="317"/>
      <c r="D43" s="317"/>
      <c r="E43" s="317"/>
      <c r="F43" s="38">
        <v>3</v>
      </c>
      <c r="G43" s="23" t="s">
        <v>243</v>
      </c>
      <c r="H43" s="23" t="s">
        <v>223</v>
      </c>
      <c r="I43" s="314"/>
      <c r="J43" s="313"/>
      <c r="K43" s="313"/>
      <c r="L43" s="313"/>
      <c r="M43" s="313"/>
      <c r="N43" s="314"/>
    </row>
    <row r="44" spans="1:14" ht="79.5" customHeight="1" thickBot="1" x14ac:dyDescent="0.3">
      <c r="A44" s="308"/>
      <c r="B44" s="310"/>
      <c r="C44" s="312"/>
      <c r="D44" s="312"/>
      <c r="E44" s="312"/>
      <c r="F44" s="36">
        <v>4</v>
      </c>
      <c r="G44" s="37"/>
      <c r="H44" s="37" t="s">
        <v>224</v>
      </c>
      <c r="I44" s="304"/>
      <c r="J44" s="306"/>
      <c r="K44" s="306"/>
      <c r="L44" s="306"/>
      <c r="M44" s="306"/>
      <c r="N44" s="304"/>
    </row>
    <row r="45" spans="1:14" ht="75.75" customHeight="1" x14ac:dyDescent="0.25">
      <c r="A45" s="307">
        <v>3</v>
      </c>
      <c r="B45" s="309" t="s">
        <v>225</v>
      </c>
      <c r="C45" s="311" t="s">
        <v>226</v>
      </c>
      <c r="D45" s="311" t="s">
        <v>227</v>
      </c>
      <c r="E45" s="311"/>
      <c r="F45" s="34">
        <v>1</v>
      </c>
      <c r="G45" s="33" t="s">
        <v>228</v>
      </c>
      <c r="H45" s="35" t="s">
        <v>229</v>
      </c>
      <c r="I45" s="305"/>
      <c r="J45" s="305"/>
      <c r="K45" s="305" t="s">
        <v>869</v>
      </c>
      <c r="L45" s="318">
        <v>43012</v>
      </c>
      <c r="M45" s="305" t="s">
        <v>7</v>
      </c>
      <c r="N45" s="303"/>
    </row>
    <row r="46" spans="1:14" ht="75.75" customHeight="1" x14ac:dyDescent="0.25">
      <c r="A46" s="315"/>
      <c r="B46" s="316"/>
      <c r="C46" s="317"/>
      <c r="D46" s="317"/>
      <c r="E46" s="317"/>
      <c r="F46" s="39">
        <v>2</v>
      </c>
      <c r="G46" s="23" t="s">
        <v>845</v>
      </c>
      <c r="H46" s="23" t="s">
        <v>230</v>
      </c>
      <c r="I46" s="313"/>
      <c r="J46" s="313"/>
      <c r="K46" s="313"/>
      <c r="L46" s="313"/>
      <c r="M46" s="313"/>
      <c r="N46" s="314"/>
    </row>
    <row r="47" spans="1:14" ht="75.75" customHeight="1" x14ac:dyDescent="0.25">
      <c r="A47" s="315"/>
      <c r="B47" s="316"/>
      <c r="C47" s="317"/>
      <c r="D47" s="317"/>
      <c r="E47" s="317"/>
      <c r="F47" s="39">
        <v>3</v>
      </c>
      <c r="G47" s="23" t="s">
        <v>231</v>
      </c>
      <c r="H47" s="23" t="s">
        <v>223</v>
      </c>
      <c r="I47" s="313"/>
      <c r="J47" s="313"/>
      <c r="K47" s="313"/>
      <c r="L47" s="313"/>
      <c r="M47" s="313"/>
      <c r="N47" s="314"/>
    </row>
    <row r="48" spans="1:14" ht="79.5" customHeight="1" thickBot="1" x14ac:dyDescent="0.3">
      <c r="A48" s="308"/>
      <c r="B48" s="310"/>
      <c r="C48" s="312"/>
      <c r="D48" s="312"/>
      <c r="E48" s="312"/>
      <c r="F48" s="36">
        <v>4</v>
      </c>
      <c r="G48" s="37"/>
      <c r="H48" s="37" t="s">
        <v>224</v>
      </c>
      <c r="I48" s="306"/>
      <c r="J48" s="306"/>
      <c r="K48" s="306"/>
      <c r="L48" s="306"/>
      <c r="M48" s="306"/>
      <c r="N48" s="304"/>
    </row>
    <row r="49" spans="1:14" ht="75.75" hidden="1" customHeight="1" x14ac:dyDescent="0.25">
      <c r="A49" s="307"/>
      <c r="B49" s="309"/>
      <c r="C49" s="311"/>
      <c r="D49" s="311"/>
      <c r="E49" s="311"/>
      <c r="F49" s="34"/>
      <c r="G49" s="35"/>
      <c r="H49" s="35"/>
      <c r="I49" s="35"/>
      <c r="J49" s="305"/>
      <c r="K49" s="87"/>
      <c r="L49" s="305"/>
      <c r="M49" s="305"/>
      <c r="N49" s="303"/>
    </row>
    <row r="50" spans="1:14" ht="79.5" hidden="1" customHeight="1" x14ac:dyDescent="0.25">
      <c r="A50" s="308"/>
      <c r="B50" s="310"/>
      <c r="C50" s="312"/>
      <c r="D50" s="312"/>
      <c r="E50" s="312"/>
      <c r="F50" s="36"/>
      <c r="G50" s="37"/>
      <c r="H50" s="37"/>
      <c r="I50" s="37"/>
      <c r="J50" s="306"/>
      <c r="K50" s="88"/>
      <c r="L50" s="306"/>
      <c r="M50" s="306"/>
      <c r="N50" s="304"/>
    </row>
    <row r="51" spans="1:14" ht="75.75" hidden="1" customHeight="1" x14ac:dyDescent="0.25">
      <c r="A51" s="307"/>
      <c r="B51" s="309"/>
      <c r="C51" s="311"/>
      <c r="D51" s="311"/>
      <c r="E51" s="311"/>
      <c r="F51" s="34"/>
      <c r="G51" s="35"/>
      <c r="H51" s="35"/>
      <c r="I51" s="35"/>
      <c r="J51" s="305"/>
      <c r="K51" s="87"/>
      <c r="L51" s="305"/>
      <c r="M51" s="305"/>
      <c r="N51" s="303"/>
    </row>
    <row r="52" spans="1:14" ht="79.5" hidden="1" customHeight="1" x14ac:dyDescent="0.25">
      <c r="A52" s="308"/>
      <c r="B52" s="310"/>
      <c r="C52" s="312"/>
      <c r="D52" s="312"/>
      <c r="E52" s="312"/>
      <c r="F52" s="36"/>
      <c r="G52" s="37"/>
      <c r="H52" s="37"/>
      <c r="I52" s="37"/>
      <c r="J52" s="306"/>
      <c r="K52" s="88"/>
      <c r="L52" s="306"/>
      <c r="M52" s="306"/>
      <c r="N52" s="304"/>
    </row>
    <row r="53" spans="1:14" ht="75.75" hidden="1" customHeight="1" x14ac:dyDescent="0.25">
      <c r="A53" s="307"/>
      <c r="B53" s="309"/>
      <c r="C53" s="311"/>
      <c r="D53" s="311"/>
      <c r="E53" s="311"/>
      <c r="F53" s="34"/>
      <c r="G53" s="35"/>
      <c r="H53" s="35"/>
      <c r="I53" s="35"/>
      <c r="J53" s="305"/>
      <c r="K53" s="87"/>
      <c r="L53" s="305"/>
      <c r="M53" s="305"/>
      <c r="N53" s="303"/>
    </row>
    <row r="54" spans="1:14" ht="79.5" hidden="1" customHeight="1" x14ac:dyDescent="0.25">
      <c r="A54" s="308"/>
      <c r="B54" s="310"/>
      <c r="C54" s="312"/>
      <c r="D54" s="312"/>
      <c r="E54" s="312"/>
      <c r="F54" s="36"/>
      <c r="G54" s="37"/>
      <c r="H54" s="37"/>
      <c r="I54" s="37"/>
      <c r="J54" s="306"/>
      <c r="K54" s="88"/>
      <c r="L54" s="306"/>
      <c r="M54" s="306"/>
      <c r="N54" s="304"/>
    </row>
    <row r="55" spans="1:14" ht="75.75" hidden="1" customHeight="1" x14ac:dyDescent="0.25">
      <c r="A55" s="307"/>
      <c r="B55" s="309"/>
      <c r="C55" s="311"/>
      <c r="D55" s="311"/>
      <c r="E55" s="311"/>
      <c r="F55" s="34"/>
      <c r="G55" s="35"/>
      <c r="H55" s="35"/>
      <c r="I55" s="35"/>
      <c r="J55" s="305"/>
      <c r="K55" s="87"/>
      <c r="L55" s="305"/>
      <c r="M55" s="305"/>
      <c r="N55" s="303"/>
    </row>
    <row r="56" spans="1:14" ht="16.5" hidden="1" thickBot="1" x14ac:dyDescent="0.3">
      <c r="A56" s="308"/>
      <c r="B56" s="310"/>
      <c r="C56" s="312"/>
      <c r="D56" s="312"/>
      <c r="E56" s="312"/>
      <c r="F56" s="36"/>
      <c r="G56" s="37"/>
      <c r="H56" s="37"/>
      <c r="I56" s="37"/>
      <c r="J56" s="306"/>
      <c r="K56" s="88"/>
      <c r="L56" s="306"/>
      <c r="M56" s="306"/>
      <c r="N56" s="304"/>
    </row>
  </sheetData>
  <mergeCells count="197"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9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328" t="s">
        <v>822</v>
      </c>
      <c r="B1" s="329"/>
      <c r="C1" s="330"/>
      <c r="D1" s="330"/>
      <c r="E1" s="330"/>
      <c r="F1" s="330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</row>
    <row r="2" spans="1:22" x14ac:dyDescent="0.25">
      <c r="A2" s="328" t="s">
        <v>823</v>
      </c>
      <c r="B2" s="329"/>
      <c r="C2" s="330"/>
      <c r="D2" s="330"/>
      <c r="E2" s="330"/>
      <c r="F2" s="330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</row>
    <row r="3" spans="1:22" x14ac:dyDescent="0.25">
      <c r="A3" s="328" t="s">
        <v>824</v>
      </c>
      <c r="B3" s="329"/>
      <c r="C3" s="330"/>
      <c r="D3" s="330"/>
      <c r="E3" s="330"/>
      <c r="F3" s="330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</row>
    <row r="4" spans="1:22" x14ac:dyDescent="0.25">
      <c r="A4" s="332" t="s">
        <v>834</v>
      </c>
      <c r="B4" s="329"/>
      <c r="C4" s="330"/>
      <c r="D4" s="330"/>
      <c r="E4" s="330"/>
      <c r="F4" s="330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  <c r="V4" s="331"/>
    </row>
    <row r="5" spans="1:22" x14ac:dyDescent="0.25">
      <c r="A5" s="332" t="s">
        <v>835</v>
      </c>
      <c r="B5" s="329"/>
      <c r="C5" s="330"/>
      <c r="D5" s="330"/>
      <c r="E5" s="330"/>
      <c r="F5" s="330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</row>
    <row r="6" spans="1:22" x14ac:dyDescent="0.25">
      <c r="A6" s="332" t="s">
        <v>830</v>
      </c>
      <c r="B6" s="329"/>
      <c r="C6" s="330"/>
      <c r="D6" s="330"/>
      <c r="E6" s="330"/>
      <c r="F6" s="330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</row>
    <row r="7" spans="1:22" x14ac:dyDescent="0.25">
      <c r="A7" s="332" t="s">
        <v>826</v>
      </c>
      <c r="B7" s="329"/>
      <c r="C7" s="330"/>
      <c r="D7" s="330"/>
      <c r="E7" s="330"/>
      <c r="F7" s="330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</row>
    <row r="8" spans="1:22" x14ac:dyDescent="0.25">
      <c r="A8" s="328" t="s">
        <v>847</v>
      </c>
      <c r="B8" s="329"/>
      <c r="C8" s="330"/>
      <c r="D8" s="330"/>
      <c r="E8" s="330"/>
      <c r="F8" s="330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</row>
    <row r="9" spans="1:22" x14ac:dyDescent="0.25">
      <c r="A9" s="328" t="s">
        <v>816</v>
      </c>
      <c r="B9" s="329"/>
      <c r="C9" s="330"/>
      <c r="D9" s="330"/>
      <c r="E9" s="330"/>
      <c r="F9" s="330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</row>
    <row r="10" spans="1:22" x14ac:dyDescent="0.25">
      <c r="A10" s="328" t="s">
        <v>828</v>
      </c>
      <c r="B10" s="329"/>
      <c r="C10" s="330"/>
      <c r="D10" s="330"/>
      <c r="E10" s="330"/>
      <c r="F10" s="330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  <c r="U10" s="331"/>
      <c r="V10" s="331"/>
    </row>
    <row r="11" spans="1:22" ht="30" customHeight="1" x14ac:dyDescent="0.25">
      <c r="A11" s="333" t="s">
        <v>817</v>
      </c>
      <c r="B11" s="333"/>
      <c r="C11" s="333"/>
      <c r="D11" s="333"/>
      <c r="E11" s="94">
        <v>2</v>
      </c>
      <c r="F11" s="99" t="s">
        <v>818</v>
      </c>
      <c r="G11" s="336">
        <v>2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4" t="s">
        <v>819</v>
      </c>
      <c r="B12" s="335"/>
      <c r="C12" s="335"/>
      <c r="D12" s="335"/>
      <c r="E12" s="94">
        <f>COUNTIF(J17:J192,"Pass")</f>
        <v>0</v>
      </c>
      <c r="F12" s="99" t="s">
        <v>820</v>
      </c>
      <c r="G12" s="336" t="s">
        <v>853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4" t="s">
        <v>821</v>
      </c>
      <c r="B13" s="335"/>
      <c r="C13" s="335"/>
      <c r="D13" s="335"/>
      <c r="E13" s="94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117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116" t="s">
        <v>839</v>
      </c>
      <c r="L16" s="21" t="s">
        <v>216</v>
      </c>
      <c r="M16" s="21" t="s">
        <v>217</v>
      </c>
      <c r="N16" s="22" t="s">
        <v>218</v>
      </c>
    </row>
    <row r="17" spans="1:14" ht="75.75" customHeight="1" x14ac:dyDescent="0.25">
      <c r="A17" s="307">
        <v>1</v>
      </c>
      <c r="B17" s="309" t="s">
        <v>244</v>
      </c>
      <c r="C17" s="311" t="s">
        <v>245</v>
      </c>
      <c r="D17" s="311" t="s">
        <v>246</v>
      </c>
      <c r="E17" s="311" t="s">
        <v>235</v>
      </c>
      <c r="F17" s="34">
        <v>1</v>
      </c>
      <c r="G17" s="33" t="s">
        <v>247</v>
      </c>
      <c r="H17" s="35" t="s">
        <v>248</v>
      </c>
      <c r="I17" s="340" t="s">
        <v>852</v>
      </c>
      <c r="J17" s="305" t="s">
        <v>821</v>
      </c>
      <c r="K17" s="313" t="s">
        <v>844</v>
      </c>
      <c r="L17" s="318">
        <v>43012</v>
      </c>
      <c r="M17" s="305" t="s">
        <v>7</v>
      </c>
      <c r="N17" s="338" t="s">
        <v>851</v>
      </c>
    </row>
    <row r="18" spans="1:14" ht="75.75" customHeight="1" x14ac:dyDescent="0.25">
      <c r="A18" s="315"/>
      <c r="B18" s="316"/>
      <c r="C18" s="317"/>
      <c r="D18" s="317"/>
      <c r="E18" s="317"/>
      <c r="F18" s="39">
        <v>2</v>
      </c>
      <c r="G18" s="23" t="s">
        <v>848</v>
      </c>
      <c r="H18" s="23" t="s">
        <v>849</v>
      </c>
      <c r="I18" s="341"/>
      <c r="J18" s="313"/>
      <c r="K18" s="313"/>
      <c r="L18" s="313"/>
      <c r="M18" s="313"/>
      <c r="N18" s="339"/>
    </row>
    <row r="19" spans="1:14" ht="75.75" customHeight="1" thickBot="1" x14ac:dyDescent="0.3">
      <c r="A19" s="315"/>
      <c r="B19" s="316"/>
      <c r="C19" s="317"/>
      <c r="D19" s="312"/>
      <c r="E19" s="317"/>
      <c r="F19" s="39">
        <v>3</v>
      </c>
      <c r="G19" s="23" t="s">
        <v>251</v>
      </c>
      <c r="H19" s="23" t="s">
        <v>252</v>
      </c>
      <c r="I19" s="324"/>
      <c r="J19" s="313"/>
      <c r="K19" s="306"/>
      <c r="L19" s="313"/>
      <c r="M19" s="313"/>
      <c r="N19" s="339"/>
    </row>
    <row r="20" spans="1:14" ht="38.25" customHeight="1" x14ac:dyDescent="0.25">
      <c r="A20" s="307">
        <v>2</v>
      </c>
      <c r="B20" s="309" t="s">
        <v>253</v>
      </c>
      <c r="C20" s="311" t="s">
        <v>254</v>
      </c>
      <c r="D20" s="311" t="s">
        <v>246</v>
      </c>
      <c r="E20" s="311"/>
      <c r="F20" s="34">
        <v>1</v>
      </c>
      <c r="G20" s="33" t="s">
        <v>247</v>
      </c>
      <c r="H20" s="35" t="s">
        <v>248</v>
      </c>
      <c r="I20" s="305"/>
      <c r="J20" s="305" t="s">
        <v>821</v>
      </c>
      <c r="K20" s="305" t="s">
        <v>844</v>
      </c>
      <c r="L20" s="318">
        <v>43012</v>
      </c>
      <c r="M20" s="305" t="s">
        <v>7</v>
      </c>
      <c r="N20" s="340" t="s">
        <v>850</v>
      </c>
    </row>
    <row r="21" spans="1:14" ht="38.25" customHeight="1" x14ac:dyDescent="0.25">
      <c r="A21" s="315"/>
      <c r="B21" s="316"/>
      <c r="C21" s="317"/>
      <c r="D21" s="317"/>
      <c r="E21" s="317"/>
      <c r="F21" s="38">
        <v>2</v>
      </c>
      <c r="G21" s="23" t="s">
        <v>249</v>
      </c>
      <c r="H21" s="23" t="s">
        <v>250</v>
      </c>
      <c r="I21" s="313"/>
      <c r="J21" s="313"/>
      <c r="K21" s="313"/>
      <c r="L21" s="313"/>
      <c r="M21" s="313"/>
      <c r="N21" s="341"/>
    </row>
    <row r="22" spans="1:14" ht="117.75" customHeight="1" thickBot="1" x14ac:dyDescent="0.3">
      <c r="A22" s="308"/>
      <c r="B22" s="310"/>
      <c r="C22" s="312"/>
      <c r="D22" s="312"/>
      <c r="E22" s="312"/>
      <c r="F22" s="36">
        <v>3</v>
      </c>
      <c r="G22" s="37" t="s">
        <v>255</v>
      </c>
      <c r="H22" s="37" t="s">
        <v>256</v>
      </c>
      <c r="I22" s="306"/>
      <c r="J22" s="306"/>
      <c r="K22" s="306"/>
      <c r="L22" s="306"/>
      <c r="M22" s="306"/>
      <c r="N22" s="324"/>
    </row>
    <row r="23" spans="1:14" ht="89.25" hidden="1" customHeight="1" x14ac:dyDescent="0.25">
      <c r="A23" s="307">
        <v>3</v>
      </c>
      <c r="B23" s="309" t="s">
        <v>257</v>
      </c>
      <c r="C23" s="311" t="s">
        <v>258</v>
      </c>
      <c r="D23" s="311" t="s">
        <v>246</v>
      </c>
      <c r="E23" s="311"/>
      <c r="F23" s="36">
        <v>1</v>
      </c>
      <c r="G23" s="33" t="s">
        <v>247</v>
      </c>
      <c r="H23" s="35" t="s">
        <v>248</v>
      </c>
      <c r="I23" s="37"/>
      <c r="J23" s="305"/>
      <c r="K23" s="106"/>
      <c r="L23" s="305"/>
      <c r="M23" s="305"/>
      <c r="N23" s="305"/>
    </row>
    <row r="24" spans="1:14" ht="89.25" hidden="1" customHeight="1" x14ac:dyDescent="0.25">
      <c r="A24" s="315"/>
      <c r="B24" s="316"/>
      <c r="C24" s="317"/>
      <c r="D24" s="317"/>
      <c r="E24" s="317"/>
      <c r="F24" s="36">
        <v>2</v>
      </c>
      <c r="G24" s="23" t="s">
        <v>249</v>
      </c>
      <c r="H24" s="23" t="s">
        <v>250</v>
      </c>
      <c r="I24" s="37"/>
      <c r="J24" s="313"/>
      <c r="K24" s="103"/>
      <c r="L24" s="313"/>
      <c r="M24" s="313"/>
      <c r="N24" s="313"/>
    </row>
    <row r="25" spans="1:14" ht="117.75" hidden="1" customHeight="1" x14ac:dyDescent="0.25">
      <c r="A25" s="308"/>
      <c r="B25" s="310"/>
      <c r="C25" s="312"/>
      <c r="D25" s="312"/>
      <c r="E25" s="312"/>
      <c r="F25" s="36">
        <v>3</v>
      </c>
      <c r="G25" s="37" t="s">
        <v>259</v>
      </c>
      <c r="H25" s="37" t="s">
        <v>260</v>
      </c>
      <c r="I25" s="37"/>
      <c r="J25" s="306"/>
      <c r="K25" s="104"/>
      <c r="L25" s="306"/>
      <c r="M25" s="306"/>
      <c r="N25" s="306"/>
    </row>
    <row r="26" spans="1:14" ht="75.75" hidden="1" customHeight="1" x14ac:dyDescent="0.25">
      <c r="A26" s="307"/>
      <c r="B26" s="309"/>
      <c r="C26" s="311"/>
      <c r="D26" s="311"/>
      <c r="E26" s="311"/>
      <c r="F26" s="34"/>
      <c r="G26" s="35"/>
      <c r="H26" s="35"/>
      <c r="I26" s="35"/>
      <c r="J26" s="305"/>
      <c r="K26" s="106"/>
      <c r="L26" s="305"/>
      <c r="M26" s="305"/>
      <c r="N26" s="303"/>
    </row>
    <row r="27" spans="1:14" ht="89.25" hidden="1" customHeight="1" x14ac:dyDescent="0.25">
      <c r="A27" s="308"/>
      <c r="B27" s="310"/>
      <c r="C27" s="312"/>
      <c r="D27" s="312"/>
      <c r="E27" s="312"/>
      <c r="F27" s="36"/>
      <c r="G27" s="37"/>
      <c r="H27" s="37"/>
      <c r="I27" s="37"/>
      <c r="J27" s="306"/>
      <c r="K27" s="104"/>
      <c r="L27" s="306"/>
      <c r="M27" s="306"/>
      <c r="N27" s="304"/>
    </row>
    <row r="28" spans="1:14" ht="38.25" hidden="1" customHeight="1" x14ac:dyDescent="0.25">
      <c r="A28" s="307"/>
      <c r="B28" s="309"/>
      <c r="C28" s="311"/>
      <c r="D28" s="311"/>
      <c r="E28" s="311"/>
      <c r="F28" s="34"/>
      <c r="G28" s="35"/>
      <c r="H28" s="35"/>
      <c r="I28" s="35"/>
      <c r="J28" s="305"/>
      <c r="K28" s="106"/>
      <c r="L28" s="305"/>
      <c r="M28" s="305"/>
      <c r="N28" s="305"/>
    </row>
    <row r="29" spans="1:14" ht="123" hidden="1" customHeight="1" x14ac:dyDescent="0.25">
      <c r="A29" s="308"/>
      <c r="B29" s="310"/>
      <c r="C29" s="312"/>
      <c r="D29" s="312"/>
      <c r="E29" s="312"/>
      <c r="F29" s="36"/>
      <c r="G29" s="37"/>
      <c r="H29" s="37"/>
      <c r="I29" s="37"/>
      <c r="J29" s="306"/>
      <c r="K29" s="104"/>
      <c r="L29" s="306"/>
      <c r="M29" s="306"/>
      <c r="N29" s="306"/>
    </row>
    <row r="30" spans="1:14" ht="75.75" hidden="1" customHeight="1" x14ac:dyDescent="0.25">
      <c r="A30" s="307"/>
      <c r="B30" s="309"/>
      <c r="C30" s="311"/>
      <c r="D30" s="311"/>
      <c r="E30" s="311"/>
      <c r="F30" s="34"/>
      <c r="G30" s="35"/>
      <c r="H30" s="35"/>
      <c r="I30" s="35"/>
      <c r="J30" s="305"/>
      <c r="K30" s="106"/>
      <c r="L30" s="305"/>
      <c r="M30" s="305"/>
      <c r="N30" s="303"/>
    </row>
    <row r="31" spans="1:14" ht="79.5" hidden="1" customHeight="1" x14ac:dyDescent="0.25">
      <c r="A31" s="308"/>
      <c r="B31" s="310"/>
      <c r="C31" s="312"/>
      <c r="D31" s="312"/>
      <c r="E31" s="312"/>
      <c r="F31" s="36"/>
      <c r="G31" s="37"/>
      <c r="H31" s="37"/>
      <c r="I31" s="37"/>
      <c r="J31" s="306"/>
      <c r="K31" s="104"/>
      <c r="L31" s="306"/>
      <c r="M31" s="306"/>
      <c r="N31" s="304"/>
    </row>
    <row r="32" spans="1:14" ht="38.25" hidden="1" customHeight="1" x14ac:dyDescent="0.25">
      <c r="A32" s="307"/>
      <c r="B32" s="309"/>
      <c r="C32" s="311"/>
      <c r="D32" s="311"/>
      <c r="E32" s="311"/>
      <c r="F32" s="34"/>
      <c r="G32" s="35"/>
      <c r="H32" s="35"/>
      <c r="I32" s="35"/>
      <c r="J32" s="305"/>
      <c r="K32" s="106"/>
      <c r="L32" s="305"/>
      <c r="M32" s="305"/>
      <c r="N32" s="305"/>
    </row>
    <row r="33" spans="1:14" ht="122.25" hidden="1" customHeight="1" x14ac:dyDescent="0.25">
      <c r="A33" s="308"/>
      <c r="B33" s="310"/>
      <c r="C33" s="312"/>
      <c r="D33" s="312"/>
      <c r="E33" s="312"/>
      <c r="F33" s="36"/>
      <c r="G33" s="37"/>
      <c r="H33" s="37"/>
      <c r="I33" s="37"/>
      <c r="J33" s="306"/>
      <c r="K33" s="104"/>
      <c r="L33" s="306"/>
      <c r="M33" s="306"/>
      <c r="N33" s="306"/>
    </row>
    <row r="34" spans="1:14" ht="75.75" hidden="1" customHeight="1" x14ac:dyDescent="0.25">
      <c r="A34" s="307"/>
      <c r="B34" s="309"/>
      <c r="C34" s="311"/>
      <c r="D34" s="311"/>
      <c r="E34" s="311"/>
      <c r="F34" s="34"/>
      <c r="G34" s="35"/>
      <c r="H34" s="35"/>
      <c r="I34" s="35"/>
      <c r="J34" s="305"/>
      <c r="K34" s="106"/>
      <c r="L34" s="305"/>
      <c r="M34" s="305"/>
      <c r="N34" s="303"/>
    </row>
    <row r="35" spans="1:14" ht="82.5" hidden="1" customHeight="1" x14ac:dyDescent="0.25">
      <c r="A35" s="308"/>
      <c r="B35" s="310"/>
      <c r="C35" s="312"/>
      <c r="D35" s="312"/>
      <c r="E35" s="312"/>
      <c r="F35" s="36"/>
      <c r="G35" s="37"/>
      <c r="H35" s="37"/>
      <c r="I35" s="37"/>
      <c r="J35" s="306"/>
      <c r="K35" s="104"/>
      <c r="L35" s="306"/>
      <c r="M35" s="306"/>
      <c r="N35" s="304"/>
    </row>
    <row r="36" spans="1:14" ht="38.25" hidden="1" customHeight="1" x14ac:dyDescent="0.25">
      <c r="A36" s="307"/>
      <c r="B36" s="309"/>
      <c r="C36" s="311"/>
      <c r="D36" s="311"/>
      <c r="E36" s="311"/>
      <c r="F36" s="34"/>
      <c r="G36" s="35"/>
      <c r="H36" s="35"/>
      <c r="I36" s="35"/>
      <c r="J36" s="305"/>
      <c r="K36" s="106"/>
      <c r="L36" s="305"/>
      <c r="M36" s="305"/>
      <c r="N36" s="305"/>
    </row>
    <row r="37" spans="1:14" ht="122.25" hidden="1" customHeight="1" x14ac:dyDescent="0.25">
      <c r="A37" s="308"/>
      <c r="B37" s="310"/>
      <c r="C37" s="312"/>
      <c r="D37" s="312"/>
      <c r="E37" s="312"/>
      <c r="F37" s="36"/>
      <c r="G37" s="37"/>
      <c r="H37" s="37"/>
      <c r="I37" s="37"/>
      <c r="J37" s="306"/>
      <c r="K37" s="104"/>
      <c r="L37" s="306"/>
      <c r="M37" s="306"/>
      <c r="N37" s="306"/>
    </row>
    <row r="38" spans="1:14" ht="75.75" hidden="1" customHeight="1" x14ac:dyDescent="0.25">
      <c r="A38" s="307"/>
      <c r="B38" s="309"/>
      <c r="C38" s="311"/>
      <c r="D38" s="311"/>
      <c r="E38" s="311"/>
      <c r="F38" s="34"/>
      <c r="G38" s="35"/>
      <c r="H38" s="35"/>
      <c r="I38" s="35"/>
      <c r="J38" s="305"/>
      <c r="K38" s="106"/>
      <c r="L38" s="305"/>
      <c r="M38" s="305"/>
      <c r="N38" s="303"/>
    </row>
    <row r="39" spans="1:14" ht="82.5" hidden="1" customHeight="1" x14ac:dyDescent="0.25">
      <c r="A39" s="308"/>
      <c r="B39" s="310"/>
      <c r="C39" s="312"/>
      <c r="D39" s="312"/>
      <c r="E39" s="312"/>
      <c r="F39" s="36"/>
      <c r="G39" s="37"/>
      <c r="H39" s="37"/>
      <c r="I39" s="37"/>
      <c r="J39" s="306"/>
      <c r="K39" s="104"/>
      <c r="L39" s="306"/>
      <c r="M39" s="306"/>
      <c r="N39" s="304"/>
    </row>
    <row r="40" spans="1:14" ht="38.25" hidden="1" customHeight="1" x14ac:dyDescent="0.25">
      <c r="A40" s="307"/>
      <c r="B40" s="309"/>
      <c r="C40" s="311"/>
      <c r="D40" s="311"/>
      <c r="E40" s="311"/>
      <c r="F40" s="34"/>
      <c r="G40" s="35"/>
      <c r="H40" s="35"/>
      <c r="I40" s="35"/>
      <c r="J40" s="305"/>
      <c r="K40" s="106"/>
      <c r="L40" s="305"/>
      <c r="M40" s="305"/>
      <c r="N40" s="305"/>
    </row>
    <row r="41" spans="1:14" ht="122.25" hidden="1" customHeight="1" x14ac:dyDescent="0.25">
      <c r="A41" s="308"/>
      <c r="B41" s="310"/>
      <c r="C41" s="312"/>
      <c r="D41" s="312"/>
      <c r="E41" s="312"/>
      <c r="F41" s="36"/>
      <c r="G41" s="37"/>
      <c r="H41" s="37"/>
      <c r="I41" s="37"/>
      <c r="J41" s="306"/>
      <c r="K41" s="104"/>
      <c r="L41" s="306"/>
      <c r="M41" s="306"/>
      <c r="N41" s="306"/>
    </row>
    <row r="42" spans="1:14" ht="75.75" hidden="1" customHeight="1" x14ac:dyDescent="0.25">
      <c r="A42" s="307"/>
      <c r="B42" s="309"/>
      <c r="C42" s="311"/>
      <c r="D42" s="311"/>
      <c r="E42" s="311"/>
      <c r="F42" s="34"/>
      <c r="G42" s="35"/>
      <c r="H42" s="35"/>
      <c r="I42" s="35"/>
      <c r="J42" s="305"/>
      <c r="K42" s="106"/>
      <c r="L42" s="305"/>
      <c r="M42" s="305"/>
      <c r="N42" s="303"/>
    </row>
    <row r="43" spans="1:14" ht="82.5" hidden="1" customHeight="1" x14ac:dyDescent="0.25">
      <c r="A43" s="308"/>
      <c r="B43" s="310"/>
      <c r="C43" s="312"/>
      <c r="D43" s="312"/>
      <c r="E43" s="312"/>
      <c r="F43" s="36"/>
      <c r="G43" s="37"/>
      <c r="H43" s="37"/>
      <c r="I43" s="37"/>
      <c r="J43" s="306"/>
      <c r="K43" s="104"/>
      <c r="L43" s="306"/>
      <c r="M43" s="306"/>
      <c r="N43" s="304"/>
    </row>
    <row r="44" spans="1:14" ht="75.75" hidden="1" customHeight="1" x14ac:dyDescent="0.25">
      <c r="A44" s="307"/>
      <c r="B44" s="309"/>
      <c r="C44" s="311"/>
      <c r="D44" s="311"/>
      <c r="E44" s="311"/>
      <c r="F44" s="34"/>
      <c r="G44" s="35"/>
      <c r="H44" s="35"/>
      <c r="I44" s="35"/>
      <c r="J44" s="305"/>
      <c r="K44" s="106"/>
      <c r="L44" s="305"/>
      <c r="M44" s="305"/>
      <c r="N44" s="303"/>
    </row>
    <row r="45" spans="1:14" ht="79.5" hidden="1" customHeight="1" x14ac:dyDescent="0.25">
      <c r="A45" s="308"/>
      <c r="B45" s="310"/>
      <c r="C45" s="312"/>
      <c r="D45" s="312"/>
      <c r="E45" s="312"/>
      <c r="F45" s="36"/>
      <c r="G45" s="37"/>
      <c r="H45" s="37"/>
      <c r="I45" s="37"/>
      <c r="J45" s="306"/>
      <c r="K45" s="104"/>
      <c r="L45" s="306"/>
      <c r="M45" s="306"/>
      <c r="N45" s="304"/>
    </row>
    <row r="46" spans="1:14" ht="75.75" hidden="1" customHeight="1" x14ac:dyDescent="0.25">
      <c r="A46" s="307"/>
      <c r="B46" s="309"/>
      <c r="C46" s="311"/>
      <c r="D46" s="311"/>
      <c r="E46" s="311"/>
      <c r="F46" s="34"/>
      <c r="G46" s="35"/>
      <c r="H46" s="35"/>
      <c r="I46" s="35"/>
      <c r="J46" s="305"/>
      <c r="K46" s="106"/>
      <c r="L46" s="305"/>
      <c r="M46" s="305"/>
      <c r="N46" s="303"/>
    </row>
    <row r="47" spans="1:14" ht="79.5" hidden="1" customHeight="1" x14ac:dyDescent="0.25">
      <c r="A47" s="308"/>
      <c r="B47" s="310"/>
      <c r="C47" s="312"/>
      <c r="D47" s="312"/>
      <c r="E47" s="312"/>
      <c r="F47" s="36"/>
      <c r="G47" s="37"/>
      <c r="H47" s="37"/>
      <c r="I47" s="37"/>
      <c r="J47" s="306"/>
      <c r="K47" s="104"/>
      <c r="L47" s="306"/>
      <c r="M47" s="306"/>
      <c r="N47" s="304"/>
    </row>
    <row r="48" spans="1:14" ht="75.75" hidden="1" customHeight="1" x14ac:dyDescent="0.25">
      <c r="A48" s="307"/>
      <c r="B48" s="309"/>
      <c r="C48" s="311"/>
      <c r="D48" s="311"/>
      <c r="E48" s="311"/>
      <c r="F48" s="34"/>
      <c r="G48" s="35"/>
      <c r="H48" s="35"/>
      <c r="I48" s="35"/>
      <c r="J48" s="305"/>
      <c r="K48" s="106"/>
      <c r="L48" s="305"/>
      <c r="M48" s="305"/>
      <c r="N48" s="303"/>
    </row>
    <row r="49" spans="1:14" ht="79.5" hidden="1" customHeight="1" x14ac:dyDescent="0.25">
      <c r="A49" s="308"/>
      <c r="B49" s="310"/>
      <c r="C49" s="312"/>
      <c r="D49" s="312"/>
      <c r="E49" s="312"/>
      <c r="F49" s="36"/>
      <c r="G49" s="37"/>
      <c r="H49" s="37"/>
      <c r="I49" s="37"/>
      <c r="J49" s="306"/>
      <c r="K49" s="104"/>
      <c r="L49" s="306"/>
      <c r="M49" s="306"/>
      <c r="N49" s="304"/>
    </row>
    <row r="50" spans="1:14" ht="75.75" hidden="1" customHeight="1" x14ac:dyDescent="0.25">
      <c r="A50" s="307"/>
      <c r="B50" s="309"/>
      <c r="C50" s="311"/>
      <c r="D50" s="311"/>
      <c r="E50" s="311"/>
      <c r="F50" s="34"/>
      <c r="G50" s="35"/>
      <c r="H50" s="35"/>
      <c r="I50" s="35"/>
      <c r="J50" s="305"/>
      <c r="K50" s="106"/>
      <c r="L50" s="305"/>
      <c r="M50" s="305"/>
      <c r="N50" s="303"/>
    </row>
    <row r="51" spans="1:14" ht="79.5" hidden="1" customHeight="1" x14ac:dyDescent="0.25">
      <c r="A51" s="308"/>
      <c r="B51" s="310"/>
      <c r="C51" s="312"/>
      <c r="D51" s="312"/>
      <c r="E51" s="312"/>
      <c r="F51" s="36"/>
      <c r="G51" s="37"/>
      <c r="H51" s="37"/>
      <c r="I51" s="37"/>
      <c r="J51" s="306"/>
      <c r="K51" s="104"/>
      <c r="L51" s="306"/>
      <c r="M51" s="306"/>
      <c r="N51" s="304"/>
    </row>
    <row r="52" spans="1:14" ht="75.75" hidden="1" customHeight="1" x14ac:dyDescent="0.25">
      <c r="A52" s="307"/>
      <c r="B52" s="309"/>
      <c r="C52" s="311"/>
      <c r="D52" s="311"/>
      <c r="E52" s="311"/>
      <c r="F52" s="34"/>
      <c r="G52" s="35"/>
      <c r="H52" s="35"/>
      <c r="I52" s="35"/>
      <c r="J52" s="305"/>
      <c r="K52" s="106"/>
      <c r="L52" s="305"/>
      <c r="M52" s="305"/>
      <c r="N52" s="303"/>
    </row>
    <row r="53" spans="1:14" ht="79.5" hidden="1" customHeight="1" x14ac:dyDescent="0.25">
      <c r="A53" s="308"/>
      <c r="B53" s="310"/>
      <c r="C53" s="312"/>
      <c r="D53" s="312"/>
      <c r="E53" s="312"/>
      <c r="F53" s="36"/>
      <c r="G53" s="37"/>
      <c r="H53" s="37"/>
      <c r="I53" s="37"/>
      <c r="J53" s="306"/>
      <c r="K53" s="104"/>
      <c r="L53" s="306"/>
      <c r="M53" s="306"/>
      <c r="N53" s="304"/>
    </row>
    <row r="54" spans="1:14" ht="75.75" hidden="1" customHeight="1" x14ac:dyDescent="0.25">
      <c r="A54" s="307"/>
      <c r="B54" s="309"/>
      <c r="C54" s="311"/>
      <c r="D54" s="311"/>
      <c r="E54" s="311"/>
      <c r="F54" s="34"/>
      <c r="G54" s="35"/>
      <c r="H54" s="35"/>
      <c r="I54" s="35"/>
      <c r="J54" s="305"/>
      <c r="K54" s="106"/>
      <c r="L54" s="305"/>
      <c r="M54" s="305"/>
      <c r="N54" s="303"/>
    </row>
    <row r="55" spans="1:14" ht="79.5" hidden="1" customHeight="1" x14ac:dyDescent="0.25">
      <c r="A55" s="308"/>
      <c r="B55" s="310"/>
      <c r="C55" s="312"/>
      <c r="D55" s="312"/>
      <c r="E55" s="312"/>
      <c r="F55" s="36"/>
      <c r="G55" s="37"/>
      <c r="H55" s="37"/>
      <c r="I55" s="37"/>
      <c r="J55" s="306"/>
      <c r="K55" s="104"/>
      <c r="L55" s="306"/>
      <c r="M55" s="306"/>
      <c r="N55" s="304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07"/>
      <c r="B57" s="309"/>
      <c r="C57" s="311"/>
      <c r="D57" s="311"/>
      <c r="E57" s="311"/>
      <c r="F57" s="34"/>
      <c r="G57" s="35"/>
      <c r="H57" s="35"/>
      <c r="I57" s="35"/>
      <c r="J57" s="305"/>
      <c r="K57" s="106"/>
      <c r="L57" s="305"/>
      <c r="M57" s="305"/>
      <c r="N57" s="303"/>
    </row>
    <row r="58" spans="1:14" ht="79.5" hidden="1" customHeight="1" x14ac:dyDescent="0.25">
      <c r="A58" s="308"/>
      <c r="B58" s="310"/>
      <c r="C58" s="312"/>
      <c r="D58" s="312"/>
      <c r="E58" s="312"/>
      <c r="F58" s="36"/>
      <c r="G58" s="37"/>
      <c r="H58" s="37"/>
      <c r="I58" s="37"/>
      <c r="J58" s="306"/>
      <c r="K58" s="104"/>
      <c r="L58" s="306"/>
      <c r="M58" s="306"/>
      <c r="N58" s="304"/>
    </row>
  </sheetData>
  <mergeCells count="201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10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328" t="s">
        <v>822</v>
      </c>
      <c r="B1" s="329"/>
      <c r="C1" s="330"/>
      <c r="D1" s="330"/>
      <c r="E1" s="330"/>
      <c r="F1" s="330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</row>
    <row r="2" spans="1:22" x14ac:dyDescent="0.25">
      <c r="A2" s="328" t="s">
        <v>823</v>
      </c>
      <c r="B2" s="329"/>
      <c r="C2" s="330"/>
      <c r="D2" s="330"/>
      <c r="E2" s="330"/>
      <c r="F2" s="330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</row>
    <row r="3" spans="1:22" x14ac:dyDescent="0.25">
      <c r="A3" s="328" t="s">
        <v>824</v>
      </c>
      <c r="B3" s="329"/>
      <c r="C3" s="330"/>
      <c r="D3" s="330"/>
      <c r="E3" s="330"/>
      <c r="F3" s="330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</row>
    <row r="4" spans="1:22" x14ac:dyDescent="0.25">
      <c r="A4" s="332" t="s">
        <v>825</v>
      </c>
      <c r="B4" s="329"/>
      <c r="C4" s="330"/>
      <c r="D4" s="330"/>
      <c r="E4" s="330"/>
      <c r="F4" s="330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  <c r="V4" s="331"/>
    </row>
    <row r="5" spans="1:22" x14ac:dyDescent="0.25">
      <c r="A5" s="332" t="s">
        <v>829</v>
      </c>
      <c r="B5" s="329"/>
      <c r="C5" s="330"/>
      <c r="D5" s="330"/>
      <c r="E5" s="330"/>
      <c r="F5" s="330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</row>
    <row r="6" spans="1:22" x14ac:dyDescent="0.25">
      <c r="A6" s="332" t="s">
        <v>830</v>
      </c>
      <c r="B6" s="329"/>
      <c r="C6" s="330"/>
      <c r="D6" s="330"/>
      <c r="E6" s="330"/>
      <c r="F6" s="330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</row>
    <row r="7" spans="1:22" x14ac:dyDescent="0.25">
      <c r="A7" s="332" t="s">
        <v>826</v>
      </c>
      <c r="B7" s="329"/>
      <c r="C7" s="330"/>
      <c r="D7" s="330"/>
      <c r="E7" s="330"/>
      <c r="F7" s="330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</row>
    <row r="8" spans="1:22" x14ac:dyDescent="0.25">
      <c r="A8" s="328" t="s">
        <v>827</v>
      </c>
      <c r="B8" s="329"/>
      <c r="C8" s="330"/>
      <c r="D8" s="330"/>
      <c r="E8" s="330"/>
      <c r="F8" s="330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</row>
    <row r="9" spans="1:22" x14ac:dyDescent="0.25">
      <c r="A9" s="328" t="s">
        <v>816</v>
      </c>
      <c r="B9" s="329"/>
      <c r="C9" s="330"/>
      <c r="D9" s="330"/>
      <c r="E9" s="330"/>
      <c r="F9" s="330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</row>
    <row r="10" spans="1:22" x14ac:dyDescent="0.25">
      <c r="A10" s="328" t="s">
        <v>828</v>
      </c>
      <c r="B10" s="329"/>
      <c r="C10" s="330"/>
      <c r="D10" s="330"/>
      <c r="E10" s="330"/>
      <c r="F10" s="330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  <c r="U10" s="331"/>
      <c r="V10" s="331"/>
    </row>
    <row r="11" spans="1:22" ht="30" customHeight="1" x14ac:dyDescent="0.25">
      <c r="A11" s="333" t="s">
        <v>817</v>
      </c>
      <c r="B11" s="333"/>
      <c r="C11" s="333"/>
      <c r="D11" s="333"/>
      <c r="E11" s="94">
        <v>2</v>
      </c>
      <c r="F11" s="99" t="s">
        <v>818</v>
      </c>
      <c r="G11" s="336">
        <v>2</v>
      </c>
      <c r="H11" s="33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34" t="s">
        <v>819</v>
      </c>
      <c r="B12" s="335"/>
      <c r="C12" s="335"/>
      <c r="D12" s="335"/>
      <c r="E12" s="97">
        <f>COUNTIF(J17:J192,"Pass")</f>
        <v>0</v>
      </c>
      <c r="F12" s="99" t="s">
        <v>820</v>
      </c>
      <c r="G12" s="336" t="s">
        <v>853</v>
      </c>
      <c r="H12" s="33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34" t="s">
        <v>821</v>
      </c>
      <c r="B13" s="335"/>
      <c r="C13" s="335"/>
      <c r="D13" s="335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34" t="s">
        <v>869</v>
      </c>
      <c r="B14" s="335"/>
      <c r="C14" s="335"/>
      <c r="D14" s="335"/>
      <c r="E14" s="269">
        <f>COUNTIF(K17:K192,"Closed")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207</v>
      </c>
      <c r="C16" s="21" t="s">
        <v>208</v>
      </c>
      <c r="D16" s="21" t="s">
        <v>209</v>
      </c>
      <c r="E16" s="31" t="s">
        <v>210</v>
      </c>
      <c r="F16" s="31" t="s">
        <v>211</v>
      </c>
      <c r="G16" s="21" t="s">
        <v>212</v>
      </c>
      <c r="H16" s="21" t="s">
        <v>213</v>
      </c>
      <c r="I16" s="21" t="s">
        <v>214</v>
      </c>
      <c r="J16" s="21" t="s">
        <v>215</v>
      </c>
      <c r="K16" s="21" t="s">
        <v>839</v>
      </c>
      <c r="L16" s="21" t="s">
        <v>216</v>
      </c>
      <c r="M16" s="21" t="s">
        <v>217</v>
      </c>
      <c r="N16" s="22" t="s">
        <v>218</v>
      </c>
    </row>
    <row r="17" spans="1:14" ht="52.5" customHeight="1" x14ac:dyDescent="0.25">
      <c r="A17" s="307">
        <v>1</v>
      </c>
      <c r="B17" s="309" t="s">
        <v>232</v>
      </c>
      <c r="C17" s="311" t="s">
        <v>967</v>
      </c>
      <c r="D17" s="311" t="s">
        <v>234</v>
      </c>
      <c r="E17" s="344" t="s">
        <v>235</v>
      </c>
      <c r="F17" s="32">
        <v>1</v>
      </c>
      <c r="G17" s="33" t="s">
        <v>228</v>
      </c>
      <c r="H17" s="35" t="s">
        <v>229</v>
      </c>
      <c r="I17" s="343" t="s">
        <v>859</v>
      </c>
      <c r="J17" s="305" t="s">
        <v>821</v>
      </c>
      <c r="K17" s="305" t="s">
        <v>844</v>
      </c>
      <c r="L17" s="318">
        <v>43012</v>
      </c>
      <c r="M17" s="305" t="s">
        <v>7</v>
      </c>
      <c r="N17" s="303"/>
    </row>
    <row r="18" spans="1:14" ht="52.5" customHeight="1" x14ac:dyDescent="0.25">
      <c r="A18" s="315"/>
      <c r="B18" s="316"/>
      <c r="C18" s="317"/>
      <c r="D18" s="317"/>
      <c r="E18" s="345"/>
      <c r="F18" s="32">
        <v>2</v>
      </c>
      <c r="G18" s="23" t="s">
        <v>857</v>
      </c>
      <c r="H18" s="23" t="s">
        <v>856</v>
      </c>
      <c r="I18" s="313"/>
      <c r="J18" s="313"/>
      <c r="K18" s="313"/>
      <c r="L18" s="313"/>
      <c r="M18" s="313"/>
      <c r="N18" s="314"/>
    </row>
    <row r="19" spans="1:14" ht="52.5" customHeight="1" x14ac:dyDescent="0.25">
      <c r="A19" s="315"/>
      <c r="B19" s="316"/>
      <c r="C19" s="317"/>
      <c r="D19" s="317"/>
      <c r="E19" s="345"/>
      <c r="F19" s="39">
        <v>3</v>
      </c>
      <c r="G19" s="23" t="s">
        <v>231</v>
      </c>
      <c r="H19" s="23" t="s">
        <v>223</v>
      </c>
      <c r="I19" s="313"/>
      <c r="J19" s="313"/>
      <c r="K19" s="313"/>
      <c r="L19" s="313"/>
      <c r="M19" s="313"/>
      <c r="N19" s="314"/>
    </row>
    <row r="20" spans="1:14" ht="52.5" customHeight="1" thickBot="1" x14ac:dyDescent="0.3">
      <c r="A20" s="315"/>
      <c r="B20" s="316"/>
      <c r="C20" s="317"/>
      <c r="D20" s="317"/>
      <c r="E20" s="345"/>
      <c r="F20" s="39">
        <v>4</v>
      </c>
      <c r="G20" s="23"/>
      <c r="H20" s="23" t="s">
        <v>236</v>
      </c>
      <c r="I20" s="306"/>
      <c r="J20" s="306"/>
      <c r="K20" s="306"/>
      <c r="L20" s="306"/>
      <c r="M20" s="306"/>
      <c r="N20" s="304"/>
    </row>
    <row r="21" spans="1:14" ht="38.25" hidden="1" customHeight="1" x14ac:dyDescent="0.25">
      <c r="A21" s="307"/>
      <c r="B21" s="342" t="s">
        <v>237</v>
      </c>
      <c r="C21" s="311" t="s">
        <v>233</v>
      </c>
      <c r="D21" s="311" t="s">
        <v>238</v>
      </c>
      <c r="E21" s="311"/>
      <c r="F21" s="32"/>
      <c r="G21" s="33"/>
      <c r="H21" s="33"/>
      <c r="I21" s="35"/>
      <c r="J21" s="305"/>
      <c r="K21" s="106"/>
      <c r="L21" s="305"/>
      <c r="M21" s="305"/>
      <c r="N21" s="305"/>
    </row>
    <row r="22" spans="1:14" ht="117.75" hidden="1" customHeight="1" x14ac:dyDescent="0.25">
      <c r="A22" s="308"/>
      <c r="B22" s="321"/>
      <c r="C22" s="312"/>
      <c r="D22" s="312"/>
      <c r="E22" s="312"/>
      <c r="F22" s="36"/>
      <c r="G22" s="37"/>
      <c r="H22" s="37"/>
      <c r="I22" s="37"/>
      <c r="J22" s="306"/>
      <c r="K22" s="104"/>
      <c r="L22" s="306"/>
      <c r="M22" s="306"/>
      <c r="N22" s="306"/>
    </row>
    <row r="23" spans="1:14" ht="89.25" hidden="1" customHeight="1" x14ac:dyDescent="0.25">
      <c r="A23" s="307"/>
      <c r="B23" s="342" t="s">
        <v>237</v>
      </c>
      <c r="C23" s="311" t="s">
        <v>233</v>
      </c>
      <c r="D23" s="311" t="s">
        <v>238</v>
      </c>
      <c r="E23" s="311"/>
      <c r="F23" s="36"/>
      <c r="G23" s="35"/>
      <c r="H23" s="35"/>
      <c r="I23" s="37"/>
      <c r="J23" s="305"/>
      <c r="K23" s="106"/>
      <c r="L23" s="305"/>
      <c r="M23" s="305"/>
      <c r="N23" s="305"/>
    </row>
    <row r="24" spans="1:14" ht="117.75" hidden="1" customHeight="1" x14ac:dyDescent="0.25">
      <c r="A24" s="308"/>
      <c r="B24" s="321"/>
      <c r="C24" s="312"/>
      <c r="D24" s="312"/>
      <c r="E24" s="312"/>
      <c r="F24" s="36"/>
      <c r="G24" s="37"/>
      <c r="H24" s="37"/>
      <c r="I24" s="37"/>
      <c r="J24" s="306"/>
      <c r="K24" s="104"/>
      <c r="L24" s="306"/>
      <c r="M24" s="306"/>
      <c r="N24" s="306"/>
    </row>
    <row r="25" spans="1:14" ht="75.75" hidden="1" customHeight="1" x14ac:dyDescent="0.25">
      <c r="A25" s="307"/>
      <c r="B25" s="342" t="s">
        <v>237</v>
      </c>
      <c r="C25" s="311" t="s">
        <v>233</v>
      </c>
      <c r="D25" s="311" t="s">
        <v>238</v>
      </c>
      <c r="E25" s="311"/>
      <c r="F25" s="34"/>
      <c r="G25" s="35"/>
      <c r="H25" s="35"/>
      <c r="I25" s="35"/>
      <c r="J25" s="305"/>
      <c r="K25" s="106"/>
      <c r="L25" s="305"/>
      <c r="M25" s="305"/>
      <c r="N25" s="303"/>
    </row>
    <row r="26" spans="1:14" ht="89.25" hidden="1" customHeight="1" x14ac:dyDescent="0.25">
      <c r="A26" s="308"/>
      <c r="B26" s="321"/>
      <c r="C26" s="312"/>
      <c r="D26" s="312"/>
      <c r="E26" s="312"/>
      <c r="F26" s="36"/>
      <c r="G26" s="37"/>
      <c r="H26" s="37"/>
      <c r="I26" s="37"/>
      <c r="J26" s="306"/>
      <c r="K26" s="104"/>
      <c r="L26" s="306"/>
      <c r="M26" s="306"/>
      <c r="N26" s="304"/>
    </row>
    <row r="27" spans="1:14" ht="38.25" hidden="1" customHeight="1" x14ac:dyDescent="0.25">
      <c r="A27" s="307"/>
      <c r="B27" s="342" t="s">
        <v>237</v>
      </c>
      <c r="C27" s="311" t="s">
        <v>233</v>
      </c>
      <c r="D27" s="311" t="s">
        <v>238</v>
      </c>
      <c r="E27" s="311"/>
      <c r="F27" s="34"/>
      <c r="G27" s="35"/>
      <c r="H27" s="35"/>
      <c r="I27" s="35"/>
      <c r="J27" s="305"/>
      <c r="K27" s="106"/>
      <c r="L27" s="305"/>
      <c r="M27" s="305"/>
      <c r="N27" s="305"/>
    </row>
    <row r="28" spans="1:14" ht="123" hidden="1" customHeight="1" x14ac:dyDescent="0.25">
      <c r="A28" s="308"/>
      <c r="B28" s="321"/>
      <c r="C28" s="312"/>
      <c r="D28" s="312"/>
      <c r="E28" s="312"/>
      <c r="F28" s="36"/>
      <c r="G28" s="37"/>
      <c r="H28" s="37"/>
      <c r="I28" s="37"/>
      <c r="J28" s="306"/>
      <c r="K28" s="104"/>
      <c r="L28" s="306"/>
      <c r="M28" s="306"/>
      <c r="N28" s="306"/>
    </row>
    <row r="29" spans="1:14" ht="75.75" hidden="1" customHeight="1" x14ac:dyDescent="0.25">
      <c r="A29" s="307"/>
      <c r="B29" s="342" t="s">
        <v>237</v>
      </c>
      <c r="C29" s="311" t="s">
        <v>233</v>
      </c>
      <c r="D29" s="311" t="s">
        <v>238</v>
      </c>
      <c r="E29" s="311"/>
      <c r="F29" s="34"/>
      <c r="G29" s="35"/>
      <c r="H29" s="35"/>
      <c r="I29" s="35"/>
      <c r="J29" s="305"/>
      <c r="K29" s="106"/>
      <c r="L29" s="305"/>
      <c r="M29" s="305"/>
      <c r="N29" s="303"/>
    </row>
    <row r="30" spans="1:14" ht="79.5" hidden="1" customHeight="1" x14ac:dyDescent="0.25">
      <c r="A30" s="308"/>
      <c r="B30" s="321"/>
      <c r="C30" s="312"/>
      <c r="D30" s="312"/>
      <c r="E30" s="312"/>
      <c r="F30" s="36"/>
      <c r="G30" s="37"/>
      <c r="H30" s="37"/>
      <c r="I30" s="37"/>
      <c r="J30" s="306"/>
      <c r="K30" s="104"/>
      <c r="L30" s="306"/>
      <c r="M30" s="306"/>
      <c r="N30" s="304"/>
    </row>
    <row r="31" spans="1:14" ht="38.25" hidden="1" customHeight="1" x14ac:dyDescent="0.25">
      <c r="A31" s="307"/>
      <c r="B31" s="342" t="s">
        <v>237</v>
      </c>
      <c r="C31" s="311" t="s">
        <v>233</v>
      </c>
      <c r="D31" s="311" t="s">
        <v>238</v>
      </c>
      <c r="E31" s="311"/>
      <c r="F31" s="34"/>
      <c r="G31" s="35"/>
      <c r="H31" s="35"/>
      <c r="I31" s="35"/>
      <c r="J31" s="305"/>
      <c r="K31" s="106"/>
      <c r="L31" s="305"/>
      <c r="M31" s="305"/>
      <c r="N31" s="305"/>
    </row>
    <row r="32" spans="1:14" ht="122.25" hidden="1" customHeight="1" x14ac:dyDescent="0.25">
      <c r="A32" s="308"/>
      <c r="B32" s="321"/>
      <c r="C32" s="312"/>
      <c r="D32" s="312"/>
      <c r="E32" s="312"/>
      <c r="F32" s="36"/>
      <c r="G32" s="37"/>
      <c r="H32" s="37"/>
      <c r="I32" s="37"/>
      <c r="J32" s="306"/>
      <c r="K32" s="104"/>
      <c r="L32" s="306"/>
      <c r="M32" s="306"/>
      <c r="N32" s="306"/>
    </row>
    <row r="33" spans="1:14" ht="75.75" hidden="1" customHeight="1" x14ac:dyDescent="0.25">
      <c r="A33" s="307"/>
      <c r="B33" s="342" t="s">
        <v>237</v>
      </c>
      <c r="C33" s="311" t="s">
        <v>233</v>
      </c>
      <c r="D33" s="311" t="s">
        <v>238</v>
      </c>
      <c r="E33" s="311"/>
      <c r="F33" s="34"/>
      <c r="G33" s="35"/>
      <c r="H33" s="35"/>
      <c r="I33" s="35"/>
      <c r="J33" s="305"/>
      <c r="K33" s="106"/>
      <c r="L33" s="305"/>
      <c r="M33" s="305"/>
      <c r="N33" s="303"/>
    </row>
    <row r="34" spans="1:14" ht="82.5" hidden="1" customHeight="1" x14ac:dyDescent="0.25">
      <c r="A34" s="308"/>
      <c r="B34" s="321"/>
      <c r="C34" s="312"/>
      <c r="D34" s="312"/>
      <c r="E34" s="312"/>
      <c r="F34" s="36"/>
      <c r="G34" s="37"/>
      <c r="H34" s="37"/>
      <c r="I34" s="37"/>
      <c r="J34" s="306"/>
      <c r="K34" s="104"/>
      <c r="L34" s="306"/>
      <c r="M34" s="306"/>
      <c r="N34" s="304"/>
    </row>
    <row r="35" spans="1:14" ht="38.25" hidden="1" customHeight="1" x14ac:dyDescent="0.25">
      <c r="A35" s="307"/>
      <c r="B35" s="342" t="s">
        <v>237</v>
      </c>
      <c r="C35" s="311" t="s">
        <v>233</v>
      </c>
      <c r="D35" s="311" t="s">
        <v>238</v>
      </c>
      <c r="E35" s="311"/>
      <c r="F35" s="34"/>
      <c r="G35" s="35"/>
      <c r="H35" s="35"/>
      <c r="I35" s="35"/>
      <c r="J35" s="305"/>
      <c r="K35" s="106"/>
      <c r="L35" s="305"/>
      <c r="M35" s="305"/>
      <c r="N35" s="305"/>
    </row>
    <row r="36" spans="1:14" ht="122.25" hidden="1" customHeight="1" x14ac:dyDescent="0.25">
      <c r="A36" s="308"/>
      <c r="B36" s="321"/>
      <c r="C36" s="312"/>
      <c r="D36" s="312"/>
      <c r="E36" s="312"/>
      <c r="F36" s="36"/>
      <c r="G36" s="37"/>
      <c r="H36" s="37"/>
      <c r="I36" s="37"/>
      <c r="J36" s="306"/>
      <c r="K36" s="104"/>
      <c r="L36" s="306"/>
      <c r="M36" s="306"/>
      <c r="N36" s="306"/>
    </row>
    <row r="37" spans="1:14" ht="75.75" hidden="1" customHeight="1" x14ac:dyDescent="0.25">
      <c r="A37" s="307"/>
      <c r="B37" s="342" t="s">
        <v>237</v>
      </c>
      <c r="C37" s="311" t="s">
        <v>233</v>
      </c>
      <c r="D37" s="311" t="s">
        <v>238</v>
      </c>
      <c r="E37" s="311"/>
      <c r="F37" s="34"/>
      <c r="G37" s="35"/>
      <c r="H37" s="35"/>
      <c r="I37" s="35"/>
      <c r="J37" s="305"/>
      <c r="K37" s="106"/>
      <c r="L37" s="305"/>
      <c r="M37" s="305"/>
      <c r="N37" s="303"/>
    </row>
    <row r="38" spans="1:14" ht="82.5" hidden="1" customHeight="1" x14ac:dyDescent="0.25">
      <c r="A38" s="308"/>
      <c r="B38" s="321"/>
      <c r="C38" s="312"/>
      <c r="D38" s="312"/>
      <c r="E38" s="312"/>
      <c r="F38" s="36"/>
      <c r="G38" s="37"/>
      <c r="H38" s="37"/>
      <c r="I38" s="37"/>
      <c r="J38" s="306"/>
      <c r="K38" s="104"/>
      <c r="L38" s="306"/>
      <c r="M38" s="306"/>
      <c r="N38" s="304"/>
    </row>
    <row r="39" spans="1:14" ht="38.25" hidden="1" customHeight="1" x14ac:dyDescent="0.25">
      <c r="A39" s="307"/>
      <c r="B39" s="342" t="s">
        <v>237</v>
      </c>
      <c r="C39" s="311" t="s">
        <v>233</v>
      </c>
      <c r="D39" s="311" t="s">
        <v>238</v>
      </c>
      <c r="E39" s="311"/>
      <c r="F39" s="34"/>
      <c r="G39" s="35"/>
      <c r="H39" s="35"/>
      <c r="I39" s="35"/>
      <c r="J39" s="305"/>
      <c r="K39" s="106"/>
      <c r="L39" s="305"/>
      <c r="M39" s="305"/>
      <c r="N39" s="305"/>
    </row>
    <row r="40" spans="1:14" ht="122.25" hidden="1" customHeight="1" x14ac:dyDescent="0.25">
      <c r="A40" s="308"/>
      <c r="B40" s="321"/>
      <c r="C40" s="312"/>
      <c r="D40" s="312"/>
      <c r="E40" s="312"/>
      <c r="F40" s="36"/>
      <c r="G40" s="37"/>
      <c r="H40" s="37"/>
      <c r="I40" s="37"/>
      <c r="J40" s="306"/>
      <c r="K40" s="104"/>
      <c r="L40" s="306"/>
      <c r="M40" s="306"/>
      <c r="N40" s="306"/>
    </row>
    <row r="41" spans="1:14" s="46" customFormat="1" ht="75.75" customHeight="1" x14ac:dyDescent="0.25">
      <c r="A41" s="307">
        <v>2</v>
      </c>
      <c r="B41" s="309" t="s">
        <v>239</v>
      </c>
      <c r="C41" s="311" t="s">
        <v>49</v>
      </c>
      <c r="D41" s="311" t="s">
        <v>240</v>
      </c>
      <c r="E41" s="311"/>
      <c r="F41" s="34">
        <v>1</v>
      </c>
      <c r="G41" s="33" t="s">
        <v>241</v>
      </c>
      <c r="H41" s="35" t="s">
        <v>242</v>
      </c>
      <c r="I41" s="343" t="s">
        <v>859</v>
      </c>
      <c r="J41" s="305" t="s">
        <v>821</v>
      </c>
      <c r="K41" s="305" t="s">
        <v>844</v>
      </c>
      <c r="L41" s="318">
        <v>43012</v>
      </c>
      <c r="M41" s="305" t="s">
        <v>7</v>
      </c>
      <c r="N41" s="303"/>
    </row>
    <row r="42" spans="1:14" s="46" customFormat="1" ht="75.75" customHeight="1" x14ac:dyDescent="0.25">
      <c r="A42" s="315"/>
      <c r="B42" s="316"/>
      <c r="C42" s="317"/>
      <c r="D42" s="317"/>
      <c r="E42" s="317"/>
      <c r="F42" s="39">
        <v>2</v>
      </c>
      <c r="G42" s="23" t="s">
        <v>243</v>
      </c>
      <c r="H42" s="23" t="s">
        <v>855</v>
      </c>
      <c r="I42" s="313"/>
      <c r="J42" s="313"/>
      <c r="K42" s="313"/>
      <c r="L42" s="313"/>
      <c r="M42" s="313"/>
      <c r="N42" s="314"/>
    </row>
    <row r="43" spans="1:14" s="46" customFormat="1" ht="75.75" customHeight="1" x14ac:dyDescent="0.25">
      <c r="A43" s="315"/>
      <c r="B43" s="316"/>
      <c r="C43" s="317"/>
      <c r="D43" s="317"/>
      <c r="E43" s="317"/>
      <c r="F43" s="39">
        <v>3</v>
      </c>
      <c r="G43" s="23" t="s">
        <v>243</v>
      </c>
      <c r="H43" s="23" t="s">
        <v>223</v>
      </c>
      <c r="I43" s="313"/>
      <c r="J43" s="313"/>
      <c r="K43" s="313"/>
      <c r="L43" s="313"/>
      <c r="M43" s="313"/>
      <c r="N43" s="314"/>
    </row>
    <row r="44" spans="1:14" s="47" customFormat="1" ht="75.75" customHeight="1" thickBot="1" x14ac:dyDescent="0.3">
      <c r="A44" s="308"/>
      <c r="B44" s="310"/>
      <c r="C44" s="312"/>
      <c r="D44" s="312"/>
      <c r="E44" s="312"/>
      <c r="F44" s="36">
        <v>3</v>
      </c>
      <c r="G44" s="37"/>
      <c r="H44" s="37" t="s">
        <v>236</v>
      </c>
      <c r="I44" s="306"/>
      <c r="J44" s="306"/>
      <c r="K44" s="306"/>
      <c r="L44" s="306"/>
      <c r="M44" s="306"/>
      <c r="N44" s="304"/>
    </row>
    <row r="45" spans="1:14" ht="75.75" hidden="1" customHeight="1" x14ac:dyDescent="0.25">
      <c r="A45" s="307"/>
      <c r="B45" s="309"/>
      <c r="C45" s="311"/>
      <c r="D45" s="311"/>
      <c r="E45" s="311"/>
      <c r="F45" s="32"/>
      <c r="G45" s="33"/>
      <c r="H45" s="33"/>
      <c r="I45" s="33"/>
      <c r="J45" s="305"/>
      <c r="K45" s="106"/>
      <c r="L45" s="305"/>
      <c r="M45" s="305"/>
      <c r="N45" s="303"/>
    </row>
    <row r="46" spans="1:14" ht="79.5" hidden="1" customHeight="1" x14ac:dyDescent="0.25">
      <c r="A46" s="308"/>
      <c r="B46" s="310"/>
      <c r="C46" s="312"/>
      <c r="D46" s="312"/>
      <c r="E46" s="312"/>
      <c r="F46" s="36"/>
      <c r="G46" s="37"/>
      <c r="H46" s="37"/>
      <c r="I46" s="37"/>
      <c r="J46" s="306"/>
      <c r="K46" s="104"/>
      <c r="L46" s="306"/>
      <c r="M46" s="306"/>
      <c r="N46" s="304"/>
    </row>
    <row r="47" spans="1:14" ht="75.75" hidden="1" customHeight="1" x14ac:dyDescent="0.25">
      <c r="A47" s="307"/>
      <c r="B47" s="309"/>
      <c r="C47" s="311"/>
      <c r="D47" s="311"/>
      <c r="E47" s="311"/>
      <c r="F47" s="34"/>
      <c r="G47" s="35"/>
      <c r="H47" s="35"/>
      <c r="I47" s="35"/>
      <c r="J47" s="305"/>
      <c r="K47" s="106"/>
      <c r="L47" s="305"/>
      <c r="M47" s="305"/>
      <c r="N47" s="303"/>
    </row>
    <row r="48" spans="1:14" ht="79.5" hidden="1" customHeight="1" x14ac:dyDescent="0.25">
      <c r="A48" s="308"/>
      <c r="B48" s="310"/>
      <c r="C48" s="312"/>
      <c r="D48" s="312"/>
      <c r="E48" s="312"/>
      <c r="F48" s="36"/>
      <c r="G48" s="37"/>
      <c r="H48" s="37"/>
      <c r="I48" s="37"/>
      <c r="J48" s="306"/>
      <c r="K48" s="104"/>
      <c r="L48" s="306"/>
      <c r="M48" s="306"/>
      <c r="N48" s="304"/>
    </row>
    <row r="49" spans="1:14" ht="75.75" hidden="1" customHeight="1" x14ac:dyDescent="0.25">
      <c r="A49" s="307"/>
      <c r="B49" s="309"/>
      <c r="C49" s="311"/>
      <c r="D49" s="311"/>
      <c r="E49" s="311"/>
      <c r="F49" s="34"/>
      <c r="G49" s="35"/>
      <c r="H49" s="35"/>
      <c r="I49" s="35"/>
      <c r="J49" s="305"/>
      <c r="K49" s="106"/>
      <c r="L49" s="305"/>
      <c r="M49" s="305"/>
      <c r="N49" s="303"/>
    </row>
    <row r="50" spans="1:14" ht="79.5" hidden="1" customHeight="1" x14ac:dyDescent="0.25">
      <c r="A50" s="308"/>
      <c r="B50" s="310"/>
      <c r="C50" s="312"/>
      <c r="D50" s="312"/>
      <c r="E50" s="312"/>
      <c r="F50" s="36"/>
      <c r="G50" s="37"/>
      <c r="H50" s="37"/>
      <c r="I50" s="37"/>
      <c r="J50" s="306"/>
      <c r="K50" s="104"/>
      <c r="L50" s="306"/>
      <c r="M50" s="306"/>
      <c r="N50" s="304"/>
    </row>
    <row r="51" spans="1:14" ht="75.75" hidden="1" customHeight="1" x14ac:dyDescent="0.25">
      <c r="A51" s="307"/>
      <c r="B51" s="309"/>
      <c r="C51" s="311"/>
      <c r="D51" s="311"/>
      <c r="E51" s="311"/>
      <c r="F51" s="34"/>
      <c r="G51" s="35"/>
      <c r="H51" s="35"/>
      <c r="I51" s="35"/>
      <c r="J51" s="305"/>
      <c r="K51" s="106"/>
      <c r="L51" s="305"/>
      <c r="M51" s="305"/>
      <c r="N51" s="303"/>
    </row>
    <row r="52" spans="1:14" ht="79.5" hidden="1" customHeight="1" x14ac:dyDescent="0.25">
      <c r="A52" s="308"/>
      <c r="B52" s="310"/>
      <c r="C52" s="312"/>
      <c r="D52" s="312"/>
      <c r="E52" s="312"/>
      <c r="F52" s="36"/>
      <c r="G52" s="37"/>
      <c r="H52" s="37"/>
      <c r="I52" s="37"/>
      <c r="J52" s="306"/>
      <c r="K52" s="104"/>
      <c r="L52" s="306"/>
      <c r="M52" s="306"/>
      <c r="N52" s="304"/>
    </row>
    <row r="53" spans="1:14" ht="75.75" hidden="1" customHeight="1" x14ac:dyDescent="0.25">
      <c r="A53" s="307"/>
      <c r="B53" s="309"/>
      <c r="C53" s="311"/>
      <c r="D53" s="311"/>
      <c r="E53" s="311"/>
      <c r="F53" s="34"/>
      <c r="G53" s="35"/>
      <c r="H53" s="35"/>
      <c r="I53" s="35"/>
      <c r="J53" s="305"/>
      <c r="K53" s="106"/>
      <c r="L53" s="305"/>
      <c r="M53" s="305"/>
      <c r="N53" s="303"/>
    </row>
    <row r="54" spans="1:14" ht="79.5" hidden="1" customHeight="1" x14ac:dyDescent="0.25">
      <c r="A54" s="308"/>
      <c r="B54" s="310"/>
      <c r="C54" s="312"/>
      <c r="D54" s="312"/>
      <c r="E54" s="312"/>
      <c r="F54" s="36"/>
      <c r="G54" s="37"/>
      <c r="H54" s="37"/>
      <c r="I54" s="37"/>
      <c r="J54" s="306"/>
      <c r="K54" s="104"/>
      <c r="L54" s="306"/>
      <c r="M54" s="306"/>
      <c r="N54" s="304"/>
    </row>
    <row r="55" spans="1:14" ht="75.75" hidden="1" customHeight="1" x14ac:dyDescent="0.25">
      <c r="A55" s="307"/>
      <c r="B55" s="309"/>
      <c r="C55" s="311"/>
      <c r="D55" s="311"/>
      <c r="E55" s="311"/>
      <c r="F55" s="34"/>
      <c r="G55" s="35"/>
      <c r="H55" s="35"/>
      <c r="I55" s="35"/>
      <c r="J55" s="305"/>
      <c r="K55" s="106"/>
      <c r="L55" s="305"/>
      <c r="M55" s="305"/>
      <c r="N55" s="303"/>
    </row>
    <row r="56" spans="1:14" ht="79.5" hidden="1" customHeight="1" x14ac:dyDescent="0.25">
      <c r="A56" s="308"/>
      <c r="B56" s="310"/>
      <c r="C56" s="312"/>
      <c r="D56" s="312"/>
      <c r="E56" s="312"/>
      <c r="F56" s="36"/>
      <c r="G56" s="37"/>
      <c r="H56" s="37"/>
      <c r="I56" s="37"/>
      <c r="J56" s="306"/>
      <c r="K56" s="104"/>
      <c r="L56" s="306"/>
      <c r="M56" s="306"/>
      <c r="N56" s="304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06"/>
      <c r="L57" s="43"/>
      <c r="M57" s="43"/>
      <c r="N57" s="45"/>
    </row>
    <row r="58" spans="1:14" ht="75.75" hidden="1" customHeight="1" x14ac:dyDescent="0.25">
      <c r="A58" s="307"/>
      <c r="B58" s="309"/>
      <c r="C58" s="311"/>
      <c r="D58" s="311"/>
      <c r="E58" s="311"/>
      <c r="F58" s="34"/>
      <c r="G58" s="35"/>
      <c r="H58" s="35"/>
      <c r="I58" s="35"/>
      <c r="J58" s="305"/>
      <c r="K58" s="106"/>
      <c r="L58" s="305"/>
      <c r="M58" s="305"/>
      <c r="N58" s="303"/>
    </row>
    <row r="59" spans="1:14" ht="79.5" hidden="1" customHeight="1" x14ac:dyDescent="0.25">
      <c r="A59" s="308"/>
      <c r="B59" s="310"/>
      <c r="C59" s="312"/>
      <c r="D59" s="312"/>
      <c r="E59" s="312"/>
      <c r="F59" s="36"/>
      <c r="G59" s="37"/>
      <c r="H59" s="37"/>
      <c r="I59" s="37"/>
      <c r="J59" s="306"/>
      <c r="K59" s="104"/>
      <c r="L59" s="306"/>
      <c r="M59" s="306"/>
      <c r="N59" s="304"/>
    </row>
  </sheetData>
  <mergeCells count="201"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General</vt:lpstr>
      <vt:lpstr>GUI</vt:lpstr>
      <vt:lpstr>List of Testcases</vt:lpstr>
      <vt:lpstr>Defect Summary_Times 1</vt:lpstr>
      <vt:lpstr>Report chart</vt:lpstr>
      <vt:lpstr>Summary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Search Accounts</vt:lpstr>
      <vt:lpstr>Testcase Forget Password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2017-04-28T21:07:22Z</dcterms:modified>
</cp:coreProperties>
</file>