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2260" windowHeight="12645" firstSheet="16" activeTab="19"/>
  </bookViews>
  <sheets>
    <sheet name="General" sheetId="1" r:id="rId1"/>
    <sheet name="GUI" sheetId="2" r:id="rId2"/>
    <sheet name="List of Testcases" sheetId="3" r:id="rId3"/>
    <sheet name="Defect Summary_Times 1" sheetId="46" r:id="rId4"/>
    <sheet name="Defect Summary_Times 2" sheetId="50" r:id="rId5"/>
    <sheet name="Defect Summary_Times 3" sheetId="64" r:id="rId6"/>
    <sheet name="Defect Summary_Times 4" sheetId="80" r:id="rId7"/>
    <sheet name="Summary" sheetId="47" r:id="rId8"/>
    <sheet name="Report chart" sheetId="49" r:id="rId9"/>
    <sheet name="Testcase ViewNews" sheetId="4" r:id="rId10"/>
    <sheet name="Testcase PostNews" sheetId="6" r:id="rId11"/>
    <sheet name="Testcase ViewDrafts" sheetId="5" r:id="rId12"/>
    <sheet name="Testcase CreateDrafts" sheetId="8" r:id="rId13"/>
    <sheet name="Testcase EditDrafts" sheetId="9" r:id="rId14"/>
    <sheet name="Testcase DeleteDrafts" sheetId="10" r:id="rId15"/>
    <sheet name="Testcase TransferDrafts" sheetId="11" r:id="rId16"/>
    <sheet name="Testcase ApproveDrafts" sheetId="12" r:id="rId17"/>
    <sheet name="Testcase DeactiveNews" sheetId="13" r:id="rId18"/>
    <sheet name="Testcase SearchNews" sheetId="14" r:id="rId19"/>
    <sheet name="Testcase SortNews" sheetId="15" r:id="rId20"/>
    <sheet name="Testcase PushNews" sheetId="16" r:id="rId21"/>
    <sheet name="Testcase ShareNews" sheetId="17" r:id="rId22"/>
    <sheet name="Testcase Login-Logout" sheetId="67" r:id="rId23"/>
    <sheet name="Testcase Create Accounts" sheetId="68" r:id="rId24"/>
    <sheet name="Testcase Edit Accounts" sheetId="69" r:id="rId25"/>
    <sheet name="Testcase Forget Password" sheetId="70" r:id="rId26"/>
    <sheet name="Testcase Search Accounts" sheetId="71" r:id="rId27"/>
    <sheet name="Testcase ViewProfile Accounts" sheetId="72" r:id="rId28"/>
    <sheet name="Testcase ViewList Accounts" sheetId="73" r:id="rId29"/>
    <sheet name="Testcase Authorize" sheetId="74" r:id="rId30"/>
    <sheet name="Deactivate-Activate Account" sheetId="75" r:id="rId31"/>
    <sheet name="Testcase ViewCategories" sheetId="76" r:id="rId32"/>
    <sheet name="Testcase AddCategories" sheetId="77" r:id="rId33"/>
    <sheet name="Testcase EditCategories" sheetId="78" r:id="rId34"/>
    <sheet name="Testcase DeleteCategories" sheetId="79" r:id="rId35"/>
  </sheets>
  <definedNames>
    <definedName name="_xlnm._FilterDatabase" localSheetId="3" hidden="1">'Defect Summary_Times 1'!$B$2:$L$104</definedName>
    <definedName name="_xlnm._FilterDatabase" localSheetId="4" hidden="1">'Defect Summary_Times 2'!$B$2:$L$92</definedName>
    <definedName name="_xlnm._FilterDatabase" localSheetId="5" hidden="1">'Defect Summary_Times 3'!$B$2:$L$74</definedName>
    <definedName name="_xlnm._FilterDatabase" localSheetId="6" hidden="1">'Defect Summary_Times 4'!$B$2:$L$14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49" l="1"/>
  <c r="M59" i="49"/>
  <c r="M58" i="49"/>
  <c r="M35" i="47"/>
  <c r="M34" i="47"/>
  <c r="E14" i="79"/>
  <c r="E13" i="79"/>
  <c r="E12" i="79"/>
  <c r="E14" i="78"/>
  <c r="E13" i="78"/>
  <c r="E12" i="78"/>
  <c r="E14" i="77"/>
  <c r="E13" i="77"/>
  <c r="E12" i="77"/>
  <c r="E14" i="76"/>
  <c r="E13" i="76"/>
  <c r="E12" i="76"/>
  <c r="E14" i="75"/>
  <c r="E13" i="75"/>
  <c r="E12" i="75"/>
  <c r="E14" i="74"/>
  <c r="E13" i="74"/>
  <c r="E12" i="74"/>
  <c r="E14" i="73"/>
  <c r="E13" i="73"/>
  <c r="E12" i="73"/>
  <c r="E14" i="72"/>
  <c r="E13" i="72"/>
  <c r="E12" i="72"/>
  <c r="E14" i="71"/>
  <c r="E13" i="71"/>
  <c r="E12" i="71"/>
  <c r="E14" i="70"/>
  <c r="E13" i="70"/>
  <c r="E12" i="70"/>
  <c r="E14" i="69"/>
  <c r="E13" i="69"/>
  <c r="E12" i="69"/>
  <c r="E14" i="68"/>
  <c r="E13" i="68"/>
  <c r="E12" i="68"/>
  <c r="E14" i="67"/>
  <c r="E13" i="67"/>
  <c r="E12" i="67"/>
  <c r="M40" i="47" l="1"/>
  <c r="M39" i="47"/>
  <c r="M31" i="49" l="1"/>
  <c r="M30" i="49"/>
  <c r="M29" i="49"/>
  <c r="M6" i="49"/>
  <c r="M5" i="49"/>
  <c r="M4" i="49"/>
  <c r="E14" i="17"/>
  <c r="E14" i="16"/>
  <c r="E14" i="14"/>
  <c r="E14" i="13"/>
  <c r="E14" i="12"/>
  <c r="E14" i="11"/>
  <c r="E14" i="10"/>
  <c r="E14" i="9"/>
  <c r="E14" i="8"/>
  <c r="E14" i="5"/>
  <c r="E14" i="6"/>
  <c r="E14" i="4"/>
  <c r="E12" i="4"/>
  <c r="M38" i="47" l="1"/>
  <c r="E13" i="4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M36" i="47" l="1"/>
  <c r="M37" i="47"/>
</calcChain>
</file>

<file path=xl/sharedStrings.xml><?xml version="1.0" encoding="utf-8"?>
<sst xmlns="http://schemas.openxmlformats.org/spreadsheetml/2006/main" count="5677" uniqueCount="1261">
  <si>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</si>
  <si>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</si>
  <si>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</si>
  <si>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</si>
  <si>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</si>
  <si>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</si>
  <si>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</si>
  <si>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</si>
  <si>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</si>
  <si>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</si>
  <si>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</si>
  <si>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</si>
  <si>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</si>
  <si>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</si>
  <si>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</si>
  <si>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</si>
  <si>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</si>
  <si>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</si>
  <si>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</si>
  <si>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</si>
  <si>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</si>
  <si>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</si>
  <si>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</si>
  <si>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</si>
  <si>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</si>
  <si>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</si>
  <si>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</si>
  <si>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</si>
  <si>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</si>
  <si>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</si>
  <si>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</si>
  <si>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</si>
  <si>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</si>
  <si>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</si>
  <si>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</si>
  <si>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</si>
  <si>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</si>
  <si>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</si>
  <si>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</si>
  <si>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</si>
  <si>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</si>
  <si>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</si>
  <si>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</si>
  <si>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</si>
  <si>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</si>
  <si>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</si>
  <si>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</si>
  <si>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</si>
  <si>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</si>
  <si>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</si>
  <si>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</si>
  <si>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</si>
  <si>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</si>
  <si>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</si>
  <si>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</si>
  <si>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</si>
  <si>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</si>
  <si>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</si>
  <si>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</si>
  <si>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</si>
  <si>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</si>
  <si>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</si>
  <si>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</si>
  <si>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</si>
  <si>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</si>
  <si>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</si>
  <si>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</si>
  <si>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</si>
  <si>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</si>
  <si>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</si>
  <si>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</si>
  <si>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</si>
  <si>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</si>
  <si>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</si>
  <si>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</si>
  <si>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</si>
  <si>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</si>
  <si>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</si>
  <si>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</si>
  <si>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</si>
  <si>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</si>
  <si>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</si>
  <si>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</si>
  <si>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</si>
  <si>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</si>
  <si>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</si>
  <si>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</si>
  <si>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</si>
  <si>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</si>
  <si>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</si>
  <si>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</si>
  <si>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</si>
  <si>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</si>
  <si>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</si>
  <si>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</si>
  <si>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</si>
  <si>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</si>
  <si>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</si>
  <si>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</si>
  <si>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</si>
  <si>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</si>
  <si>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</si>
  <si>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</si>
  <si>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</si>
  <si>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</si>
  <si>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</si>
  <si>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</si>
  <si>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</si>
  <si>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</si>
  <si>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</si>
  <si>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</si>
  <si>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</si>
  <si>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</si>
  <si>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</si>
  <si>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</si>
  <si>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</si>
  <si>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</si>
  <si>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</si>
  <si>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</si>
  <si>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</si>
  <si>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</si>
  <si>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</si>
  <si>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</si>
  <si>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</si>
  <si>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</si>
  <si>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</si>
  <si>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</si>
  <si>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</si>
  <si>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</si>
  <si>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</si>
  <si>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</si>
  <si>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</si>
  <si>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</si>
  <si>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</si>
  <si>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</si>
  <si>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</si>
  <si>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</si>
  <si>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</si>
  <si>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</si>
  <si>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</si>
  <si>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</si>
  <si>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</si>
  <si>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</si>
  <si>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</si>
  <si>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</si>
  <si>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</si>
  <si>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</si>
  <si>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</si>
  <si>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</si>
  <si>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</si>
  <si>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</si>
  <si>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</si>
  <si>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</si>
  <si>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</si>
  <si>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</si>
  <si>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</si>
  <si>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</si>
  <si>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</si>
  <si>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</si>
  <si>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</si>
  <si>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</si>
  <si>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</si>
  <si>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</si>
  <si>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</si>
  <si>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</si>
  <si>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</si>
  <si>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</si>
  <si>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</si>
  <si>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</si>
  <si>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</si>
  <si>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</si>
  <si>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</si>
  <si>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</si>
  <si>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</si>
  <si>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</si>
  <si>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</si>
  <si>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</si>
  <si>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</si>
  <si>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</si>
  <si>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</si>
  <si>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</si>
  <si>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</si>
  <si>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</si>
  <si>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</si>
  <si>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</si>
  <si>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</si>
  <si>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</si>
  <si>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</si>
  <si>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</si>
  <si>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</si>
  <si>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</si>
  <si>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</si>
  <si>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</si>
  <si>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</si>
  <si>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</si>
  <si>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</si>
  <si>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</si>
  <si>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</si>
  <si>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</si>
  <si>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</si>
  <si>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</si>
  <si>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</si>
  <si>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</si>
  <si>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</si>
  <si>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</si>
  <si>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</si>
  <si>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</si>
  <si>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</si>
  <si>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</si>
  <si>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</si>
  <si>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</si>
  <si>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</si>
  <si>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</si>
  <si>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</si>
  <si>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</si>
  <si>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</si>
  <si>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</si>
  <si>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</si>
  <si>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</si>
  <si>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</si>
  <si>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</si>
  <si>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</si>
  <si>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</si>
  <si>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</si>
  <si>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</si>
  <si>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</si>
  <si>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</si>
  <si>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</si>
  <si>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</si>
  <si>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</si>
  <si>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</si>
  <si>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</si>
  <si>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</si>
  <si>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</si>
  <si>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</si>
  <si>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</si>
  <si>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</si>
  <si>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</si>
  <si>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</si>
  <si>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</si>
  <si>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</si>
  <si>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</si>
  <si>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</si>
  <si>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</si>
  <si>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</si>
  <si>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</si>
  <si>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</si>
  <si>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</si>
  <si>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</si>
  <si>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</si>
  <si>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</si>
  <si>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</si>
  <si>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</si>
  <si>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</si>
  <si>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</si>
  <si>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</si>
  <si>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</si>
  <si>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</si>
  <si>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</si>
  <si>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</si>
  <si>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</si>
  <si>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</si>
  <si>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</si>
  <si>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</si>
  <si>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</si>
  <si>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</si>
  <si>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</si>
  <si>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</si>
  <si>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</si>
  <si>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</si>
  <si>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</si>
  <si>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</si>
  <si>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</si>
  <si>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</si>
  <si>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</si>
  <si>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</si>
  <si>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</si>
  <si>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</si>
  <si>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</si>
  <si>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</si>
  <si>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</si>
  <si>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</si>
  <si>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</si>
  <si>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</si>
  <si>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</si>
  <si>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</si>
  <si>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</si>
  <si>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</si>
  <si>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</si>
  <si>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</si>
  <si>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</si>
  <si>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</si>
  <si>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</si>
  <si>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</si>
  <si>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</si>
  <si>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</si>
  <si>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</si>
  <si>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</si>
  <si>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</si>
  <si>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</si>
  <si>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</si>
  <si>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</si>
  <si>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</si>
  <si>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</si>
  <si>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</si>
  <si>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</si>
  <si>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</si>
  <si>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</si>
  <si>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</si>
  <si>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</si>
  <si>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</si>
  <si>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</si>
  <si>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</si>
  <si>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</si>
  <si>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</si>
  <si>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</si>
  <si>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</si>
  <si>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</si>
  <si>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</si>
  <si>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</si>
  <si>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</si>
  <si>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</si>
  <si>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</si>
  <si>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</si>
  <si>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</si>
  <si>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</si>
  <si>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</si>
  <si>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</si>
  <si>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</si>
  <si>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</si>
  <si>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</si>
  <si>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</si>
  <si>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</si>
  <si>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</si>
  <si>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</si>
  <si>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</si>
  <si>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</si>
  <si>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</si>
  <si>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</si>
  <si>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</si>
  <si>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</si>
  <si>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</si>
  <si>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</si>
  <si>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</si>
  <si>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</si>
  <si>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</si>
  <si>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</si>
  <si>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</si>
  <si>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</si>
  <si>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</si>
  <si>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</si>
  <si>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</si>
  <si>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</si>
  <si>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</si>
  <si>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</si>
  <si>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</si>
  <si>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</si>
  <si>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</si>
  <si>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</si>
  <si>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</si>
  <si>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</si>
  <si>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</si>
  <si>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</si>
  <si>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</si>
  <si>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</si>
  <si>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</si>
  <si>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</si>
  <si>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</si>
  <si>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</si>
  <si>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</si>
  <si>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</si>
  <si>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</si>
  <si>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</si>
  <si>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</si>
  <si>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</si>
  <si>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</si>
  <si>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</si>
  <si>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</si>
  <si>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</si>
  <si>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</si>
  <si>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</si>
  <si>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</si>
  <si>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</si>
  <si>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</si>
  <si>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</si>
  <si>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</si>
  <si>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</si>
  <si>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</si>
  <si>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</si>
  <si>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</si>
  <si>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</si>
  <si>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</si>
  <si>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</si>
  <si>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</si>
  <si>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</si>
  <si>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</si>
  <si>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</si>
  <si>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</si>
  <si>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</si>
  <si>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</si>
  <si>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</si>
  <si>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</si>
  <si>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</si>
  <si>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</si>
  <si>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</si>
  <si>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</si>
  <si>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</si>
  <si>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</si>
  <si>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</si>
  <si>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</si>
  <si>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</si>
  <si>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</si>
  <si>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</si>
  <si>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</si>
  <si>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</si>
  <si>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</si>
  <si>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</si>
  <si>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</si>
  <si>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</si>
  <si>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</si>
  <si>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</si>
  <si>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</si>
  <si>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</si>
  <si>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</si>
  <si>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</si>
  <si>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</si>
  <si>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</si>
  <si>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</si>
  <si>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</si>
  <si>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</si>
  <si>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</si>
  <si>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</si>
  <si>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</si>
  <si>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</si>
  <si>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</si>
  <si>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</si>
  <si>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</si>
  <si>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</si>
  <si>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</si>
  <si>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</si>
  <si>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</si>
  <si>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</si>
  <si>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</si>
  <si>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</si>
  <si>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</si>
  <si>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</si>
  <si>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</si>
  <si>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</si>
  <si>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</si>
  <si>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</si>
  <si>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</si>
  <si>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</si>
  <si>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</si>
  <si>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</si>
  <si>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</si>
  <si>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</si>
  <si>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</si>
  <si>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</si>
  <si>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</si>
  <si>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</si>
  <si>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</si>
  <si>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User click button "Share"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</si>
  <si>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</si>
  <si>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</si>
  <si>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</si>
  <si>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</si>
  <si>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</si>
  <si>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</si>
  <si>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</si>
  <si>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</si>
  <si>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</si>
  <si>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</si>
  <si>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</si>
  <si>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</si>
  <si>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</si>
  <si>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</si>
  <si>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</si>
  <si>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</si>
  <si>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</si>
  <si>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</si>
  <si>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</si>
  <si>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</si>
  <si>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</si>
  <si>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</si>
  <si>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</si>
  <si>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</si>
  <si>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</si>
  <si>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</si>
  <si>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</si>
  <si>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</si>
  <si>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</si>
  <si>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</si>
  <si>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</si>
  <si>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</si>
  <si>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</si>
  <si>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</si>
  <si>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</si>
  <si>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</si>
  <si>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</si>
  <si>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</si>
  <si>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</si>
  <si>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</si>
  <si>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</si>
  <si>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</si>
  <si>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</si>
  <si>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</si>
  <si>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</si>
  <si>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</si>
  <si>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</si>
  <si>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</si>
  <si>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</si>
  <si>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</si>
  <si>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</si>
  <si>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</si>
  <si>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</si>
  <si>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</si>
  <si>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</si>
  <si>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</si>
  <si>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</si>
  <si>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</si>
  <si>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</si>
  <si>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</si>
  <si>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</si>
  <si>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</si>
  <si>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</si>
  <si>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</si>
  <si>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</si>
  <si>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</si>
  <si>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</si>
  <si>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</si>
  <si>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</si>
  <si>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</si>
  <si>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</si>
  <si>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</si>
  <si>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</si>
  <si>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</si>
  <si>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</si>
  <si>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</si>
  <si>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</si>
  <si>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</si>
  <si>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</si>
  <si>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</si>
  <si>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</si>
  <si>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</si>
  <si>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</si>
  <si>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</si>
  <si>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</si>
  <si>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</si>
  <si>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</si>
  <si>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</si>
  <si>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</si>
  <si>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</si>
  <si>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</si>
  <si>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</si>
  <si>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</si>
  <si>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</si>
  <si>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</si>
  <si>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</si>
  <si>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</si>
  <si>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</si>
  <si>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</si>
  <si>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</si>
  <si>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</si>
  <si>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</si>
  <si>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</si>
  <si>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</si>
  <si>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</si>
  <si>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</si>
  <si>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</si>
  <si>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</si>
  <si>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</si>
  <si>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</si>
  <si>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</si>
  <si>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</si>
  <si>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</si>
  <si>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</si>
  <si>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</si>
  <si>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</si>
  <si>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</si>
  <si>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</si>
  <si>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</si>
  <si>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</si>
  <si>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</si>
  <si>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</si>
  <si>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</si>
  <si>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</si>
  <si>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</si>
  <si>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</si>
  <si>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</si>
  <si>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</si>
  <si>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</si>
  <si>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</si>
  <si>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</si>
  <si>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</si>
  <si>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</si>
  <si>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</si>
  <si>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</si>
  <si>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</si>
  <si>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</si>
  <si>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</si>
  <si>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</si>
  <si>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</si>
  <si>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</si>
  <si>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</si>
  <si>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</si>
  <si>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</si>
  <si>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</si>
  <si>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</si>
  <si>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</si>
  <si>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</si>
  <si>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</si>
  <si>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</si>
  <si>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</si>
  <si>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</si>
  <si>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</si>
  <si>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</si>
  <si>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</si>
  <si>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</si>
  <si>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</si>
  <si>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</si>
  <si>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</si>
  <si>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</si>
  <si>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</si>
  <si>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</si>
  <si>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</si>
  <si>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</si>
  <si>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</si>
  <si>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</si>
  <si>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</si>
  <si>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</si>
  <si>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</si>
  <si>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</si>
  <si>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</si>
  <si>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</si>
  <si>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</si>
  <si>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</si>
  <si>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</si>
  <si>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</si>
  <si>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</si>
  <si>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</si>
  <si>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</si>
  <si>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</si>
  <si>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</si>
  <si>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</si>
  <si>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</si>
  <si>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</si>
  <si>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</si>
  <si>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</si>
  <si>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</si>
  <si>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</si>
  <si>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</si>
  <si>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</si>
  <si>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</si>
  <si>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</si>
  <si>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</si>
  <si>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</si>
  <si>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</si>
  <si>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</si>
  <si>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</si>
  <si>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</si>
  <si>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</si>
  <si>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</si>
  <si>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</si>
  <si>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</si>
  <si>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</si>
  <si>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</si>
  <si>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</si>
  <si>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</si>
  <si>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</si>
  <si>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</si>
  <si>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</si>
  <si>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</si>
  <si>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</si>
  <si>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</si>
  <si>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</si>
  <si>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</si>
  <si>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</si>
  <si>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 xml:space="preserve">- Email = “minhdoan414@gmail.com”
</t>
  </si>
  <si>
    <t>Test that user can not receive password because of the wrong format of email.</t>
  </si>
  <si>
    <t>Test that user can not receive password because the email field is empty.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</si>
  <si>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</si>
  <si>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</si>
  <si>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</si>
  <si>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>Test that user can not receive password because of database disconnection.</t>
  </si>
  <si>
    <t>Test that user can not receive password because 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</si>
  <si>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</si>
  <si>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</si>
  <si>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</si>
  <si>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</si>
  <si>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</si>
  <si>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</si>
  <si>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</si>
  <si>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</si>
  <si>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</si>
  <si>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</si>
  <si>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</si>
  <si>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</si>
  <si>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</si>
  <si>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</si>
  <si>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</si>
  <si>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</si>
  <si>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</si>
  <si>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</si>
  <si>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</si>
  <si>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</si>
  <si>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</si>
  <si>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</si>
  <si>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</si>
  <si>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</si>
  <si>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</si>
  <si>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</si>
  <si>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</si>
  <si>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</si>
  <si>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</si>
  <si>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</si>
  <si>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</si>
  <si>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</si>
  <si>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</si>
  <si>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</si>
  <si>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</si>
  <si>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</si>
  <si>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</si>
  <si>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</si>
  <si>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</si>
  <si>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</si>
  <si>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</si>
  <si>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</si>
  <si>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</si>
  <si>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</si>
  <si>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</si>
  <si>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</si>
  <si>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</si>
  <si>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</si>
  <si>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</si>
  <si>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</si>
  <si>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</si>
  <si>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</si>
  <si>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</si>
  <si>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</si>
  <si>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</si>
  <si>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</si>
  <si>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</si>
  <si>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</si>
  <si>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</si>
  <si>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</si>
  <si>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</si>
  <si>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</si>
  <si>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</si>
  <si>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</si>
  <si>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</si>
  <si>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</si>
  <si>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</si>
  <si>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</si>
  <si>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</si>
  <si>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</si>
  <si>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</si>
  <si>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</si>
  <si>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</si>
  <si>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</si>
  <si>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</si>
  <si>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</si>
  <si>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</si>
  <si>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</si>
  <si>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</si>
  <si>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</si>
  <si>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</si>
  <si>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</si>
  <si>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</si>
  <si>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</si>
  <si>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</si>
  <si>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</si>
  <si>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</si>
  <si>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Test that Content Admin can not add new category  because Category Name field contains empty string.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</si>
  <si>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</si>
  <si>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</si>
  <si>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</si>
  <si>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</si>
  <si>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</si>
  <si>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</si>
  <si>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</si>
  <si>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</si>
  <si>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</si>
  <si>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</si>
  <si>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</si>
  <si>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</si>
  <si>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</si>
  <si>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</si>
  <si>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</si>
  <si>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</si>
  <si>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</si>
  <si>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</si>
  <si>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</si>
  <si>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</si>
  <si>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</si>
  <si>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</si>
  <si>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</si>
  <si>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</si>
  <si>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</si>
  <si>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</si>
  <si>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</si>
  <si>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</si>
  <si>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</si>
  <si>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</si>
  <si>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</si>
  <si>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</si>
  <si>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</si>
  <si>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</si>
  <si>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</si>
  <si>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</si>
  <si>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</si>
  <si>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</si>
  <si>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</si>
  <si>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</si>
  <si>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</si>
  <si>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</si>
  <si>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</si>
  <si>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</si>
  <si>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</si>
  <si>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</si>
  <si>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</si>
  <si>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</si>
  <si>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</si>
  <si>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</si>
  <si>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</si>
  <si>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</si>
  <si>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</si>
  <si>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</si>
  <si>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</si>
  <si>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</si>
  <si>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</si>
  <si>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</si>
  <si>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</si>
  <si>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</si>
  <si>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</si>
  <si>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</si>
  <si>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</si>
  <si>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can create draft
- System not show error message</t>
  </si>
  <si>
    <t>Does not have button cancle</t>
  </si>
  <si>
    <t>Closed</t>
  </si>
  <si>
    <t>Test Case Description: Ator edit draft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</si>
  <si>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</si>
  <si>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</si>
  <si>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</si>
  <si>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</si>
  <si>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</si>
  <si>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</si>
  <si>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</si>
  <si>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</si>
  <si>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</si>
  <si>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</si>
  <si>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</si>
  <si>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>Test Case Description: Actors deactive news</t>
  </si>
  <si>
    <t>Doesn't have button Cancle</t>
  </si>
  <si>
    <t>- Doesn't have alert dialog
- Doesn't have notify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</si>
  <si>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</si>
  <si>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</si>
  <si>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</si>
  <si>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</si>
  <si>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</si>
  <si>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</si>
  <si>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Test Case Description: Actors push news into homepage</t>
  </si>
  <si>
    <t>- Doesn't show facebook login GUI
- Doesn't show Share GUI
- Cannot share news</t>
  </si>
  <si>
    <t>0.1 hrs</t>
  </si>
  <si>
    <t>Test Case Description: Actors share news to facebook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</si>
  <si>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</si>
  <si>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</si>
  <si>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</si>
  <si>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</si>
  <si>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</si>
  <si>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</si>
  <si>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</si>
  <si>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</si>
  <si>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</si>
  <si>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</si>
  <si>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</si>
  <si>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</si>
  <si>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</si>
  <si>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</si>
  <si>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</si>
  <si>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</si>
  <si>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</si>
  <si>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</si>
  <si>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</si>
  <si>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</si>
  <si>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</si>
  <si>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</si>
  <si>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</si>
  <si>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</si>
  <si>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</si>
  <si>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</si>
  <si>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</si>
  <si>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</si>
  <si>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>Test that Users can view the category bar in the homepage successfully.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</si>
  <si>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</si>
  <si>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</si>
  <si>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</si>
  <si>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</si>
  <si>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</si>
  <si>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</si>
  <si>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</si>
  <si>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</si>
  <si>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</si>
  <si>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</si>
  <si>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</si>
  <si>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</si>
  <si>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</si>
  <si>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</si>
  <si>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</si>
  <si>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</si>
  <si>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</si>
  <si>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</si>
  <si>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</si>
  <si>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</si>
  <si>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</si>
  <si>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</si>
  <si>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</si>
  <si>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</si>
  <si>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</si>
  <si>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</si>
  <si>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</si>
  <si>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</si>
  <si>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</si>
  <si>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</si>
  <si>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</si>
  <si>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</si>
  <si>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</si>
  <si>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</si>
  <si>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</si>
  <si>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</si>
  <si>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</si>
  <si>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</si>
  <si>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</si>
  <si>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</si>
  <si>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</si>
  <si>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</si>
  <si>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</si>
  <si>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</si>
  <si>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</si>
  <si>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</si>
  <si>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</si>
  <si>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</si>
  <si>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</si>
  <si>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</si>
  <si>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</si>
  <si>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</si>
  <si>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</si>
  <si>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</si>
  <si>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</si>
  <si>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</si>
  <si>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</si>
  <si>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</si>
  <si>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</si>
  <si>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</si>
  <si>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</si>
  <si>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</si>
  <si>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</si>
  <si>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</si>
  <si>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</si>
  <si>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</si>
  <si>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</si>
  <si>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</si>
  <si>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</si>
  <si>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</si>
  <si>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</si>
  <si>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</si>
  <si>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</si>
  <si>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</si>
  <si>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</si>
  <si>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</si>
  <si>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</si>
  <si>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</si>
  <si>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</si>
  <si>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</si>
  <si>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</si>
  <si>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</si>
  <si>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</si>
  <si>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</si>
  <si>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</si>
  <si>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</si>
  <si>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</si>
  <si>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</si>
  <si>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</si>
  <si>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</si>
  <si>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</si>
  <si>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</si>
  <si>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</si>
  <si>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</si>
  <si>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</si>
  <si>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</si>
  <si>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</si>
  <si>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</si>
  <si>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</si>
  <si>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</si>
  <si>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</si>
  <si>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</si>
  <si>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</si>
  <si>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</si>
  <si>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</si>
  <si>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</si>
  <si>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</si>
  <si>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</si>
  <si>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</si>
  <si>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</si>
  <si>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</si>
  <si>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</si>
  <si>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</si>
  <si>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</si>
  <si>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</si>
  <si>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</si>
  <si>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</si>
  <si>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</si>
  <si>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</si>
  <si>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</si>
  <si>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</si>
  <si>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</si>
  <si>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</si>
  <si>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</si>
  <si>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</si>
  <si>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</si>
  <si>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</si>
  <si>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</si>
  <si>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</si>
  <si>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</si>
  <si>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</si>
  <si>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</si>
  <si>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</si>
  <si>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</si>
  <si>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</si>
  <si>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</si>
  <si>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</si>
  <si>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</si>
  <si>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</si>
  <si>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</si>
  <si>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</si>
  <si>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</si>
  <si>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</si>
  <si>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</si>
  <si>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</si>
  <si>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</si>
  <si>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</si>
  <si>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</si>
  <si>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</si>
  <si>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</si>
  <si>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</si>
  <si>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</si>
  <si>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</si>
  <si>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</si>
  <si>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</si>
  <si>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</si>
  <si>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</si>
  <si>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</si>
  <si>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</si>
  <si>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</si>
  <si>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</si>
  <si>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</si>
  <si>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</si>
  <si>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</si>
  <si>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</si>
  <si>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</si>
  <si>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</si>
  <si>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</si>
  <si>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</si>
  <si>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</si>
  <si>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</si>
  <si>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</si>
  <si>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</si>
  <si>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</si>
  <si>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</si>
  <si>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</si>
  <si>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</si>
  <si>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</si>
  <si>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</si>
  <si>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</si>
  <si>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</si>
  <si>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</si>
  <si>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</si>
  <si>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</si>
  <si>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</si>
  <si>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</si>
  <si>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</si>
  <si>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</si>
  <si>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</si>
  <si>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</si>
  <si>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</si>
  <si>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</si>
  <si>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</si>
  <si>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</si>
  <si>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</si>
  <si>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</si>
  <si>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</si>
  <si>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</si>
  <si>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</si>
  <si>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</si>
  <si>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</si>
  <si>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</si>
  <si>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</si>
  <si>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</si>
  <si>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</si>
  <si>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</si>
  <si>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</si>
  <si>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</si>
  <si>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</si>
  <si>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>25/4/2017</t>
  </si>
  <si>
    <t>Fixed</t>
  </si>
  <si>
    <t>Executed Date: 25/4/2017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</si>
  <si>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"X").</t>
    </r>
  </si>
  <si>
    <t>Content Admin/Education Staff choose person/write comment but click button "X"</t>
  </si>
  <si>
    <t>Summary Time 2</t>
  </si>
  <si>
    <t>V2.0</t>
  </si>
  <si>
    <t>Execute Testcase Account &amp; Category time 2</t>
  </si>
  <si>
    <t>&lt;25/04/2017&gt;</t>
  </si>
  <si>
    <t>V2.1</t>
  </si>
  <si>
    <t>System send message to email.</t>
  </si>
  <si>
    <t>Create account successfully when input wrong information.</t>
  </si>
  <si>
    <t>Create account successfully when field Fullname is empty.</t>
  </si>
  <si>
    <t>Create account successfully when field Email is empty and there is not the notification.</t>
  </si>
  <si>
    <t>Edit success when input wrong information of Fullname.</t>
  </si>
  <si>
    <t>Edit success when field Fullname is empty.</t>
  </si>
  <si>
    <t>Notify: "Your Request Is Sent, Please Check Your Email".</t>
  </si>
  <si>
    <t>Notify: "Vui lòng nhập đầy đủ Email".</t>
  </si>
  <si>
    <t>System notifies success</t>
  </si>
  <si>
    <t>System closes "Forget Password" form</t>
  </si>
  <si>
    <t>Only System Admin can Authorize for account</t>
  </si>
  <si>
    <t>- Account was deactivated can login to CMS page.
- Only System Admin can deactivate account.</t>
  </si>
  <si>
    <t>System don't display Error page.</t>
  </si>
  <si>
    <t>Only System Admin can activate account</t>
  </si>
  <si>
    <t xml:space="preserve">
- Only Content Admin can add new category.</t>
  </si>
  <si>
    <t>- Create new category successfully  when field Title is empty.</t>
  </si>
  <si>
    <t>Test that Content Admin can not add new category  because Category Name field contains special characters.</t>
  </si>
  <si>
    <t>Only Content Admin can edit category</t>
  </si>
  <si>
    <t>- Edit category successfully when "Categories" field is empty</t>
  </si>
  <si>
    <t>Test that Content Admin can not edit new category  because Category Name field contains special characters.</t>
  </si>
  <si>
    <t>- Edit category successfully when "Categories" field contains special characters.</t>
  </si>
  <si>
    <t>- Only Content Admin can delete category.</t>
  </si>
  <si>
    <t>Total "Fail" Test Cases Fixed</t>
  </si>
  <si>
    <t>25/04/2017</t>
  </si>
  <si>
    <r>
      <rPr>
        <b/>
        <sz val="12"/>
        <color theme="1"/>
        <rFont val="Times New Roman"/>
        <family val="1"/>
      </rPr>
      <t xml:space="preserve">TC-VLA-Login-001: </t>
    </r>
    <r>
      <rPr>
        <sz val="12"/>
        <color theme="1"/>
        <rFont val="Times New Roman"/>
        <family val="1"/>
      </rPr>
      <t>Login-Basic Flow (Content Admin)</t>
    </r>
  </si>
  <si>
    <t xml:space="preserve">- Username = “taidienzzz2@gmail.com”
- Password = “thiloan1”
</t>
  </si>
  <si>
    <t xml:space="preserve">- Username = “hiennguyenthai9@gmail.com”
- Password = “hiennguyen”
</t>
  </si>
  <si>
    <t>System didn't display warning message.</t>
  </si>
  <si>
    <t xml:space="preserve">- Fullname = “test capstone  ”
- Email = “testcapstone14@gmail.com”
- Phone Number = "01285677894"
</t>
  </si>
  <si>
    <t xml:space="preserve">System does the following:
1. Validate input information.
2. Add new account to database.
3. System send message to email.
4.Notify: "Create new account successfully".
</t>
  </si>
  <si>
    <t xml:space="preserve">- Fullname = “test capstone !@#1 ”
- Email = “testcapstone14@gmail.com”
- Phone Number = "01285677894"
</t>
  </si>
  <si>
    <t xml:space="preserve">- Fullname = “Minh Doan  ”
- Email = “minhdoan414@gmail.com”
</t>
  </si>
  <si>
    <t xml:space="preserve">System does the following:
1. Validate input information.
2. Add new information of account to database.
3. Notify: "Edit success".
</t>
  </si>
  <si>
    <t xml:space="preserve">- Fullname = “!@#@#  ”
- Email = “minhdoan414@gmail.com”
</t>
  </si>
  <si>
    <t>- User is being in "Login" page.</t>
  </si>
  <si>
    <t>- Email = "minhdoan414@gmail.com"</t>
  </si>
  <si>
    <t>- User click "Forget Password".</t>
  </si>
  <si>
    <t xml:space="preserve"> System displays "Forget Password" form.</t>
  </si>
  <si>
    <t xml:space="preserve">- User inputs email and clicks "Save" button. </t>
  </si>
  <si>
    <t xml:space="preserve">System does the following:
1. Validate input information.
2. Send Implementmation password with 8 words to the inputted email.
3. Notify: "Your Request Is Sent, Please Check Your Email".
</t>
  </si>
  <si>
    <t>- User is being in "Login" page.
- The user fill the invalid email.</t>
  </si>
  <si>
    <t>- Email = "minhdoan414"</t>
  </si>
  <si>
    <t>System notify success.</t>
  </si>
  <si>
    <t xml:space="preserve">- User inputs email follow data column and clicks "Save" button. </t>
  </si>
  <si>
    <t xml:space="preserve">System does the following:
1. Validate input information.
2. Notify: "Vui lòng nhập đầy đủ email".
</t>
  </si>
  <si>
    <t>- Email = "  "</t>
  </si>
  <si>
    <t xml:space="preserve">- User is being in "Login" page.
</t>
  </si>
  <si>
    <t>System notify: "Email does not exist"</t>
  </si>
  <si>
    <t>- User is being in "Login" page.
- Database disconnect.</t>
  </si>
  <si>
    <t>System displays Error page</t>
  </si>
  <si>
    <t>User clicks "X" button.</t>
  </si>
  <si>
    <t>System closes "Forget Password" form.</t>
  </si>
  <si>
    <t>- Key search = "Doan Anh Minh"</t>
  </si>
  <si>
    <t>User input key search and click "Search".</t>
  </si>
  <si>
    <t>User clicks profile button</t>
  </si>
  <si>
    <t>User clicks "View List Account"</t>
  </si>
  <si>
    <t>User chooses role and clicks "Save" button.</t>
  </si>
  <si>
    <t xml:space="preserve">System does the following:
1. Deactivate account and save information of account.
2. Notify: "Deactivate Success".
</t>
  </si>
  <si>
    <t xml:space="preserve">System does the following:
1. Deactivate account and save information of account.
2. Notify: "Activate Success".
</t>
  </si>
  <si>
    <t>User accesses to Van Lang Admission page.</t>
  </si>
  <si>
    <t>User clicks "View Categories"</t>
  </si>
  <si>
    <t>- User has loged in website by Content Admin account.
- User is being in "Create Category" page.
- The user must fill valid value in all required field.</t>
  </si>
  <si>
    <t>- Title = "Văn Lang test"</t>
  </si>
  <si>
    <t>- User inputs data follow data column and clicks "CREATE"  button.</t>
  </si>
  <si>
    <t xml:space="preserve">System does the following:
1. Validate input information.
2. Add new category to database.
3. Notify: "Create Success".
</t>
  </si>
  <si>
    <t>Test that Content Admin can not add new category  because Title field contains empty string.</t>
  </si>
  <si>
    <t>- User has loged in website by Content Admin account.
- User is being in "Create Category" page.</t>
  </si>
  <si>
    <t>- Title = "  ".</t>
  </si>
  <si>
    <t>Test that Content Admin can not add new category  because Title field contains special characters.</t>
  </si>
  <si>
    <t>- Title = " @!#!123 ".</t>
  </si>
  <si>
    <t>- Create new category successfully  when field Title contains special charater.</t>
  </si>
  <si>
    <t>- User has loged in website by Content Admin account.
- User is being in "Create Category" page.
- Disconnect to database.</t>
  </si>
  <si>
    <t>- Categories= "test2"</t>
  </si>
  <si>
    <t>User edits name of category and clicks "EDIT" button.</t>
  </si>
  <si>
    <t xml:space="preserve">System does the following:
1. Validate input information.
2. Save new information of category to database.
3. Notify: "Edit Success"
</t>
  </si>
  <si>
    <t>- Categories= "  "</t>
  </si>
  <si>
    <t>Test that Content Admin can not edit category  because Category Name field contains special charaters.</t>
  </si>
  <si>
    <t>- Categories= "@!#@$"</t>
  </si>
  <si>
    <t>- Edit category successfully when "Categories" field contain special charaters.</t>
  </si>
  <si>
    <t>- User has loged in website by Content Admin account.
- Category is existing.
- User is being in "View Categories" page.</t>
  </si>
  <si>
    <t>System notify: "Are You Sure?".</t>
  </si>
  <si>
    <t>User clicks "YES!"</t>
  </si>
  <si>
    <t>System does the following:
1. Validate input information.
2. Display warning message: "Your Username or Password is invalid".</t>
  </si>
  <si>
    <t>System does the following:
1. Validate input information.
2. Display warning message: "Password is wrong. Please enter it again".</t>
  </si>
  <si>
    <t>-There is not the notification.
- Only System Admin can edit information of account</t>
  </si>
  <si>
    <t>-System didn't send message to email .
- Only System Admin can create new account</t>
  </si>
  <si>
    <t>Report chart time 1</t>
  </si>
  <si>
    <t>Report chart time 2</t>
  </si>
  <si>
    <t>Execute Testcase News time 2,  summary &amp; Report chart</t>
  </si>
  <si>
    <t>V2.2</t>
  </si>
  <si>
    <t>Update Summary</t>
  </si>
  <si>
    <t>&lt;29/04/2017&gt;</t>
  </si>
  <si>
    <t>Total Test Cases Closed</t>
  </si>
  <si>
    <t>V3.0</t>
  </si>
  <si>
    <t>Execute Testcase Account &amp; Category time 3</t>
  </si>
  <si>
    <t>&lt;8/05/2017&gt;</t>
  </si>
  <si>
    <t>V3.1</t>
  </si>
  <si>
    <t>Execute Testcase News time 3,  summary &amp; Report chart</t>
  </si>
  <si>
    <t>Create account successfully when input wrong format of Email.</t>
  </si>
  <si>
    <t xml:space="preserve">- Create new category successfully  </t>
  </si>
  <si>
    <t>Summary Time 3</t>
  </si>
  <si>
    <t>FIxed</t>
  </si>
  <si>
    <t xml:space="preserve">- Fullname = “  ”
- Email = “minhdoan414@gmail.com”
- Phone Number = "01284144641"
</t>
  </si>
  <si>
    <r>
      <rPr>
        <b/>
        <sz val="12"/>
        <color theme="1"/>
        <rFont val="Times New Roman"/>
        <family val="1"/>
      </rPr>
      <t>TC-VLA-EditAC-008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</si>
  <si>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Account-A2 (Clicks Cancel)</t>
    </r>
  </si>
  <si>
    <t>Report chart time 3</t>
  </si>
  <si>
    <r>
      <rPr>
        <b/>
        <sz val="11"/>
        <color theme="1"/>
        <rFont val="Calibri"/>
        <family val="1"/>
        <scheme val="minor"/>
      </rPr>
      <t>TC-VLA-ViewNews-001</t>
    </r>
    <r>
      <rPr>
        <sz val="11"/>
        <color theme="1"/>
        <rFont val="Calibri"/>
        <family val="1"/>
        <scheme val="minor"/>
      </rPr>
      <t>: ViewNews-Basic Flow ( User )</t>
    </r>
  </si>
  <si>
    <r>
      <rPr>
        <b/>
        <sz val="11"/>
        <color theme="1"/>
        <rFont val="Calibri"/>
        <family val="1"/>
        <scheme val="minor"/>
      </rPr>
      <t>TC-VLA-ViewNews-002</t>
    </r>
    <r>
      <rPr>
        <sz val="11"/>
        <color theme="1"/>
        <rFont val="Calibri"/>
        <family val="1"/>
        <scheme val="minor"/>
      </rPr>
      <t>: ViewNews-Basic Flow  (Content Admin/Education staff)</t>
    </r>
  </si>
  <si>
    <r>
      <rPr>
        <b/>
        <sz val="11"/>
        <color theme="1"/>
        <rFont val="Calibri"/>
        <family val="1"/>
        <scheme val="minor"/>
      </rPr>
      <t>TC-VLA-ViewNews-003</t>
    </r>
    <r>
      <rPr>
        <sz val="11"/>
        <color theme="1"/>
        <rFont val="Calibri"/>
        <family val="1"/>
        <scheme val="minor"/>
      </rPr>
      <t>: ViewNews-Basic Flow  (Editor)</t>
    </r>
  </si>
  <si>
    <t>22/5/2017</t>
  </si>
  <si>
    <t>22/4/2017</t>
  </si>
  <si>
    <r>
      <rPr>
        <b/>
        <sz val="12"/>
        <color theme="1"/>
        <rFont val="Times New Roman"/>
        <family val="1"/>
      </rPr>
      <t>TC-VLA-CreateDrafts-015</t>
    </r>
    <r>
      <rPr>
        <sz val="12"/>
        <color theme="1"/>
        <rFont val="Times New Roman"/>
        <family val="1"/>
      </rPr>
      <t>: CreateDrafts-A1 (Editor doesn's choose categories).</t>
    </r>
  </si>
  <si>
    <r>
      <rPr>
        <b/>
        <sz val="12"/>
        <color theme="1"/>
        <rFont val="Times New Roman"/>
        <family val="1"/>
      </rPr>
      <t>TC-VLA-CreateDrafts-016</t>
    </r>
    <r>
      <rPr>
        <sz val="12"/>
        <color theme="1"/>
        <rFont val="Times New Roman"/>
        <family val="1"/>
      </rPr>
      <t>: CreateDrafts-A1 (Content Admin/Education staff doesn's choose categories).</t>
    </r>
  </si>
  <si>
    <t xml:space="preserve">Test that the Editor cannot create drafts because Editor doesn't choose categories </t>
  </si>
  <si>
    <t>Editor enters value for input fields on the screen (follows the values in column Test Data), but doesn't choose categories.</t>
  </si>
  <si>
    <t>Editor enters value for input fields on the screen (follows the values in column Test Data), but doesn't choose categories".</t>
  </si>
  <si>
    <t>System displays the error message "Please choose categories."</t>
  </si>
  <si>
    <t>TC-VLA-EditDrafts-015</t>
  </si>
  <si>
    <t>TC-VLA-EditDrafts-016</t>
  </si>
  <si>
    <t>TC-VLA-CreateDrafts-015</t>
  </si>
  <si>
    <t>TC-VLA-CreateDrafts-016</t>
  </si>
  <si>
    <t xml:space="preserve">Test that the Editor cannot edit drafts because Editor doesn't choose categories </t>
  </si>
  <si>
    <t>The system displays "Edit drafts" screen.</t>
  </si>
  <si>
    <t xml:space="preserve">Test that the  Content Admin/Educaion staff cannot create drafts because Content Admin/Educaion staff doesn't choose categories </t>
  </si>
  <si>
    <t xml:space="preserve">- The system must be connected to The internet
- Content Admin/Educaion staff must login to website
-  Content Admin/Educaion staff in CMS page
</t>
  </si>
  <si>
    <t xml:space="preserve"> Content Admin/Educaion staff click button "Manage News"</t>
  </si>
  <si>
    <t>The system show manage GUI of  Content Admin/Educaion staff</t>
  </si>
  <si>
    <t xml:space="preserve"> Content Admin/Educaion staff click button "Create Drafts"</t>
  </si>
  <si>
    <t xml:space="preserve"> Content Admin/Educaion staff enters value for input fields on the screen (follows the values in column Test Data), but doesn't choose categories".</t>
  </si>
  <si>
    <t xml:space="preserve"> Content Admin/Educaion staff click button "Edit Drafts"</t>
  </si>
  <si>
    <t xml:space="preserve">- The system must be connected to The internet
-  Content Admin/Educaion staff must login to website
-  Content Admin/Educaion staff in CMS page
</t>
  </si>
  <si>
    <t xml:space="preserve">Test that the  Content Admin/Educaion staff cannot edit drafts because Content Admin/Educaion staff doesn't choose categories </t>
  </si>
  <si>
    <t>EditDrafts-A1 (Editor doesn's choose categories).</t>
  </si>
  <si>
    <t>EditDrafts-A1 (Content Admin/Education staff doesn's choose categories).</t>
  </si>
  <si>
    <t xml:space="preserve">Test that the Content Admin/Education staff cannot create drafts because Content Admin/Education staff doesn't choose categories </t>
  </si>
  <si>
    <t>CreateDrafts-A1 (Editor doesn's choose categories).</t>
  </si>
  <si>
    <t>CreateDrafts-A1 (Content Admin/Education staff doesn's choose categories).</t>
  </si>
  <si>
    <t>Editor edit drafts</t>
  </si>
  <si>
    <t xml:space="preserve">Test that the Content Admin/Education staff cannot edit drafts because Content Admin/Education staff doesn't choose categories </t>
  </si>
  <si>
    <t xml:space="preserve">Test that the User share news to Social Network (Facebook/Twitter/Google Plus … ) </t>
  </si>
  <si>
    <t>- User must have account 
- The system must be connected to The internet
- User are reading news</t>
  </si>
  <si>
    <t>The system call Social Network (Facebook/Twitter/Google Plus … )  SDK</t>
  </si>
  <si>
    <t>Social Network (Facebook/Twitter/Google Plus … )  require user login</t>
  </si>
  <si>
    <t>Social Network (Facebook/Twitter/Google Plus … )  show "Share" GUI</t>
  </si>
  <si>
    <t xml:space="preserve">User login Social Network (Facebook/Twitter/Google Plus … ) </t>
  </si>
  <si>
    <t xml:space="preserve">User click button "Share" on Social Network (Facebook/Twitter/Google Plus … ) </t>
  </si>
  <si>
    <t>V4.0</t>
  </si>
  <si>
    <t>Execute Testcase News time 2</t>
  </si>
  <si>
    <t>&lt;22/05/2017&gt;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</si>
</sst>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20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1"/>
      <scheme val="minor"/>
    </font>
    <font>
      <sz val="11"/>
      <color theme="1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  <xf numFmtId="0" fontId="19" fillId="0" borderId="0"/>
  </cellStyleXfs>
  <cellXfs count="5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44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/>
    </xf>
    <xf numFmtId="0" fontId="15" fillId="0" borderId="47" xfId="2" applyFont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49" fontId="15" fillId="7" borderId="46" xfId="2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49" fontId="15" fillId="7" borderId="49" xfId="3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0" fontId="15" fillId="0" borderId="48" xfId="2" applyFont="1" applyBorder="1" applyAlignment="1">
      <alignment horizontal="center" vertical="center" wrapText="1"/>
    </xf>
    <xf numFmtId="0" fontId="12" fillId="3" borderId="46" xfId="2" applyFont="1" applyFill="1" applyBorder="1" applyAlignment="1">
      <alignment horizontal="center"/>
    </xf>
    <xf numFmtId="0" fontId="15" fillId="0" borderId="46" xfId="2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wrapText="1"/>
    </xf>
    <xf numFmtId="0" fontId="15" fillId="0" borderId="46" xfId="2" quotePrefix="1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vertical="center"/>
    </xf>
    <xf numFmtId="0" fontId="15" fillId="0" borderId="46" xfId="2" applyFont="1" applyBorder="1" applyAlignment="1">
      <alignment vertical="center"/>
    </xf>
    <xf numFmtId="0" fontId="15" fillId="7" borderId="48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6" xfId="2" applyNumberFormat="1" applyFont="1" applyFill="1" applyBorder="1" applyAlignment="1">
      <alignment horizontal="center" vertical="center"/>
    </xf>
    <xf numFmtId="0" fontId="15" fillId="0" borderId="46" xfId="2" applyFont="1" applyBorder="1"/>
    <xf numFmtId="49" fontId="15" fillId="7" borderId="46" xfId="2" applyNumberFormat="1" applyFont="1" applyFill="1" applyBorder="1" applyAlignment="1">
      <alignment horizontal="left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46" xfId="2" quotePrefix="1" applyNumberFormat="1" applyFont="1" applyFill="1" applyBorder="1" applyAlignment="1">
      <alignment horizontal="center" vertical="center" wrapText="1"/>
    </xf>
    <xf numFmtId="49" fontId="15" fillId="7" borderId="49" xfId="3" quotePrefix="1" applyNumberFormat="1" applyFont="1" applyFill="1" applyBorder="1" applyAlignment="1">
      <alignment horizontal="center" vertical="center" wrapText="1"/>
    </xf>
    <xf numFmtId="0" fontId="15" fillId="0" borderId="51" xfId="2" quotePrefix="1" applyFont="1" applyBorder="1" applyAlignment="1">
      <alignment horizontal="center" vertical="center" wrapText="1"/>
    </xf>
    <xf numFmtId="0" fontId="15" fillId="0" borderId="48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2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2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1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44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5" fillId="7" borderId="48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0" fillId="0" borderId="12" xfId="0" quotePrefix="1" applyFont="1" applyBorder="1" applyAlignment="1">
      <alignment vertical="center" wrapText="1"/>
    </xf>
    <xf numFmtId="0" fontId="10" fillId="0" borderId="27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49" fontId="15" fillId="7" borderId="49" xfId="4" quotePrefix="1" applyNumberFormat="1" applyFont="1" applyFill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vertical="center" wrapText="1"/>
    </xf>
    <xf numFmtId="0" fontId="10" fillId="0" borderId="29" xfId="0" quotePrefix="1" applyFont="1" applyBorder="1" applyAlignment="1">
      <alignment vertical="center" wrapText="1"/>
    </xf>
    <xf numFmtId="0" fontId="10" fillId="0" borderId="22" xfId="0" quotePrefix="1" applyFont="1" applyBorder="1" applyAlignment="1">
      <alignment vertical="center" wrapText="1"/>
    </xf>
    <xf numFmtId="0" fontId="10" fillId="0" borderId="15" xfId="0" quotePrefix="1" applyFont="1" applyBorder="1" applyAlignment="1">
      <alignment vertical="center" wrapText="1"/>
    </xf>
    <xf numFmtId="0" fontId="22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1" xfId="0" quotePrefix="1" applyFont="1" applyBorder="1" applyAlignment="1">
      <alignment horizontal="center" vertical="center" wrapText="1"/>
    </xf>
    <xf numFmtId="0" fontId="5" fillId="0" borderId="11" xfId="0" quotePrefix="1" applyFont="1" applyBorder="1" applyAlignment="1">
      <alignment vertical="top" wrapText="1"/>
    </xf>
    <xf numFmtId="0" fontId="5" fillId="0" borderId="11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13" xfId="0" quotePrefix="1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horizontal="left" vertical="center" wrapText="1"/>
    </xf>
    <xf numFmtId="0" fontId="2" fillId="3" borderId="54" xfId="0" applyFont="1" applyFill="1" applyBorder="1"/>
    <xf numFmtId="0" fontId="2" fillId="3" borderId="55" xfId="0" applyFont="1" applyFill="1" applyBorder="1"/>
    <xf numFmtId="0" fontId="2" fillId="3" borderId="34" xfId="0" applyFont="1" applyFill="1" applyBorder="1"/>
    <xf numFmtId="0" fontId="2" fillId="0" borderId="0" xfId="0" applyFont="1"/>
    <xf numFmtId="0" fontId="2" fillId="0" borderId="32" xfId="0" applyFont="1" applyBorder="1"/>
    <xf numFmtId="0" fontId="2" fillId="0" borderId="0" xfId="0" applyFont="1" applyBorder="1"/>
    <xf numFmtId="0" fontId="2" fillId="0" borderId="35" xfId="0" applyFont="1" applyBorder="1"/>
    <xf numFmtId="0" fontId="21" fillId="8" borderId="5" xfId="0" applyFont="1" applyFill="1" applyBorder="1"/>
    <xf numFmtId="0" fontId="2" fillId="0" borderId="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42" xfId="0" applyFont="1" applyBorder="1"/>
    <xf numFmtId="0" fontId="1" fillId="3" borderId="55" xfId="0" applyFont="1" applyFill="1" applyBorder="1"/>
    <xf numFmtId="0" fontId="26" fillId="3" borderId="55" xfId="0" applyFont="1" applyFill="1" applyBorder="1"/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3" borderId="0" xfId="0" applyFont="1" applyFill="1" applyBorder="1"/>
    <xf numFmtId="0" fontId="2" fillId="3" borderId="35" xfId="0" applyFont="1" applyFill="1" applyBorder="1"/>
    <xf numFmtId="0" fontId="2" fillId="3" borderId="57" xfId="0" applyFont="1" applyFill="1" applyBorder="1"/>
    <xf numFmtId="0" fontId="2" fillId="3" borderId="42" xfId="0" applyFont="1" applyFill="1" applyBorder="1"/>
    <xf numFmtId="0" fontId="2" fillId="3" borderId="32" xfId="0" applyFont="1" applyFill="1" applyBorder="1"/>
    <xf numFmtId="0" fontId="2" fillId="3" borderId="56" xfId="0" applyFont="1" applyFill="1" applyBorder="1"/>
    <xf numFmtId="0" fontId="26" fillId="3" borderId="0" xfId="0" applyFont="1" applyFill="1" applyBorder="1"/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7" borderId="5" xfId="0" applyNumberFormat="1" applyFont="1" applyFill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5" xfId="0" applyFont="1" applyBorder="1" applyAlignment="1">
      <alignment vertical="center" wrapText="1"/>
    </xf>
    <xf numFmtId="0" fontId="30" fillId="7" borderId="5" xfId="0" applyNumberFormat="1" applyFont="1" applyFill="1" applyBorder="1" applyAlignment="1">
      <alignment horizontal="left" vertical="center" wrapText="1"/>
    </xf>
    <xf numFmtId="0" fontId="31" fillId="3" borderId="26" xfId="0" applyFont="1" applyFill="1" applyBorder="1" applyAlignment="1">
      <alignment horizontal="center" vertical="center" wrapText="1"/>
    </xf>
    <xf numFmtId="0" fontId="31" fillId="3" borderId="28" xfId="0" applyFont="1" applyFill="1" applyBorder="1" applyAlignment="1">
      <alignment horizontal="center" vertical="center" wrapText="1"/>
    </xf>
    <xf numFmtId="0" fontId="31" fillId="3" borderId="36" xfId="0" applyFont="1" applyFill="1" applyBorder="1" applyAlignment="1">
      <alignment horizontal="center" vertical="center" wrapText="1"/>
    </xf>
    <xf numFmtId="0" fontId="31" fillId="3" borderId="27" xfId="0" applyFont="1" applyFill="1" applyBorder="1" applyAlignment="1">
      <alignment horizontal="center" vertical="center" wrapText="1"/>
    </xf>
    <xf numFmtId="0" fontId="30" fillId="3" borderId="27" xfId="1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8" xfId="0" applyFont="1" applyBorder="1" applyAlignment="1">
      <alignment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29" xfId="0" applyFont="1" applyBorder="1" applyAlignment="1">
      <alignment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2" xfId="0" applyFont="1" applyBorder="1" applyAlignment="1">
      <alignment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5" xfId="0" applyFont="1" applyBorder="1" applyAlignment="1">
      <alignment vertical="center" wrapText="1"/>
    </xf>
    <xf numFmtId="0" fontId="29" fillId="0" borderId="5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8" fillId="0" borderId="51" xfId="3" applyFont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0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0" xfId="3" applyFont="1" applyBorder="1" applyAlignment="1">
      <alignment horizontal="center"/>
    </xf>
    <xf numFmtId="0" fontId="18" fillId="0" borderId="51" xfId="4" applyFont="1" applyBorder="1" applyAlignment="1">
      <alignment horizontal="center"/>
    </xf>
    <xf numFmtId="0" fontId="18" fillId="0" borderId="52" xfId="4" applyFont="1" applyBorder="1" applyAlignment="1">
      <alignment horizontal="center"/>
    </xf>
    <xf numFmtId="0" fontId="18" fillId="0" borderId="50" xfId="4" applyFont="1" applyBorder="1" applyAlignment="1">
      <alignment horizontal="center"/>
    </xf>
    <xf numFmtId="0" fontId="21" fillId="3" borderId="51" xfId="3" applyFont="1" applyFill="1" applyBorder="1" applyAlignment="1">
      <alignment horizontal="center" vertical="center" wrapText="1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0" xfId="3" applyFont="1" applyFill="1" applyBorder="1" applyAlignment="1">
      <alignment horizontal="center" vertical="center" wrapText="1"/>
    </xf>
    <xf numFmtId="0" fontId="17" fillId="0" borderId="51" xfId="4" applyFont="1" applyBorder="1" applyAlignment="1">
      <alignment horizontal="center"/>
    </xf>
    <xf numFmtId="0" fontId="17" fillId="0" borderId="52" xfId="4" applyFont="1" applyBorder="1" applyAlignment="1">
      <alignment horizontal="center"/>
    </xf>
    <xf numFmtId="0" fontId="17" fillId="0" borderId="50" xfId="4" applyFont="1" applyBorder="1" applyAlignment="1">
      <alignment horizontal="center"/>
    </xf>
    <xf numFmtId="0" fontId="21" fillId="3" borderId="51" xfId="4" applyFont="1" applyFill="1" applyBorder="1" applyAlignment="1">
      <alignment horizontal="center" vertical="center" wrapText="1"/>
    </xf>
    <xf numFmtId="0" fontId="21" fillId="3" borderId="52" xfId="4" applyFont="1" applyFill="1" applyBorder="1" applyAlignment="1">
      <alignment horizontal="center" vertical="center" wrapText="1"/>
    </xf>
    <xf numFmtId="0" fontId="21" fillId="3" borderId="50" xfId="4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wrapText="1"/>
    </xf>
    <xf numFmtId="0" fontId="21" fillId="3" borderId="5" xfId="0" applyFont="1" applyFill="1" applyBorder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top" wrapText="1"/>
    </xf>
    <xf numFmtId="0" fontId="31" fillId="0" borderId="26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left" vertical="top" wrapText="1"/>
    </xf>
    <xf numFmtId="0" fontId="29" fillId="0" borderId="27" xfId="0" applyFont="1" applyBorder="1" applyAlignment="1">
      <alignment horizontal="left" vertical="top" wrapText="1"/>
    </xf>
    <xf numFmtId="0" fontId="29" fillId="0" borderId="11" xfId="0" quotePrefix="1" applyFont="1" applyBorder="1" applyAlignment="1">
      <alignment horizontal="left" vertical="top" wrapText="1"/>
    </xf>
    <xf numFmtId="0" fontId="29" fillId="0" borderId="27" xfId="0" quotePrefix="1" applyFont="1" applyBorder="1" applyAlignment="1">
      <alignment horizontal="left" vertical="top" wrapText="1"/>
    </xf>
    <xf numFmtId="0" fontId="29" fillId="0" borderId="17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top" wrapText="1"/>
    </xf>
    <xf numFmtId="0" fontId="29" fillId="0" borderId="17" xfId="0" applyFont="1" applyBorder="1" applyAlignment="1">
      <alignment horizontal="left" vertical="top" wrapText="1"/>
    </xf>
    <xf numFmtId="0" fontId="29" fillId="0" borderId="17" xfId="0" quotePrefix="1" applyFont="1" applyBorder="1" applyAlignment="1">
      <alignment horizontal="left" vertical="top" wrapText="1"/>
    </xf>
    <xf numFmtId="14" fontId="29" fillId="0" borderId="11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top" wrapText="1"/>
    </xf>
    <xf numFmtId="0" fontId="29" fillId="0" borderId="27" xfId="0" applyFont="1" applyBorder="1" applyAlignment="1">
      <alignment horizontal="center" vertical="top" wrapText="1"/>
    </xf>
    <xf numFmtId="0" fontId="29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27" xfId="0" applyFont="1" applyBorder="1" applyAlignment="1">
      <alignment horizontal="left" vertical="center" wrapText="1"/>
    </xf>
    <xf numFmtId="0" fontId="29" fillId="0" borderId="18" xfId="0" quotePrefix="1" applyFont="1" applyBorder="1" applyAlignment="1">
      <alignment horizontal="left" vertical="top" wrapText="1"/>
    </xf>
    <xf numFmtId="0" fontId="29" fillId="0" borderId="5" xfId="0" quotePrefix="1" applyFont="1" applyBorder="1" applyAlignment="1">
      <alignment horizontal="left" vertical="top" wrapText="1"/>
    </xf>
    <xf numFmtId="0" fontId="29" fillId="0" borderId="22" xfId="0" quotePrefix="1" applyFont="1" applyBorder="1" applyAlignment="1">
      <alignment horizontal="left" vertical="top" wrapText="1"/>
    </xf>
    <xf numFmtId="49" fontId="27" fillId="7" borderId="5" xfId="0" applyNumberFormat="1" applyFont="1" applyFill="1" applyBorder="1" applyAlignment="1">
      <alignment horizontal="left"/>
    </xf>
    <xf numFmtId="0" fontId="28" fillId="0" borderId="5" xfId="0" applyFont="1" applyBorder="1" applyAlignment="1">
      <alignment horizontal="left"/>
    </xf>
    <xf numFmtId="0" fontId="28" fillId="0" borderId="5" xfId="0" applyFont="1" applyBorder="1" applyAlignment="1">
      <alignment horizontal="left" vertical="center"/>
    </xf>
    <xf numFmtId="0" fontId="28" fillId="7" borderId="5" xfId="0" applyNumberFormat="1" applyFont="1" applyFill="1" applyBorder="1" applyAlignment="1">
      <alignment horizontal="center" vertical="center" wrapText="1"/>
    </xf>
    <xf numFmtId="15" fontId="27" fillId="7" borderId="5" xfId="0" applyNumberFormat="1" applyFont="1" applyFill="1" applyBorder="1" applyAlignment="1">
      <alignment horizontal="left"/>
    </xf>
    <xf numFmtId="0" fontId="27" fillId="7" borderId="5" xfId="0" applyNumberFormat="1" applyFont="1" applyFill="1" applyBorder="1" applyAlignment="1">
      <alignment horizontal="center" vertical="center" wrapText="1"/>
    </xf>
    <xf numFmtId="0" fontId="27" fillId="7" borderId="5" xfId="0" applyNumberFormat="1" applyFont="1" applyFill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7" xfId="0" quotePrefix="1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49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9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8" xfId="0" quotePrefix="1" applyFont="1" applyBorder="1" applyAlignment="1">
      <alignment horizontal="center" vertical="top" wrapText="1"/>
    </xf>
    <xf numFmtId="0" fontId="10" fillId="0" borderId="25" xfId="0" quotePrefix="1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14" fontId="15" fillId="0" borderId="45" xfId="0" applyNumberFormat="1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center" wrapText="1"/>
    </xf>
    <xf numFmtId="14" fontId="10" fillId="0" borderId="1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38" xfId="0" quotePrefix="1" applyFont="1" applyBorder="1" applyAlignment="1">
      <alignment horizontal="center" vertical="center" wrapText="1"/>
    </xf>
    <xf numFmtId="0" fontId="10" fillId="0" borderId="23" xfId="0" quotePrefix="1" applyFont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98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122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22-4DDA-AA68-104511919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22-4DDA-AA68-104511919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22-4DDA-AA68-104511919D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chart'!$B$58:$B$60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chart'!$C$58:$C$60</c:f>
              <c:numCache>
                <c:formatCode>General</c:formatCode>
                <c:ptCount val="3"/>
                <c:pt idx="0">
                  <c:v>61</c:v>
                </c:pt>
                <c:pt idx="1">
                  <c:v>9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44A1-B31D-6F8AE1C0C3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Testcase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B7-4389-BDB4-487E1879C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B7-4389-BDB4-487E1879C3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chart'!$H$58:$H$59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chart'!$I$58:$I$59</c:f>
              <c:numCache>
                <c:formatCode>General</c:formatCode>
                <c:ptCount val="2"/>
                <c:pt idx="0">
                  <c:v>9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2-4FC3-9CFC-3397FF0447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chart'!$L$58:$L$60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chart'!$M$58:$M$60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B-458B-ABB9-4746BB351B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742104"/>
        <c:axId val="419743744"/>
      </c:barChart>
      <c:catAx>
        <c:axId val="41974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3744"/>
        <c:crosses val="autoZero"/>
        <c:auto val="1"/>
        <c:lblAlgn val="ctr"/>
        <c:lblOffset val="100"/>
        <c:noMultiLvlLbl val="0"/>
      </c:catAx>
      <c:valAx>
        <c:axId val="419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43</c:v>
                </c:pt>
                <c:pt idx="3">
                  <c:v>45</c:v>
                </c:pt>
                <c:pt idx="4">
                  <c:v>34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D1-40C6-B7A9-081A5B0B3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D1-40C6-B7A9-081A5B0B32E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1-40C6-B7A9-081A5B0B32E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1-40C6-B7A9-081A5B0B32E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D1-40C6-B7A9-081A5B0B32E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1-40C6-B7A9-081A5B0B32E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D1-40C6-B7A9-081A5B0B32E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1-40C6-B7A9-081A5B0B32E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D1-40C6-B7A9-081A5B0B32E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D1-40C6-B7A9-081A5B0B32E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D1-40C6-B7A9-081A5B0B32E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D1-40C6-B7A9-081A5B0B32E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FD1-40C6-B7A9-081A5B0B32E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FD1-40C6-B7A9-081A5B0B32E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FD1-40C6-B7A9-081A5B0B32E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FD1-40C6-B7A9-081A5B0B32E2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Summary!$A$34:$A$40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Summary!$M$34:$M$40</c:f>
              <c:numCache>
                <c:formatCode>General</c:formatCode>
                <c:ptCount val="7"/>
                <c:pt idx="0">
                  <c:v>126</c:v>
                </c:pt>
                <c:pt idx="1">
                  <c:v>126</c:v>
                </c:pt>
                <c:pt idx="2">
                  <c:v>68</c:v>
                </c:pt>
                <c:pt idx="3">
                  <c:v>7</c:v>
                </c:pt>
                <c:pt idx="4">
                  <c:v>51</c:v>
                </c:pt>
                <c:pt idx="5">
                  <c:v>9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25-4B0A-8651-14A95BC03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790840"/>
        <c:axId val="416795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Summary!$B$34:$B$40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25-4B0A-8651-14A95BC0338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Summary!$C$34:$C$40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25-4B0A-8651-14A95BC0338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Summary!$D$34:$D$40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25-4B0A-8651-14A95BC0338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Summary!$E$34:$E$40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25-4B0A-8651-14A95BC0338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Summary!$F$34:$F$40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25-4B0A-8651-14A95BC03388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Summary!$G$34:$G$40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25-4B0A-8651-14A95BC03388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Summary!$H$34:$H$40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25-4B0A-8651-14A95BC03388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Summary!$I$34:$I$40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25-4B0A-8651-14A95BC03388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Summary!$J$34:$J$40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25-4B0A-8651-14A95BC03388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Summary!$K$34:$K$40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25-4B0A-8651-14A95BC03388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Summary!$L$34:$L$40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25-4B0A-8651-14A95BC03388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Summary!$N$34:$N$40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25-4B0A-8651-14A95BC03388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Summary!$O$34:$O$40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25-4B0A-8651-14A95BC03388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Summary!$P$34:$P$40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25-4B0A-8651-14A95BC03388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Summary!$Q$34:$Q$40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25-4B0A-8651-14A95BC03388}"/>
                  </c:ext>
                </c:extLst>
              </c15:ser>
            </c15:filteredBarSeries>
          </c:ext>
        </c:extLst>
      </c:barChart>
      <c:catAx>
        <c:axId val="41679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5432"/>
        <c:crosses val="autoZero"/>
        <c:auto val="1"/>
        <c:lblAlgn val="ctr"/>
        <c:lblOffset val="100"/>
        <c:noMultiLvlLbl val="0"/>
      </c:catAx>
      <c:valAx>
        <c:axId val="4167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47-437D-9D9E-7FF0E4CD850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10</c:v>
                </c:pt>
                <c:pt idx="1">
                  <c:v>98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B5-4A38-BE55-3591C8A47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B5-4A38-BE55-3591C8A47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75-4F1B-AD39-F610F0E478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27</c:v>
                </c:pt>
                <c:pt idx="1">
                  <c:v>71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5D0-9D29-BE19908B1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21-4106-B519-D3F56340B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21-4106-B519-D3F56340B8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71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418-B803-715528FCB1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F8E-87E5-1428233A1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72FF-5DB2-46F4-819F-AB6F32BF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22411</xdr:colOff>
      <xdr:row>30</xdr:row>
      <xdr:rowOff>141194</xdr:rowOff>
    </xdr:from>
    <xdr:to>
      <xdr:col>26</xdr:col>
      <xdr:colOff>22412</xdr:colOff>
      <xdr:row>45</xdr:row>
      <xdr:rowOff>82924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27FA-B030-4535-A448-8D9C435C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29AFA-D253-4F79-9B06-53976001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0ECEE-641D-44F6-85CF-A02040C5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95165-188F-4ED8-8E61-107DFAF5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62</xdr:row>
      <xdr:rowOff>171450</xdr:rowOff>
    </xdr:from>
    <xdr:to>
      <xdr:col>4</xdr:col>
      <xdr:colOff>514351</xdr:colOff>
      <xdr:row>77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2E031A-4D6F-4B7F-B567-10F7F3A8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400050</xdr:colOff>
      <xdr:row>62</xdr:row>
      <xdr:rowOff>171450</xdr:rowOff>
    </xdr:from>
    <xdr:to>
      <xdr:col>9</xdr:col>
      <xdr:colOff>400050</xdr:colOff>
      <xdr:row>77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61F93-2592-45E1-9E16-DB56CC888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171450</xdr:colOff>
      <xdr:row>63</xdr:row>
      <xdr:rowOff>9525</xdr:rowOff>
    </xdr:from>
    <xdr:to>
      <xdr:col>17</xdr:col>
      <xdr:colOff>219075</xdr:colOff>
      <xdr:row>77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8A3648-338C-4065-84C0-B20052EC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opLeftCell="A13" workbookViewId="0">
      <selection activeCell="C23" sqref="C23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333" t="s">
        <v>0</v>
      </c>
      <c r="C2" s="333"/>
      <c r="D2" s="333"/>
      <c r="E2" s="333"/>
    </row>
    <row r="4" spans="2:5" ht="19.5" thickBot="1" x14ac:dyDescent="0.3">
      <c r="B4" s="2" t="s">
        <v>1</v>
      </c>
    </row>
    <row r="5" spans="2:5" ht="18.75" customHeight="1" x14ac:dyDescent="0.25">
      <c r="B5" s="334"/>
      <c r="C5" s="335"/>
      <c r="D5" s="335"/>
      <c r="E5" s="336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806</v>
      </c>
      <c r="D7" s="7" t="s">
        <v>7</v>
      </c>
      <c r="E7" s="8" t="s">
        <v>805</v>
      </c>
    </row>
    <row r="8" spans="2:5" ht="18.75" customHeight="1" x14ac:dyDescent="0.25">
      <c r="B8" s="9" t="s">
        <v>811</v>
      </c>
      <c r="C8" s="7" t="s">
        <v>812</v>
      </c>
      <c r="D8" s="7" t="s">
        <v>7</v>
      </c>
      <c r="E8" s="8" t="s">
        <v>805</v>
      </c>
    </row>
    <row r="9" spans="2:5" ht="18.75" customHeight="1" x14ac:dyDescent="0.25">
      <c r="B9" s="9" t="s">
        <v>902</v>
      </c>
      <c r="C9" s="7" t="s">
        <v>903</v>
      </c>
      <c r="D9" s="7" t="s">
        <v>904</v>
      </c>
      <c r="E9" s="8" t="s">
        <v>905</v>
      </c>
    </row>
    <row r="10" spans="2:5" ht="18.75" customHeight="1" x14ac:dyDescent="0.25">
      <c r="B10" s="9" t="s">
        <v>914</v>
      </c>
      <c r="C10" s="7" t="s">
        <v>915</v>
      </c>
      <c r="D10" s="7" t="s">
        <v>7</v>
      </c>
      <c r="E10" s="8" t="s">
        <v>916</v>
      </c>
    </row>
    <row r="11" spans="2:5" ht="18.75" customHeight="1" x14ac:dyDescent="0.25">
      <c r="B11" s="9" t="s">
        <v>1083</v>
      </c>
      <c r="C11" s="7" t="s">
        <v>1084</v>
      </c>
      <c r="D11" s="7" t="s">
        <v>7</v>
      </c>
      <c r="E11" s="8" t="s">
        <v>1085</v>
      </c>
    </row>
    <row r="12" spans="2:5" ht="18.75" customHeight="1" x14ac:dyDescent="0.25">
      <c r="B12" s="9" t="s">
        <v>1094</v>
      </c>
      <c r="C12" s="7" t="s">
        <v>1095</v>
      </c>
      <c r="D12" s="7" t="s">
        <v>7</v>
      </c>
      <c r="E12" s="8" t="s">
        <v>1096</v>
      </c>
    </row>
    <row r="13" spans="2:5" ht="18.75" customHeight="1" x14ac:dyDescent="0.25">
      <c r="B13" s="9" t="s">
        <v>1108</v>
      </c>
      <c r="C13" s="7" t="s">
        <v>1109</v>
      </c>
      <c r="D13" s="7" t="s">
        <v>904</v>
      </c>
      <c r="E13" s="8" t="s">
        <v>1110</v>
      </c>
    </row>
    <row r="14" spans="2:5" ht="18.75" customHeight="1" x14ac:dyDescent="0.25">
      <c r="B14" s="9" t="s">
        <v>1111</v>
      </c>
      <c r="C14" s="7" t="s">
        <v>1200</v>
      </c>
      <c r="D14" s="7" t="s">
        <v>7</v>
      </c>
      <c r="E14" s="8" t="s">
        <v>1110</v>
      </c>
    </row>
    <row r="15" spans="2:5" ht="18.75" customHeight="1" x14ac:dyDescent="0.25">
      <c r="B15" s="9" t="s">
        <v>1201</v>
      </c>
      <c r="C15" s="7" t="s">
        <v>1202</v>
      </c>
      <c r="D15" s="7" t="s">
        <v>7</v>
      </c>
      <c r="E15" s="8" t="s">
        <v>1203</v>
      </c>
    </row>
    <row r="16" spans="2:5" ht="18.75" customHeight="1" x14ac:dyDescent="0.25">
      <c r="B16" s="9" t="s">
        <v>1205</v>
      </c>
      <c r="C16" s="7" t="s">
        <v>1206</v>
      </c>
      <c r="D16" s="7" t="s">
        <v>904</v>
      </c>
      <c r="E16" s="8" t="s">
        <v>1207</v>
      </c>
    </row>
    <row r="17" spans="2:5" ht="18.75" customHeight="1" x14ac:dyDescent="0.25">
      <c r="B17" s="9" t="s">
        <v>1208</v>
      </c>
      <c r="C17" s="7" t="s">
        <v>1209</v>
      </c>
      <c r="D17" s="7" t="s">
        <v>7</v>
      </c>
      <c r="E17" s="8" t="s">
        <v>1207</v>
      </c>
    </row>
    <row r="18" spans="2:5" ht="18.75" customHeight="1" x14ac:dyDescent="0.25">
      <c r="B18" s="9" t="s">
        <v>1258</v>
      </c>
      <c r="C18" s="7" t="s">
        <v>1259</v>
      </c>
      <c r="D18" s="7" t="s">
        <v>7</v>
      </c>
      <c r="E18" s="8" t="s">
        <v>1260</v>
      </c>
    </row>
    <row r="19" spans="2:5" ht="18.75" customHeight="1" x14ac:dyDescent="0.25">
      <c r="B19" s="9"/>
      <c r="C19" s="7"/>
      <c r="D19" s="7"/>
      <c r="E19" s="8"/>
    </row>
    <row r="20" spans="2:5" ht="18.75" customHeight="1" x14ac:dyDescent="0.25">
      <c r="B20" s="9"/>
      <c r="C20" s="7"/>
      <c r="D20" s="7"/>
      <c r="E20" s="8"/>
    </row>
    <row r="21" spans="2:5" ht="15.75" thickBot="1" x14ac:dyDescent="0.3">
      <c r="B21" s="337"/>
      <c r="C21" s="338"/>
      <c r="D21" s="338"/>
      <c r="E21" s="339"/>
    </row>
  </sheetData>
  <mergeCells count="3">
    <mergeCell ref="B2:E2"/>
    <mergeCell ref="B5:E5"/>
    <mergeCell ref="B21:E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41" zoomScale="55" zoomScaleNormal="55" workbookViewId="0">
      <selection activeCell="I45" sqref="I45:I48"/>
    </sheetView>
  </sheetViews>
  <sheetFormatPr defaultRowHeight="15.75" x14ac:dyDescent="0.25"/>
  <cols>
    <col min="1" max="1" width="4.5703125" style="331" customWidth="1"/>
    <col min="2" max="2" width="22.140625" style="308" customWidth="1"/>
    <col min="3" max="3" width="21.42578125" style="308" customWidth="1"/>
    <col min="4" max="4" width="21" style="308" customWidth="1"/>
    <col min="5" max="5" width="34.140625" style="308" customWidth="1"/>
    <col min="6" max="6" width="22" style="332" customWidth="1"/>
    <col min="7" max="7" width="23.7109375" style="308" bestFit="1" customWidth="1"/>
    <col min="8" max="8" width="43.140625" style="308" customWidth="1"/>
    <col min="9" max="9" width="37.85546875" style="308" customWidth="1"/>
    <col min="10" max="11" width="11.28515625" style="308" customWidth="1"/>
    <col min="12" max="12" width="14.140625" style="308" bestFit="1" customWidth="1"/>
    <col min="13" max="13" width="10.42578125" style="308" bestFit="1" customWidth="1"/>
    <col min="14" max="14" width="16.140625" style="308" customWidth="1"/>
    <col min="15" max="16384" width="9.140625" style="308"/>
  </cols>
  <sheetData>
    <row r="1" spans="1:22" x14ac:dyDescent="0.25">
      <c r="A1" s="401" t="s">
        <v>796</v>
      </c>
      <c r="B1" s="402"/>
      <c r="C1" s="403"/>
      <c r="D1" s="403"/>
      <c r="E1" s="403"/>
      <c r="F1" s="403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</row>
    <row r="2" spans="1:22" x14ac:dyDescent="0.25">
      <c r="A2" s="401" t="s">
        <v>797</v>
      </c>
      <c r="B2" s="402"/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</row>
    <row r="3" spans="1:22" x14ac:dyDescent="0.25">
      <c r="A3" s="401" t="s">
        <v>798</v>
      </c>
      <c r="B3" s="402"/>
      <c r="C3" s="403"/>
      <c r="D3" s="403"/>
      <c r="E3" s="403"/>
      <c r="F3" s="403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</row>
    <row r="4" spans="1:22" x14ac:dyDescent="0.25">
      <c r="A4" s="405" t="s">
        <v>808</v>
      </c>
      <c r="B4" s="402"/>
      <c r="C4" s="403"/>
      <c r="D4" s="403"/>
      <c r="E4" s="403"/>
      <c r="F4" s="403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</row>
    <row r="5" spans="1:22" x14ac:dyDescent="0.25">
      <c r="A5" s="405" t="s">
        <v>1104</v>
      </c>
      <c r="B5" s="402"/>
      <c r="C5" s="403"/>
      <c r="D5" s="403"/>
      <c r="E5" s="403"/>
      <c r="F5" s="403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</row>
    <row r="6" spans="1:22" x14ac:dyDescent="0.25">
      <c r="A6" s="405" t="s">
        <v>804</v>
      </c>
      <c r="B6" s="402"/>
      <c r="C6" s="403"/>
      <c r="D6" s="403"/>
      <c r="E6" s="403"/>
      <c r="F6" s="403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T6" s="404"/>
      <c r="U6" s="404"/>
      <c r="V6" s="404"/>
    </row>
    <row r="7" spans="1:22" x14ac:dyDescent="0.25">
      <c r="A7" s="405" t="s">
        <v>800</v>
      </c>
      <c r="B7" s="402"/>
      <c r="C7" s="403"/>
      <c r="D7" s="403"/>
      <c r="E7" s="403"/>
      <c r="F7" s="403"/>
      <c r="G7" s="404"/>
      <c r="H7" s="404"/>
      <c r="I7" s="404"/>
      <c r="J7" s="404"/>
      <c r="K7" s="404"/>
      <c r="L7" s="404"/>
      <c r="M7" s="404"/>
      <c r="N7" s="404"/>
      <c r="O7" s="404"/>
      <c r="P7" s="404"/>
      <c r="Q7" s="404"/>
      <c r="R7" s="404"/>
      <c r="S7" s="404"/>
      <c r="T7" s="404"/>
      <c r="U7" s="404"/>
      <c r="V7" s="404"/>
    </row>
    <row r="8" spans="1:22" x14ac:dyDescent="0.25">
      <c r="A8" s="401" t="s">
        <v>819</v>
      </c>
      <c r="B8" s="402"/>
      <c r="C8" s="403"/>
      <c r="D8" s="403"/>
      <c r="E8" s="403"/>
      <c r="F8" s="403"/>
      <c r="G8" s="404"/>
      <c r="H8" s="404"/>
      <c r="I8" s="404"/>
      <c r="J8" s="404"/>
      <c r="K8" s="404"/>
      <c r="L8" s="404"/>
      <c r="M8" s="404"/>
      <c r="N8" s="404"/>
      <c r="O8" s="404"/>
      <c r="P8" s="404"/>
      <c r="Q8" s="404"/>
      <c r="R8" s="404"/>
      <c r="S8" s="404"/>
      <c r="T8" s="404"/>
      <c r="U8" s="404"/>
      <c r="V8" s="404"/>
    </row>
    <row r="9" spans="1:22" x14ac:dyDescent="0.25">
      <c r="A9" s="401" t="s">
        <v>810</v>
      </c>
      <c r="B9" s="402"/>
      <c r="C9" s="403"/>
      <c r="D9" s="403"/>
      <c r="E9" s="403"/>
      <c r="F9" s="403"/>
      <c r="G9" s="404"/>
      <c r="H9" s="404"/>
      <c r="I9" s="404"/>
      <c r="J9" s="404"/>
      <c r="K9" s="404"/>
      <c r="L9" s="404"/>
      <c r="M9" s="404"/>
      <c r="N9" s="404"/>
      <c r="O9" s="404"/>
      <c r="P9" s="404"/>
      <c r="Q9" s="404"/>
      <c r="R9" s="404"/>
      <c r="S9" s="404"/>
      <c r="T9" s="404"/>
      <c r="U9" s="404"/>
      <c r="V9" s="404"/>
    </row>
    <row r="10" spans="1:22" x14ac:dyDescent="0.25">
      <c r="A10" s="401" t="s">
        <v>802</v>
      </c>
      <c r="B10" s="402"/>
      <c r="C10" s="403"/>
      <c r="D10" s="403"/>
      <c r="E10" s="403"/>
      <c r="F10" s="403"/>
      <c r="G10" s="404"/>
      <c r="H10" s="404"/>
      <c r="I10" s="404"/>
      <c r="J10" s="404"/>
      <c r="K10" s="404"/>
      <c r="L10" s="404"/>
      <c r="M10" s="404"/>
      <c r="N10" s="404"/>
      <c r="O10" s="404"/>
      <c r="P10" s="404"/>
      <c r="Q10" s="404"/>
      <c r="R10" s="404"/>
      <c r="S10" s="404"/>
      <c r="T10" s="404"/>
      <c r="U10" s="404"/>
      <c r="V10" s="404"/>
    </row>
    <row r="11" spans="1:22" ht="30" customHeight="1" x14ac:dyDescent="0.25">
      <c r="A11" s="406" t="s">
        <v>791</v>
      </c>
      <c r="B11" s="406"/>
      <c r="C11" s="406"/>
      <c r="D11" s="406"/>
      <c r="E11" s="309">
        <v>3</v>
      </c>
      <c r="F11" s="310" t="s">
        <v>792</v>
      </c>
      <c r="G11" s="409">
        <v>3</v>
      </c>
      <c r="H11" s="4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x14ac:dyDescent="0.25">
      <c r="A12" s="407" t="s">
        <v>793</v>
      </c>
      <c r="B12" s="408"/>
      <c r="C12" s="408"/>
      <c r="D12" s="408"/>
      <c r="E12" s="309">
        <f>COUNTIF(J1:J192,"Pass")</f>
        <v>2</v>
      </c>
      <c r="F12" s="310" t="s">
        <v>794</v>
      </c>
      <c r="G12" s="409" t="s">
        <v>825</v>
      </c>
      <c r="H12" s="4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407" t="s">
        <v>795</v>
      </c>
      <c r="B13" s="408"/>
      <c r="C13" s="408"/>
      <c r="D13" s="408"/>
      <c r="E13" s="309">
        <f>COUNTIF(J17:J192,"Fail")</f>
        <v>0</v>
      </c>
      <c r="F13" s="312"/>
      <c r="G13" s="313"/>
      <c r="H13" s="313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x14ac:dyDescent="0.25">
      <c r="A14" s="407" t="s">
        <v>838</v>
      </c>
      <c r="B14" s="408"/>
      <c r="C14" s="408"/>
      <c r="D14" s="408"/>
      <c r="E14" s="314">
        <f>COUNTIF(K1:K192,"Closed")</f>
        <v>1</v>
      </c>
      <c r="F14" s="312"/>
      <c r="G14" s="313"/>
      <c r="H14" s="313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42" customHeight="1" thickBot="1" x14ac:dyDescent="0.3">
      <c r="A15" s="315" t="s">
        <v>18</v>
      </c>
      <c r="B15" s="316" t="s">
        <v>209</v>
      </c>
      <c r="C15" s="317" t="s">
        <v>210</v>
      </c>
      <c r="D15" s="318" t="s">
        <v>211</v>
      </c>
      <c r="E15" s="319" t="s">
        <v>212</v>
      </c>
      <c r="F15" s="319" t="s">
        <v>213</v>
      </c>
      <c r="G15" s="318" t="s">
        <v>214</v>
      </c>
      <c r="H15" s="318" t="s">
        <v>215</v>
      </c>
      <c r="I15" s="318" t="s">
        <v>216</v>
      </c>
      <c r="J15" s="318" t="s">
        <v>217</v>
      </c>
      <c r="K15" s="318" t="s">
        <v>813</v>
      </c>
      <c r="L15" s="318" t="s">
        <v>218</v>
      </c>
      <c r="M15" s="318" t="s">
        <v>219</v>
      </c>
      <c r="N15" s="316" t="s">
        <v>220</v>
      </c>
    </row>
    <row r="16" spans="1:22" ht="52.5" customHeight="1" x14ac:dyDescent="0.25">
      <c r="A16" s="388">
        <v>1</v>
      </c>
      <c r="B16" s="389" t="s">
        <v>1218</v>
      </c>
      <c r="C16" s="384" t="s">
        <v>221</v>
      </c>
      <c r="D16" s="398" t="s">
        <v>222</v>
      </c>
      <c r="E16" s="398"/>
      <c r="F16" s="320">
        <v>1</v>
      </c>
      <c r="G16" s="321" t="s">
        <v>223</v>
      </c>
      <c r="H16" s="321" t="s">
        <v>224</v>
      </c>
      <c r="I16" s="378"/>
      <c r="J16" s="386" t="s">
        <v>793</v>
      </c>
      <c r="K16" s="378"/>
      <c r="L16" s="392" t="s">
        <v>1221</v>
      </c>
      <c r="M16" s="386" t="s">
        <v>7</v>
      </c>
      <c r="N16" s="387"/>
    </row>
    <row r="17" spans="1:14" ht="27.75" customHeight="1" x14ac:dyDescent="0.25">
      <c r="A17" s="388"/>
      <c r="B17" s="389"/>
      <c r="C17" s="390"/>
      <c r="D17" s="399"/>
      <c r="E17" s="399"/>
      <c r="F17" s="393">
        <v>2</v>
      </c>
      <c r="G17" s="395"/>
      <c r="H17" s="396" t="s">
        <v>225</v>
      </c>
      <c r="I17" s="386"/>
      <c r="J17" s="386"/>
      <c r="K17" s="386"/>
      <c r="L17" s="386"/>
      <c r="M17" s="386"/>
      <c r="N17" s="387"/>
    </row>
    <row r="18" spans="1:14" ht="16.5" thickBot="1" x14ac:dyDescent="0.3">
      <c r="A18" s="381"/>
      <c r="B18" s="383"/>
      <c r="C18" s="385"/>
      <c r="D18" s="400"/>
      <c r="E18" s="400"/>
      <c r="F18" s="394"/>
      <c r="G18" s="379"/>
      <c r="H18" s="397"/>
      <c r="I18" s="379"/>
      <c r="J18" s="379"/>
      <c r="K18" s="379"/>
      <c r="L18" s="379"/>
      <c r="M18" s="379"/>
      <c r="N18" s="377"/>
    </row>
    <row r="19" spans="1:14" ht="75.75" hidden="1" customHeight="1" x14ac:dyDescent="0.25">
      <c r="A19" s="380"/>
      <c r="B19" s="382"/>
      <c r="C19" s="384"/>
      <c r="D19" s="384"/>
      <c r="E19" s="384"/>
      <c r="F19" s="322"/>
      <c r="G19" s="323"/>
      <c r="H19" s="323"/>
      <c r="I19" s="323"/>
      <c r="J19" s="378"/>
      <c r="K19" s="324"/>
      <c r="L19" s="378"/>
      <c r="M19" s="378"/>
      <c r="N19" s="376"/>
    </row>
    <row r="20" spans="1:14" ht="89.25" hidden="1" customHeight="1" x14ac:dyDescent="0.25">
      <c r="A20" s="381"/>
      <c r="B20" s="383"/>
      <c r="C20" s="385"/>
      <c r="D20" s="385"/>
      <c r="E20" s="385"/>
      <c r="F20" s="325"/>
      <c r="G20" s="326"/>
      <c r="H20" s="326"/>
      <c r="I20" s="326"/>
      <c r="J20" s="379"/>
      <c r="K20" s="327"/>
      <c r="L20" s="379"/>
      <c r="M20" s="379"/>
      <c r="N20" s="377"/>
    </row>
    <row r="21" spans="1:14" ht="38.25" hidden="1" customHeight="1" x14ac:dyDescent="0.25">
      <c r="A21" s="380"/>
      <c r="B21" s="382"/>
      <c r="C21" s="384"/>
      <c r="D21" s="384"/>
      <c r="E21" s="384"/>
      <c r="F21" s="322"/>
      <c r="G21" s="323"/>
      <c r="H21" s="323"/>
      <c r="I21" s="323"/>
      <c r="J21" s="378"/>
      <c r="K21" s="324"/>
      <c r="L21" s="378"/>
      <c r="M21" s="378"/>
      <c r="N21" s="378"/>
    </row>
    <row r="22" spans="1:14" ht="117.75" hidden="1" customHeight="1" x14ac:dyDescent="0.25">
      <c r="A22" s="381"/>
      <c r="B22" s="383"/>
      <c r="C22" s="385"/>
      <c r="D22" s="385"/>
      <c r="E22" s="385"/>
      <c r="F22" s="325"/>
      <c r="G22" s="326"/>
      <c r="H22" s="326"/>
      <c r="I22" s="326"/>
      <c r="J22" s="379"/>
      <c r="K22" s="327"/>
      <c r="L22" s="379"/>
      <c r="M22" s="379"/>
      <c r="N22" s="379"/>
    </row>
    <row r="23" spans="1:14" ht="75.75" hidden="1" customHeight="1" x14ac:dyDescent="0.25">
      <c r="A23" s="380"/>
      <c r="B23" s="382"/>
      <c r="C23" s="384"/>
      <c r="D23" s="384"/>
      <c r="E23" s="384"/>
      <c r="F23" s="322"/>
      <c r="G23" s="323"/>
      <c r="H23" s="323"/>
      <c r="I23" s="323"/>
      <c r="J23" s="378"/>
      <c r="K23" s="324"/>
      <c r="L23" s="378"/>
      <c r="M23" s="378"/>
      <c r="N23" s="376"/>
    </row>
    <row r="24" spans="1:14" ht="89.25" hidden="1" customHeight="1" x14ac:dyDescent="0.25">
      <c r="A24" s="381"/>
      <c r="B24" s="383"/>
      <c r="C24" s="385"/>
      <c r="D24" s="385"/>
      <c r="E24" s="385"/>
      <c r="F24" s="325"/>
      <c r="G24" s="326"/>
      <c r="H24" s="326"/>
      <c r="I24" s="326"/>
      <c r="J24" s="379"/>
      <c r="K24" s="327"/>
      <c r="L24" s="379"/>
      <c r="M24" s="379"/>
      <c r="N24" s="377"/>
    </row>
    <row r="25" spans="1:14" ht="38.25" hidden="1" customHeight="1" x14ac:dyDescent="0.25">
      <c r="A25" s="380"/>
      <c r="B25" s="382"/>
      <c r="C25" s="384"/>
      <c r="D25" s="384"/>
      <c r="E25" s="384"/>
      <c r="F25" s="322"/>
      <c r="G25" s="323"/>
      <c r="H25" s="323"/>
      <c r="I25" s="323"/>
      <c r="J25" s="378"/>
      <c r="K25" s="324"/>
      <c r="L25" s="378"/>
      <c r="M25" s="378"/>
      <c r="N25" s="378"/>
    </row>
    <row r="26" spans="1:14" ht="123" hidden="1" customHeight="1" x14ac:dyDescent="0.25">
      <c r="A26" s="381"/>
      <c r="B26" s="383"/>
      <c r="C26" s="385"/>
      <c r="D26" s="385"/>
      <c r="E26" s="385"/>
      <c r="F26" s="325"/>
      <c r="G26" s="326"/>
      <c r="H26" s="326"/>
      <c r="I26" s="326"/>
      <c r="J26" s="379"/>
      <c r="K26" s="327"/>
      <c r="L26" s="379"/>
      <c r="M26" s="379"/>
      <c r="N26" s="379"/>
    </row>
    <row r="27" spans="1:14" ht="75.75" hidden="1" customHeight="1" x14ac:dyDescent="0.25">
      <c r="A27" s="380"/>
      <c r="B27" s="382"/>
      <c r="C27" s="384"/>
      <c r="D27" s="384"/>
      <c r="E27" s="384"/>
      <c r="F27" s="322"/>
      <c r="G27" s="323"/>
      <c r="H27" s="323"/>
      <c r="I27" s="323"/>
      <c r="J27" s="378"/>
      <c r="K27" s="324"/>
      <c r="L27" s="378"/>
      <c r="M27" s="378"/>
      <c r="N27" s="376"/>
    </row>
    <row r="28" spans="1:14" ht="79.5" hidden="1" customHeight="1" x14ac:dyDescent="0.25">
      <c r="A28" s="381"/>
      <c r="B28" s="383"/>
      <c r="C28" s="385"/>
      <c r="D28" s="385"/>
      <c r="E28" s="385"/>
      <c r="F28" s="325"/>
      <c r="G28" s="326"/>
      <c r="H28" s="326"/>
      <c r="I28" s="326"/>
      <c r="J28" s="379"/>
      <c r="K28" s="327"/>
      <c r="L28" s="379"/>
      <c r="M28" s="379"/>
      <c r="N28" s="377"/>
    </row>
    <row r="29" spans="1:14" ht="38.25" hidden="1" customHeight="1" x14ac:dyDescent="0.25">
      <c r="A29" s="380"/>
      <c r="B29" s="382"/>
      <c r="C29" s="384"/>
      <c r="D29" s="384"/>
      <c r="E29" s="384"/>
      <c r="F29" s="322"/>
      <c r="G29" s="323"/>
      <c r="H29" s="323"/>
      <c r="I29" s="323"/>
      <c r="J29" s="378"/>
      <c r="K29" s="324"/>
      <c r="L29" s="378"/>
      <c r="M29" s="378"/>
      <c r="N29" s="378"/>
    </row>
    <row r="30" spans="1:14" ht="122.25" hidden="1" customHeight="1" x14ac:dyDescent="0.25">
      <c r="A30" s="381"/>
      <c r="B30" s="383"/>
      <c r="C30" s="385"/>
      <c r="D30" s="385"/>
      <c r="E30" s="385"/>
      <c r="F30" s="325"/>
      <c r="G30" s="326"/>
      <c r="H30" s="326"/>
      <c r="I30" s="326"/>
      <c r="J30" s="379"/>
      <c r="K30" s="327"/>
      <c r="L30" s="379"/>
      <c r="M30" s="379"/>
      <c r="N30" s="379"/>
    </row>
    <row r="31" spans="1:14" ht="75.75" hidden="1" customHeight="1" x14ac:dyDescent="0.25">
      <c r="A31" s="380"/>
      <c r="B31" s="382"/>
      <c r="C31" s="384"/>
      <c r="D31" s="384"/>
      <c r="E31" s="384"/>
      <c r="F31" s="322"/>
      <c r="G31" s="323"/>
      <c r="H31" s="323"/>
      <c r="I31" s="323"/>
      <c r="J31" s="378"/>
      <c r="K31" s="324"/>
      <c r="L31" s="378"/>
      <c r="M31" s="378"/>
      <c r="N31" s="376"/>
    </row>
    <row r="32" spans="1:14" ht="82.5" hidden="1" customHeight="1" x14ac:dyDescent="0.25">
      <c r="A32" s="381"/>
      <c r="B32" s="383"/>
      <c r="C32" s="385"/>
      <c r="D32" s="385"/>
      <c r="E32" s="385"/>
      <c r="F32" s="325"/>
      <c r="G32" s="326"/>
      <c r="H32" s="326"/>
      <c r="I32" s="326"/>
      <c r="J32" s="379"/>
      <c r="K32" s="327"/>
      <c r="L32" s="379"/>
      <c r="M32" s="379"/>
      <c r="N32" s="377"/>
    </row>
    <row r="33" spans="1:14" ht="38.25" hidden="1" customHeight="1" x14ac:dyDescent="0.25">
      <c r="A33" s="380"/>
      <c r="B33" s="382"/>
      <c r="C33" s="384"/>
      <c r="D33" s="384"/>
      <c r="E33" s="384"/>
      <c r="F33" s="322"/>
      <c r="G33" s="323"/>
      <c r="H33" s="323"/>
      <c r="I33" s="323"/>
      <c r="J33" s="378"/>
      <c r="K33" s="324"/>
      <c r="L33" s="378"/>
      <c r="M33" s="378"/>
      <c r="N33" s="378"/>
    </row>
    <row r="34" spans="1:14" ht="122.25" hidden="1" customHeight="1" x14ac:dyDescent="0.25">
      <c r="A34" s="381"/>
      <c r="B34" s="383"/>
      <c r="C34" s="385"/>
      <c r="D34" s="385"/>
      <c r="E34" s="385"/>
      <c r="F34" s="325"/>
      <c r="G34" s="326"/>
      <c r="H34" s="326"/>
      <c r="I34" s="326"/>
      <c r="J34" s="379"/>
      <c r="K34" s="327"/>
      <c r="L34" s="379"/>
      <c r="M34" s="379"/>
      <c r="N34" s="379"/>
    </row>
    <row r="35" spans="1:14" ht="75.75" hidden="1" customHeight="1" x14ac:dyDescent="0.25">
      <c r="A35" s="380"/>
      <c r="B35" s="382"/>
      <c r="C35" s="384"/>
      <c r="D35" s="384"/>
      <c r="E35" s="384"/>
      <c r="F35" s="322"/>
      <c r="G35" s="323"/>
      <c r="H35" s="323"/>
      <c r="I35" s="323"/>
      <c r="J35" s="378"/>
      <c r="K35" s="324"/>
      <c r="L35" s="378"/>
      <c r="M35" s="378"/>
      <c r="N35" s="376"/>
    </row>
    <row r="36" spans="1:14" ht="82.5" hidden="1" customHeight="1" x14ac:dyDescent="0.25">
      <c r="A36" s="381"/>
      <c r="B36" s="383"/>
      <c r="C36" s="385"/>
      <c r="D36" s="385"/>
      <c r="E36" s="385"/>
      <c r="F36" s="325"/>
      <c r="G36" s="326"/>
      <c r="H36" s="326"/>
      <c r="I36" s="326"/>
      <c r="J36" s="379"/>
      <c r="K36" s="327"/>
      <c r="L36" s="379"/>
      <c r="M36" s="379"/>
      <c r="N36" s="377"/>
    </row>
    <row r="37" spans="1:14" ht="38.25" hidden="1" customHeight="1" x14ac:dyDescent="0.25">
      <c r="A37" s="380"/>
      <c r="B37" s="382"/>
      <c r="C37" s="384"/>
      <c r="D37" s="384"/>
      <c r="E37" s="384"/>
      <c r="F37" s="322"/>
      <c r="G37" s="323"/>
      <c r="H37" s="323"/>
      <c r="I37" s="323"/>
      <c r="J37" s="378"/>
      <c r="K37" s="324"/>
      <c r="L37" s="378"/>
      <c r="M37" s="378"/>
      <c r="N37" s="378"/>
    </row>
    <row r="38" spans="1:14" ht="122.25" hidden="1" customHeight="1" x14ac:dyDescent="0.25">
      <c r="A38" s="381"/>
      <c r="B38" s="383"/>
      <c r="C38" s="385"/>
      <c r="D38" s="385"/>
      <c r="E38" s="385"/>
      <c r="F38" s="325"/>
      <c r="G38" s="326"/>
      <c r="H38" s="326"/>
      <c r="I38" s="326"/>
      <c r="J38" s="379"/>
      <c r="K38" s="327"/>
      <c r="L38" s="379"/>
      <c r="M38" s="379"/>
      <c r="N38" s="379"/>
    </row>
    <row r="39" spans="1:14" ht="75.75" hidden="1" customHeight="1" x14ac:dyDescent="0.25">
      <c r="A39" s="380"/>
      <c r="B39" s="382"/>
      <c r="C39" s="384"/>
      <c r="D39" s="384"/>
      <c r="E39" s="384"/>
      <c r="F39" s="322"/>
      <c r="G39" s="323"/>
      <c r="H39" s="323"/>
      <c r="I39" s="323"/>
      <c r="J39" s="378"/>
      <c r="K39" s="324"/>
      <c r="L39" s="378"/>
      <c r="M39" s="378"/>
      <c r="N39" s="376"/>
    </row>
    <row r="40" spans="1:14" ht="82.5" hidden="1" customHeight="1" x14ac:dyDescent="0.25">
      <c r="A40" s="381"/>
      <c r="B40" s="383"/>
      <c r="C40" s="385"/>
      <c r="D40" s="385"/>
      <c r="E40" s="385"/>
      <c r="F40" s="325"/>
      <c r="G40" s="326"/>
      <c r="H40" s="326"/>
      <c r="I40" s="326"/>
      <c r="J40" s="379"/>
      <c r="K40" s="327"/>
      <c r="L40" s="379"/>
      <c r="M40" s="379"/>
      <c r="N40" s="377"/>
    </row>
    <row r="41" spans="1:14" ht="75.75" customHeight="1" x14ac:dyDescent="0.25">
      <c r="A41" s="380">
        <v>2</v>
      </c>
      <c r="B41" s="382" t="s">
        <v>1219</v>
      </c>
      <c r="C41" s="384" t="s">
        <v>814</v>
      </c>
      <c r="D41" s="384" t="s">
        <v>240</v>
      </c>
      <c r="E41" s="384"/>
      <c r="F41" s="322">
        <v>1</v>
      </c>
      <c r="G41" s="321" t="s">
        <v>241</v>
      </c>
      <c r="H41" s="323" t="s">
        <v>242</v>
      </c>
      <c r="I41" s="376"/>
      <c r="J41" s="378" t="s">
        <v>793</v>
      </c>
      <c r="K41" s="378"/>
      <c r="L41" s="391" t="s">
        <v>1221</v>
      </c>
      <c r="M41" s="378" t="s">
        <v>7</v>
      </c>
      <c r="N41" s="376" t="s">
        <v>235</v>
      </c>
    </row>
    <row r="42" spans="1:14" ht="75.75" customHeight="1" x14ac:dyDescent="0.25">
      <c r="A42" s="388"/>
      <c r="B42" s="389"/>
      <c r="C42" s="390"/>
      <c r="D42" s="390"/>
      <c r="E42" s="390"/>
      <c r="F42" s="328">
        <v>2</v>
      </c>
      <c r="G42" s="329" t="s">
        <v>816</v>
      </c>
      <c r="H42" s="329" t="s">
        <v>815</v>
      </c>
      <c r="I42" s="387"/>
      <c r="J42" s="386"/>
      <c r="K42" s="386"/>
      <c r="L42" s="386"/>
      <c r="M42" s="386"/>
      <c r="N42" s="387"/>
    </row>
    <row r="43" spans="1:14" ht="75.75" customHeight="1" x14ac:dyDescent="0.25">
      <c r="A43" s="388"/>
      <c r="B43" s="389"/>
      <c r="C43" s="390"/>
      <c r="D43" s="390"/>
      <c r="E43" s="390"/>
      <c r="F43" s="328">
        <v>3</v>
      </c>
      <c r="G43" s="329" t="s">
        <v>243</v>
      </c>
      <c r="H43" s="329" t="s">
        <v>224</v>
      </c>
      <c r="I43" s="387"/>
      <c r="J43" s="386"/>
      <c r="K43" s="386"/>
      <c r="L43" s="386"/>
      <c r="M43" s="386"/>
      <c r="N43" s="387"/>
    </row>
    <row r="44" spans="1:14" ht="79.5" customHeight="1" thickBot="1" x14ac:dyDescent="0.3">
      <c r="A44" s="381"/>
      <c r="B44" s="383"/>
      <c r="C44" s="385"/>
      <c r="D44" s="385"/>
      <c r="E44" s="385"/>
      <c r="F44" s="325">
        <v>4</v>
      </c>
      <c r="G44" s="326"/>
      <c r="H44" s="326" t="s">
        <v>225</v>
      </c>
      <c r="I44" s="377"/>
      <c r="J44" s="379"/>
      <c r="K44" s="379"/>
      <c r="L44" s="379"/>
      <c r="M44" s="379"/>
      <c r="N44" s="377"/>
    </row>
    <row r="45" spans="1:14" ht="75.75" customHeight="1" x14ac:dyDescent="0.25">
      <c r="A45" s="380">
        <v>3</v>
      </c>
      <c r="B45" s="382" t="s">
        <v>1220</v>
      </c>
      <c r="C45" s="384" t="s">
        <v>226</v>
      </c>
      <c r="D45" s="384" t="s">
        <v>227</v>
      </c>
      <c r="E45" s="384"/>
      <c r="F45" s="322">
        <v>1</v>
      </c>
      <c r="G45" s="321" t="s">
        <v>228</v>
      </c>
      <c r="H45" s="323" t="s">
        <v>229</v>
      </c>
      <c r="I45" s="378"/>
      <c r="J45" s="378"/>
      <c r="K45" s="378" t="s">
        <v>838</v>
      </c>
      <c r="L45" s="391">
        <v>43012</v>
      </c>
      <c r="M45" s="378" t="s">
        <v>7</v>
      </c>
      <c r="N45" s="376"/>
    </row>
    <row r="46" spans="1:14" ht="75.75" customHeight="1" x14ac:dyDescent="0.25">
      <c r="A46" s="388"/>
      <c r="B46" s="389"/>
      <c r="C46" s="390"/>
      <c r="D46" s="390"/>
      <c r="E46" s="390"/>
      <c r="F46" s="330">
        <v>2</v>
      </c>
      <c r="G46" s="329" t="s">
        <v>818</v>
      </c>
      <c r="H46" s="329" t="s">
        <v>230</v>
      </c>
      <c r="I46" s="386"/>
      <c r="J46" s="386"/>
      <c r="K46" s="386"/>
      <c r="L46" s="386"/>
      <c r="M46" s="386"/>
      <c r="N46" s="387"/>
    </row>
    <row r="47" spans="1:14" ht="75.75" customHeight="1" x14ac:dyDescent="0.25">
      <c r="A47" s="388"/>
      <c r="B47" s="389"/>
      <c r="C47" s="390"/>
      <c r="D47" s="390"/>
      <c r="E47" s="390"/>
      <c r="F47" s="330">
        <v>3</v>
      </c>
      <c r="G47" s="329" t="s">
        <v>231</v>
      </c>
      <c r="H47" s="329" t="s">
        <v>224</v>
      </c>
      <c r="I47" s="386"/>
      <c r="J47" s="386"/>
      <c r="K47" s="386"/>
      <c r="L47" s="386"/>
      <c r="M47" s="386"/>
      <c r="N47" s="387"/>
    </row>
    <row r="48" spans="1:14" ht="79.5" customHeight="1" thickBot="1" x14ac:dyDescent="0.3">
      <c r="A48" s="381"/>
      <c r="B48" s="383"/>
      <c r="C48" s="385"/>
      <c r="D48" s="385"/>
      <c r="E48" s="385"/>
      <c r="F48" s="325">
        <v>4</v>
      </c>
      <c r="G48" s="326"/>
      <c r="H48" s="326" t="s">
        <v>225</v>
      </c>
      <c r="I48" s="379"/>
      <c r="J48" s="379"/>
      <c r="K48" s="379"/>
      <c r="L48" s="379"/>
      <c r="M48" s="379"/>
      <c r="N48" s="377"/>
    </row>
    <row r="49" spans="1:14" ht="75.75" hidden="1" customHeight="1" x14ac:dyDescent="0.25">
      <c r="A49" s="380"/>
      <c r="B49" s="382"/>
      <c r="C49" s="384"/>
      <c r="D49" s="384"/>
      <c r="E49" s="384"/>
      <c r="F49" s="322"/>
      <c r="G49" s="323"/>
      <c r="H49" s="323"/>
      <c r="I49" s="323"/>
      <c r="J49" s="378"/>
      <c r="K49" s="324"/>
      <c r="L49" s="378"/>
      <c r="M49" s="378"/>
      <c r="N49" s="376"/>
    </row>
    <row r="50" spans="1:14" ht="79.5" hidden="1" customHeight="1" x14ac:dyDescent="0.25">
      <c r="A50" s="381"/>
      <c r="B50" s="383"/>
      <c r="C50" s="385"/>
      <c r="D50" s="385"/>
      <c r="E50" s="385"/>
      <c r="F50" s="325"/>
      <c r="G50" s="326"/>
      <c r="H50" s="326"/>
      <c r="I50" s="326"/>
      <c r="J50" s="379"/>
      <c r="K50" s="327"/>
      <c r="L50" s="379"/>
      <c r="M50" s="379"/>
      <c r="N50" s="377"/>
    </row>
    <row r="51" spans="1:14" ht="75.75" hidden="1" customHeight="1" x14ac:dyDescent="0.25">
      <c r="A51" s="380"/>
      <c r="B51" s="382"/>
      <c r="C51" s="384"/>
      <c r="D51" s="384"/>
      <c r="E51" s="384"/>
      <c r="F51" s="322"/>
      <c r="G51" s="323"/>
      <c r="H51" s="323"/>
      <c r="I51" s="323"/>
      <c r="J51" s="378"/>
      <c r="K51" s="324"/>
      <c r="L51" s="378"/>
      <c r="M51" s="378"/>
      <c r="N51" s="376"/>
    </row>
    <row r="52" spans="1:14" ht="79.5" hidden="1" customHeight="1" x14ac:dyDescent="0.25">
      <c r="A52" s="381"/>
      <c r="B52" s="383"/>
      <c r="C52" s="385"/>
      <c r="D52" s="385"/>
      <c r="E52" s="385"/>
      <c r="F52" s="325"/>
      <c r="G52" s="326"/>
      <c r="H52" s="326"/>
      <c r="I52" s="326"/>
      <c r="J52" s="379"/>
      <c r="K52" s="327"/>
      <c r="L52" s="379"/>
      <c r="M52" s="379"/>
      <c r="N52" s="377"/>
    </row>
    <row r="53" spans="1:14" ht="75.75" hidden="1" customHeight="1" x14ac:dyDescent="0.25">
      <c r="A53" s="380"/>
      <c r="B53" s="382"/>
      <c r="C53" s="384"/>
      <c r="D53" s="384"/>
      <c r="E53" s="384"/>
      <c r="F53" s="322"/>
      <c r="G53" s="323"/>
      <c r="H53" s="323"/>
      <c r="I53" s="323"/>
      <c r="J53" s="378"/>
      <c r="K53" s="324"/>
      <c r="L53" s="378"/>
      <c r="M53" s="378"/>
      <c r="N53" s="376"/>
    </row>
    <row r="54" spans="1:14" ht="79.5" hidden="1" customHeight="1" x14ac:dyDescent="0.25">
      <c r="A54" s="381"/>
      <c r="B54" s="383"/>
      <c r="C54" s="385"/>
      <c r="D54" s="385"/>
      <c r="E54" s="385"/>
      <c r="F54" s="325"/>
      <c r="G54" s="326"/>
      <c r="H54" s="326"/>
      <c r="I54" s="326"/>
      <c r="J54" s="379"/>
      <c r="K54" s="327"/>
      <c r="L54" s="379"/>
      <c r="M54" s="379"/>
      <c r="N54" s="377"/>
    </row>
    <row r="55" spans="1:14" ht="75.75" hidden="1" customHeight="1" x14ac:dyDescent="0.25">
      <c r="A55" s="380"/>
      <c r="B55" s="382"/>
      <c r="C55" s="384"/>
      <c r="D55" s="384"/>
      <c r="E55" s="384"/>
      <c r="F55" s="322"/>
      <c r="G55" s="323"/>
      <c r="H55" s="323"/>
      <c r="I55" s="323"/>
      <c r="J55" s="378"/>
      <c r="K55" s="324"/>
      <c r="L55" s="378"/>
      <c r="M55" s="378"/>
      <c r="N55" s="376"/>
    </row>
    <row r="56" spans="1:14" ht="16.5" hidden="1" thickBot="1" x14ac:dyDescent="0.3">
      <c r="A56" s="381"/>
      <c r="B56" s="383"/>
      <c r="C56" s="385"/>
      <c r="D56" s="385"/>
      <c r="E56" s="385"/>
      <c r="F56" s="325"/>
      <c r="G56" s="326"/>
      <c r="H56" s="326"/>
      <c r="I56" s="326"/>
      <c r="J56" s="379"/>
      <c r="K56" s="327"/>
      <c r="L56" s="379"/>
      <c r="M56" s="379"/>
      <c r="N56" s="377"/>
    </row>
  </sheetData>
  <mergeCells count="197"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0" zoomScale="55" zoomScaleNormal="55" workbookViewId="0">
      <selection activeCell="I17" sqref="I17:I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</row>
    <row r="2" spans="1:22" x14ac:dyDescent="0.25">
      <c r="A2" s="431" t="s">
        <v>797</v>
      </c>
      <c r="B2" s="432"/>
      <c r="C2" s="433"/>
      <c r="D2" s="433"/>
      <c r="E2" s="433"/>
      <c r="F2" s="433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</row>
    <row r="3" spans="1:22" x14ac:dyDescent="0.25">
      <c r="A3" s="431" t="s">
        <v>798</v>
      </c>
      <c r="B3" s="432"/>
      <c r="C3" s="433"/>
      <c r="D3" s="433"/>
      <c r="E3" s="433"/>
      <c r="F3" s="433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</row>
    <row r="4" spans="1:22" x14ac:dyDescent="0.25">
      <c r="A4" s="435" t="s">
        <v>808</v>
      </c>
      <c r="B4" s="432"/>
      <c r="C4" s="433"/>
      <c r="D4" s="433"/>
      <c r="E4" s="433"/>
      <c r="F4" s="433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</row>
    <row r="5" spans="1:22" x14ac:dyDescent="0.25">
      <c r="A5" s="435" t="s">
        <v>809</v>
      </c>
      <c r="B5" s="432"/>
      <c r="C5" s="433"/>
      <c r="D5" s="433"/>
      <c r="E5" s="433"/>
      <c r="F5" s="433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4"/>
    </row>
    <row r="6" spans="1:22" x14ac:dyDescent="0.25">
      <c r="A6" s="435" t="s">
        <v>804</v>
      </c>
      <c r="B6" s="432"/>
      <c r="C6" s="433"/>
      <c r="D6" s="433"/>
      <c r="E6" s="433"/>
      <c r="F6" s="433"/>
      <c r="G6" s="434"/>
      <c r="H6" s="434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</row>
    <row r="7" spans="1:22" x14ac:dyDescent="0.25">
      <c r="A7" s="435" t="s">
        <v>800</v>
      </c>
      <c r="B7" s="432"/>
      <c r="C7" s="433"/>
      <c r="D7" s="433"/>
      <c r="E7" s="433"/>
      <c r="F7" s="433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</row>
    <row r="8" spans="1:22" x14ac:dyDescent="0.25">
      <c r="A8" s="431" t="s">
        <v>820</v>
      </c>
      <c r="B8" s="432"/>
      <c r="C8" s="433"/>
      <c r="D8" s="433"/>
      <c r="E8" s="433"/>
      <c r="F8" s="433"/>
      <c r="G8" s="434"/>
      <c r="H8" s="434"/>
      <c r="I8" s="434"/>
      <c r="J8" s="434"/>
      <c r="K8" s="434"/>
      <c r="L8" s="434"/>
      <c r="M8" s="434"/>
      <c r="N8" s="434"/>
      <c r="O8" s="434"/>
      <c r="P8" s="434"/>
      <c r="Q8" s="434"/>
      <c r="R8" s="434"/>
      <c r="S8" s="434"/>
      <c r="T8" s="434"/>
      <c r="U8" s="434"/>
      <c r="V8" s="434"/>
    </row>
    <row r="9" spans="1:22" x14ac:dyDescent="0.25">
      <c r="A9" s="431" t="s">
        <v>790</v>
      </c>
      <c r="B9" s="432"/>
      <c r="C9" s="433"/>
      <c r="D9" s="433"/>
      <c r="E9" s="433"/>
      <c r="F9" s="433"/>
      <c r="G9" s="434"/>
      <c r="H9" s="434"/>
      <c r="I9" s="434"/>
      <c r="J9" s="434"/>
      <c r="K9" s="434"/>
      <c r="L9" s="434"/>
      <c r="M9" s="434"/>
      <c r="N9" s="434"/>
      <c r="O9" s="434"/>
      <c r="P9" s="434"/>
      <c r="Q9" s="434"/>
      <c r="R9" s="434"/>
      <c r="S9" s="434"/>
      <c r="T9" s="434"/>
      <c r="U9" s="434"/>
      <c r="V9" s="434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434"/>
      <c r="H10" s="434"/>
      <c r="I10" s="434"/>
      <c r="J10" s="434"/>
      <c r="K10" s="434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4"/>
    </row>
    <row r="11" spans="1:22" ht="30" customHeight="1" x14ac:dyDescent="0.25">
      <c r="A11" s="436" t="s">
        <v>791</v>
      </c>
      <c r="B11" s="436"/>
      <c r="C11" s="436"/>
      <c r="D11" s="436"/>
      <c r="E11" s="87">
        <v>2</v>
      </c>
      <c r="F11" s="92" t="s">
        <v>792</v>
      </c>
      <c r="G11" s="437">
        <v>2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87">
        <f>COUNTIF(J17:J192,"Pass")</f>
        <v>1</v>
      </c>
      <c r="F12" s="92" t="s">
        <v>794</v>
      </c>
      <c r="G12" s="437" t="s">
        <v>824</v>
      </c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87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9" t="s">
        <v>838</v>
      </c>
      <c r="B14" s="440"/>
      <c r="C14" s="440"/>
      <c r="D14" s="440"/>
      <c r="E14" s="263">
        <f>COUNTIF(K1:K192,"Closed")</f>
        <v>1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  <c r="K15" s="11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09" t="s">
        <v>813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415">
        <v>1</v>
      </c>
      <c r="B17" s="417" t="s">
        <v>244</v>
      </c>
      <c r="C17" s="419" t="s">
        <v>245</v>
      </c>
      <c r="D17" s="419" t="s">
        <v>246</v>
      </c>
      <c r="E17" s="419" t="s">
        <v>235</v>
      </c>
      <c r="F17" s="34">
        <v>1</v>
      </c>
      <c r="G17" s="33" t="s">
        <v>247</v>
      </c>
      <c r="H17" s="35" t="s">
        <v>248</v>
      </c>
      <c r="I17" s="428"/>
      <c r="J17" s="413" t="s">
        <v>793</v>
      </c>
      <c r="K17" s="424"/>
      <c r="L17" s="425" t="s">
        <v>1221</v>
      </c>
      <c r="M17" s="413" t="s">
        <v>7</v>
      </c>
      <c r="N17" s="426"/>
    </row>
    <row r="18" spans="1:14" ht="75.75" customHeight="1" x14ac:dyDescent="0.25">
      <c r="A18" s="421"/>
      <c r="B18" s="422"/>
      <c r="C18" s="423"/>
      <c r="D18" s="423"/>
      <c r="E18" s="423"/>
      <c r="F18" s="39">
        <v>2</v>
      </c>
      <c r="G18" s="23" t="s">
        <v>821</v>
      </c>
      <c r="H18" s="23" t="s">
        <v>822</v>
      </c>
      <c r="I18" s="429"/>
      <c r="J18" s="424"/>
      <c r="K18" s="424"/>
      <c r="L18" s="424"/>
      <c r="M18" s="424"/>
      <c r="N18" s="427"/>
    </row>
    <row r="19" spans="1:14" ht="75.75" customHeight="1" thickBot="1" x14ac:dyDescent="0.3">
      <c r="A19" s="421"/>
      <c r="B19" s="422"/>
      <c r="C19" s="423"/>
      <c r="D19" s="420"/>
      <c r="E19" s="423"/>
      <c r="F19" s="39">
        <v>3</v>
      </c>
      <c r="G19" s="23" t="s">
        <v>251</v>
      </c>
      <c r="H19" s="23" t="s">
        <v>252</v>
      </c>
      <c r="I19" s="430"/>
      <c r="J19" s="424"/>
      <c r="K19" s="414"/>
      <c r="L19" s="424"/>
      <c r="M19" s="424"/>
      <c r="N19" s="427"/>
    </row>
    <row r="20" spans="1:14" ht="38.25" customHeight="1" x14ac:dyDescent="0.25">
      <c r="A20" s="415">
        <v>2</v>
      </c>
      <c r="B20" s="417" t="s">
        <v>253</v>
      </c>
      <c r="C20" s="419" t="s">
        <v>254</v>
      </c>
      <c r="D20" s="419" t="s">
        <v>246</v>
      </c>
      <c r="E20" s="419"/>
      <c r="F20" s="34">
        <v>1</v>
      </c>
      <c r="G20" s="33" t="s">
        <v>247</v>
      </c>
      <c r="H20" s="35" t="s">
        <v>248</v>
      </c>
      <c r="I20" s="413"/>
      <c r="J20" s="413"/>
      <c r="K20" s="413" t="s">
        <v>838</v>
      </c>
      <c r="L20" s="425" t="s">
        <v>1102</v>
      </c>
      <c r="M20" s="413" t="s">
        <v>7</v>
      </c>
      <c r="N20" s="428" t="s">
        <v>823</v>
      </c>
    </row>
    <row r="21" spans="1:14" ht="38.25" customHeight="1" x14ac:dyDescent="0.25">
      <c r="A21" s="421"/>
      <c r="B21" s="422"/>
      <c r="C21" s="423"/>
      <c r="D21" s="423"/>
      <c r="E21" s="423"/>
      <c r="F21" s="38">
        <v>2</v>
      </c>
      <c r="G21" s="23" t="s">
        <v>249</v>
      </c>
      <c r="H21" s="23" t="s">
        <v>250</v>
      </c>
      <c r="I21" s="424"/>
      <c r="J21" s="424"/>
      <c r="K21" s="424"/>
      <c r="L21" s="424"/>
      <c r="M21" s="424"/>
      <c r="N21" s="429"/>
    </row>
    <row r="22" spans="1:14" ht="117.75" customHeight="1" thickBot="1" x14ac:dyDescent="0.3">
      <c r="A22" s="416"/>
      <c r="B22" s="418"/>
      <c r="C22" s="420"/>
      <c r="D22" s="420"/>
      <c r="E22" s="420"/>
      <c r="F22" s="36">
        <v>3</v>
      </c>
      <c r="G22" s="37" t="s">
        <v>255</v>
      </c>
      <c r="H22" s="37" t="s">
        <v>256</v>
      </c>
      <c r="I22" s="414"/>
      <c r="J22" s="414"/>
      <c r="K22" s="414"/>
      <c r="L22" s="414"/>
      <c r="M22" s="414"/>
      <c r="N22" s="430"/>
    </row>
    <row r="23" spans="1:14" ht="89.25" hidden="1" customHeight="1" x14ac:dyDescent="0.25">
      <c r="A23" s="415">
        <v>3</v>
      </c>
      <c r="B23" s="417" t="s">
        <v>257</v>
      </c>
      <c r="C23" s="419" t="s">
        <v>258</v>
      </c>
      <c r="D23" s="419" t="s">
        <v>246</v>
      </c>
      <c r="E23" s="419"/>
      <c r="F23" s="36">
        <v>1</v>
      </c>
      <c r="G23" s="33" t="s">
        <v>247</v>
      </c>
      <c r="H23" s="35" t="s">
        <v>248</v>
      </c>
      <c r="I23" s="37"/>
      <c r="J23" s="413"/>
      <c r="K23" s="99"/>
      <c r="L23" s="413"/>
      <c r="M23" s="413"/>
      <c r="N23" s="413"/>
    </row>
    <row r="24" spans="1:14" ht="89.25" hidden="1" customHeight="1" x14ac:dyDescent="0.25">
      <c r="A24" s="421"/>
      <c r="B24" s="422"/>
      <c r="C24" s="423"/>
      <c r="D24" s="423"/>
      <c r="E24" s="423"/>
      <c r="F24" s="36">
        <v>2</v>
      </c>
      <c r="G24" s="23" t="s">
        <v>249</v>
      </c>
      <c r="H24" s="23" t="s">
        <v>250</v>
      </c>
      <c r="I24" s="37"/>
      <c r="J24" s="424"/>
      <c r="K24" s="96"/>
      <c r="L24" s="424"/>
      <c r="M24" s="424"/>
      <c r="N24" s="424"/>
    </row>
    <row r="25" spans="1:14" ht="117.75" hidden="1" customHeight="1" x14ac:dyDescent="0.25">
      <c r="A25" s="416"/>
      <c r="B25" s="418"/>
      <c r="C25" s="420"/>
      <c r="D25" s="420"/>
      <c r="E25" s="420"/>
      <c r="F25" s="36">
        <v>3</v>
      </c>
      <c r="G25" s="37" t="s">
        <v>259</v>
      </c>
      <c r="H25" s="37" t="s">
        <v>260</v>
      </c>
      <c r="I25" s="37"/>
      <c r="J25" s="414"/>
      <c r="K25" s="97"/>
      <c r="L25" s="414"/>
      <c r="M25" s="414"/>
      <c r="N25" s="414"/>
    </row>
    <row r="26" spans="1:14" ht="75.75" hidden="1" customHeight="1" x14ac:dyDescent="0.25">
      <c r="A26" s="415"/>
      <c r="B26" s="417"/>
      <c r="C26" s="419"/>
      <c r="D26" s="419"/>
      <c r="E26" s="419"/>
      <c r="F26" s="34"/>
      <c r="G26" s="35"/>
      <c r="H26" s="35"/>
      <c r="I26" s="35"/>
      <c r="J26" s="413"/>
      <c r="K26" s="99"/>
      <c r="L26" s="413"/>
      <c r="M26" s="413"/>
      <c r="N26" s="411"/>
    </row>
    <row r="27" spans="1:14" ht="89.25" hidden="1" customHeight="1" x14ac:dyDescent="0.25">
      <c r="A27" s="416"/>
      <c r="B27" s="418"/>
      <c r="C27" s="420"/>
      <c r="D27" s="420"/>
      <c r="E27" s="420"/>
      <c r="F27" s="36"/>
      <c r="G27" s="37"/>
      <c r="H27" s="37"/>
      <c r="I27" s="37"/>
      <c r="J27" s="414"/>
      <c r="K27" s="97"/>
      <c r="L27" s="414"/>
      <c r="M27" s="414"/>
      <c r="N27" s="412"/>
    </row>
    <row r="28" spans="1:14" ht="38.25" hidden="1" customHeight="1" x14ac:dyDescent="0.25">
      <c r="A28" s="415"/>
      <c r="B28" s="417"/>
      <c r="C28" s="419"/>
      <c r="D28" s="419"/>
      <c r="E28" s="419"/>
      <c r="F28" s="34"/>
      <c r="G28" s="35"/>
      <c r="H28" s="35"/>
      <c r="I28" s="35"/>
      <c r="J28" s="413"/>
      <c r="K28" s="99"/>
      <c r="L28" s="413"/>
      <c r="M28" s="413"/>
      <c r="N28" s="413"/>
    </row>
    <row r="29" spans="1:14" ht="123" hidden="1" customHeight="1" x14ac:dyDescent="0.25">
      <c r="A29" s="416"/>
      <c r="B29" s="418"/>
      <c r="C29" s="420"/>
      <c r="D29" s="420"/>
      <c r="E29" s="420"/>
      <c r="F29" s="36"/>
      <c r="G29" s="37"/>
      <c r="H29" s="37"/>
      <c r="I29" s="37"/>
      <c r="J29" s="414"/>
      <c r="K29" s="97"/>
      <c r="L29" s="414"/>
      <c r="M29" s="414"/>
      <c r="N29" s="414"/>
    </row>
    <row r="30" spans="1:14" ht="75.75" hidden="1" customHeight="1" x14ac:dyDescent="0.25">
      <c r="A30" s="415"/>
      <c r="B30" s="417"/>
      <c r="C30" s="419"/>
      <c r="D30" s="419"/>
      <c r="E30" s="419"/>
      <c r="F30" s="34"/>
      <c r="G30" s="35"/>
      <c r="H30" s="35"/>
      <c r="I30" s="35"/>
      <c r="J30" s="413"/>
      <c r="K30" s="99"/>
      <c r="L30" s="413"/>
      <c r="M30" s="413"/>
      <c r="N30" s="411"/>
    </row>
    <row r="31" spans="1:14" ht="79.5" hidden="1" customHeight="1" x14ac:dyDescent="0.25">
      <c r="A31" s="416"/>
      <c r="B31" s="418"/>
      <c r="C31" s="420"/>
      <c r="D31" s="420"/>
      <c r="E31" s="420"/>
      <c r="F31" s="36"/>
      <c r="G31" s="37"/>
      <c r="H31" s="37"/>
      <c r="I31" s="37"/>
      <c r="J31" s="414"/>
      <c r="K31" s="97"/>
      <c r="L31" s="414"/>
      <c r="M31" s="414"/>
      <c r="N31" s="412"/>
    </row>
    <row r="32" spans="1:14" ht="38.25" hidden="1" customHeight="1" x14ac:dyDescent="0.25">
      <c r="A32" s="415"/>
      <c r="B32" s="417"/>
      <c r="C32" s="419"/>
      <c r="D32" s="419"/>
      <c r="E32" s="419"/>
      <c r="F32" s="34"/>
      <c r="G32" s="35"/>
      <c r="H32" s="35"/>
      <c r="I32" s="35"/>
      <c r="J32" s="413"/>
      <c r="K32" s="99"/>
      <c r="L32" s="413"/>
      <c r="M32" s="413"/>
      <c r="N32" s="413"/>
    </row>
    <row r="33" spans="1:14" ht="122.25" hidden="1" customHeight="1" x14ac:dyDescent="0.25">
      <c r="A33" s="416"/>
      <c r="B33" s="418"/>
      <c r="C33" s="420"/>
      <c r="D33" s="420"/>
      <c r="E33" s="420"/>
      <c r="F33" s="36"/>
      <c r="G33" s="37"/>
      <c r="H33" s="37"/>
      <c r="I33" s="37"/>
      <c r="J33" s="414"/>
      <c r="K33" s="97"/>
      <c r="L33" s="414"/>
      <c r="M33" s="414"/>
      <c r="N33" s="414"/>
    </row>
    <row r="34" spans="1:14" ht="75.75" hidden="1" customHeight="1" x14ac:dyDescent="0.25">
      <c r="A34" s="415"/>
      <c r="B34" s="417"/>
      <c r="C34" s="419"/>
      <c r="D34" s="419"/>
      <c r="E34" s="419"/>
      <c r="F34" s="34"/>
      <c r="G34" s="35"/>
      <c r="H34" s="35"/>
      <c r="I34" s="35"/>
      <c r="J34" s="413"/>
      <c r="K34" s="99"/>
      <c r="L34" s="413"/>
      <c r="M34" s="413"/>
      <c r="N34" s="411"/>
    </row>
    <row r="35" spans="1:14" ht="82.5" hidden="1" customHeight="1" x14ac:dyDescent="0.25">
      <c r="A35" s="416"/>
      <c r="B35" s="418"/>
      <c r="C35" s="420"/>
      <c r="D35" s="420"/>
      <c r="E35" s="420"/>
      <c r="F35" s="36"/>
      <c r="G35" s="37"/>
      <c r="H35" s="37"/>
      <c r="I35" s="37"/>
      <c r="J35" s="414"/>
      <c r="K35" s="97"/>
      <c r="L35" s="414"/>
      <c r="M35" s="414"/>
      <c r="N35" s="412"/>
    </row>
    <row r="36" spans="1:14" ht="38.25" hidden="1" customHeight="1" x14ac:dyDescent="0.25">
      <c r="A36" s="415"/>
      <c r="B36" s="417"/>
      <c r="C36" s="419"/>
      <c r="D36" s="419"/>
      <c r="E36" s="419"/>
      <c r="F36" s="34"/>
      <c r="G36" s="35"/>
      <c r="H36" s="35"/>
      <c r="I36" s="35"/>
      <c r="J36" s="413"/>
      <c r="K36" s="99"/>
      <c r="L36" s="413"/>
      <c r="M36" s="413"/>
      <c r="N36" s="413"/>
    </row>
    <row r="37" spans="1:14" ht="122.25" hidden="1" customHeight="1" x14ac:dyDescent="0.25">
      <c r="A37" s="416"/>
      <c r="B37" s="418"/>
      <c r="C37" s="420"/>
      <c r="D37" s="420"/>
      <c r="E37" s="420"/>
      <c r="F37" s="36"/>
      <c r="G37" s="37"/>
      <c r="H37" s="37"/>
      <c r="I37" s="37"/>
      <c r="J37" s="414"/>
      <c r="K37" s="97"/>
      <c r="L37" s="414"/>
      <c r="M37" s="414"/>
      <c r="N37" s="414"/>
    </row>
    <row r="38" spans="1:14" ht="75.75" hidden="1" customHeight="1" x14ac:dyDescent="0.25">
      <c r="A38" s="415"/>
      <c r="B38" s="417"/>
      <c r="C38" s="419"/>
      <c r="D38" s="419"/>
      <c r="E38" s="419"/>
      <c r="F38" s="34"/>
      <c r="G38" s="35"/>
      <c r="H38" s="35"/>
      <c r="I38" s="35"/>
      <c r="J38" s="413"/>
      <c r="K38" s="99"/>
      <c r="L38" s="413"/>
      <c r="M38" s="413"/>
      <c r="N38" s="411"/>
    </row>
    <row r="39" spans="1:14" ht="82.5" hidden="1" customHeight="1" x14ac:dyDescent="0.25">
      <c r="A39" s="416"/>
      <c r="B39" s="418"/>
      <c r="C39" s="420"/>
      <c r="D39" s="420"/>
      <c r="E39" s="420"/>
      <c r="F39" s="36"/>
      <c r="G39" s="37"/>
      <c r="H39" s="37"/>
      <c r="I39" s="37"/>
      <c r="J39" s="414"/>
      <c r="K39" s="97"/>
      <c r="L39" s="414"/>
      <c r="M39" s="414"/>
      <c r="N39" s="412"/>
    </row>
    <row r="40" spans="1:14" ht="38.25" hidden="1" customHeight="1" x14ac:dyDescent="0.25">
      <c r="A40" s="415"/>
      <c r="B40" s="417"/>
      <c r="C40" s="419"/>
      <c r="D40" s="419"/>
      <c r="E40" s="419"/>
      <c r="F40" s="34"/>
      <c r="G40" s="35"/>
      <c r="H40" s="35"/>
      <c r="I40" s="35"/>
      <c r="J40" s="413"/>
      <c r="K40" s="99"/>
      <c r="L40" s="413"/>
      <c r="M40" s="413"/>
      <c r="N40" s="413"/>
    </row>
    <row r="41" spans="1:14" ht="122.25" hidden="1" customHeight="1" x14ac:dyDescent="0.25">
      <c r="A41" s="416"/>
      <c r="B41" s="418"/>
      <c r="C41" s="420"/>
      <c r="D41" s="420"/>
      <c r="E41" s="420"/>
      <c r="F41" s="36"/>
      <c r="G41" s="37"/>
      <c r="H41" s="37"/>
      <c r="I41" s="37"/>
      <c r="J41" s="414"/>
      <c r="K41" s="97"/>
      <c r="L41" s="414"/>
      <c r="M41" s="414"/>
      <c r="N41" s="414"/>
    </row>
    <row r="42" spans="1:14" ht="75.75" hidden="1" customHeight="1" x14ac:dyDescent="0.25">
      <c r="A42" s="415"/>
      <c r="B42" s="417"/>
      <c r="C42" s="419"/>
      <c r="D42" s="419"/>
      <c r="E42" s="419"/>
      <c r="F42" s="34"/>
      <c r="G42" s="35"/>
      <c r="H42" s="35"/>
      <c r="I42" s="35"/>
      <c r="J42" s="413"/>
      <c r="K42" s="99"/>
      <c r="L42" s="413"/>
      <c r="M42" s="413"/>
      <c r="N42" s="411"/>
    </row>
    <row r="43" spans="1:14" ht="82.5" hidden="1" customHeight="1" x14ac:dyDescent="0.25">
      <c r="A43" s="416"/>
      <c r="B43" s="418"/>
      <c r="C43" s="420"/>
      <c r="D43" s="420"/>
      <c r="E43" s="420"/>
      <c r="F43" s="36"/>
      <c r="G43" s="37"/>
      <c r="H43" s="37"/>
      <c r="I43" s="37"/>
      <c r="J43" s="414"/>
      <c r="K43" s="97"/>
      <c r="L43" s="414"/>
      <c r="M43" s="414"/>
      <c r="N43" s="412"/>
    </row>
    <row r="44" spans="1:14" ht="75.75" hidden="1" customHeight="1" x14ac:dyDescent="0.25">
      <c r="A44" s="415"/>
      <c r="B44" s="417"/>
      <c r="C44" s="419"/>
      <c r="D44" s="419"/>
      <c r="E44" s="419"/>
      <c r="F44" s="34"/>
      <c r="G44" s="35"/>
      <c r="H44" s="35"/>
      <c r="I44" s="35"/>
      <c r="J44" s="413"/>
      <c r="K44" s="99"/>
      <c r="L44" s="413"/>
      <c r="M44" s="413"/>
      <c r="N44" s="411"/>
    </row>
    <row r="45" spans="1:14" ht="79.5" hidden="1" customHeight="1" x14ac:dyDescent="0.25">
      <c r="A45" s="416"/>
      <c r="B45" s="418"/>
      <c r="C45" s="420"/>
      <c r="D45" s="420"/>
      <c r="E45" s="420"/>
      <c r="F45" s="36"/>
      <c r="G45" s="37"/>
      <c r="H45" s="37"/>
      <c r="I45" s="37"/>
      <c r="J45" s="414"/>
      <c r="K45" s="97"/>
      <c r="L45" s="414"/>
      <c r="M45" s="414"/>
      <c r="N45" s="412"/>
    </row>
    <row r="46" spans="1:14" ht="75.75" hidden="1" customHeight="1" x14ac:dyDescent="0.25">
      <c r="A46" s="415"/>
      <c r="B46" s="417"/>
      <c r="C46" s="419"/>
      <c r="D46" s="419"/>
      <c r="E46" s="419"/>
      <c r="F46" s="34"/>
      <c r="G46" s="35"/>
      <c r="H46" s="35"/>
      <c r="I46" s="35"/>
      <c r="J46" s="413"/>
      <c r="K46" s="99"/>
      <c r="L46" s="413"/>
      <c r="M46" s="413"/>
      <c r="N46" s="411"/>
    </row>
    <row r="47" spans="1:14" ht="79.5" hidden="1" customHeight="1" x14ac:dyDescent="0.25">
      <c r="A47" s="416"/>
      <c r="B47" s="418"/>
      <c r="C47" s="420"/>
      <c r="D47" s="420"/>
      <c r="E47" s="420"/>
      <c r="F47" s="36"/>
      <c r="G47" s="37"/>
      <c r="H47" s="37"/>
      <c r="I47" s="37"/>
      <c r="J47" s="414"/>
      <c r="K47" s="97"/>
      <c r="L47" s="414"/>
      <c r="M47" s="414"/>
      <c r="N47" s="412"/>
    </row>
    <row r="48" spans="1:14" ht="75.75" hidden="1" customHeight="1" x14ac:dyDescent="0.25">
      <c r="A48" s="415"/>
      <c r="B48" s="417"/>
      <c r="C48" s="419"/>
      <c r="D48" s="419"/>
      <c r="E48" s="419"/>
      <c r="F48" s="34"/>
      <c r="G48" s="35"/>
      <c r="H48" s="35"/>
      <c r="I48" s="35"/>
      <c r="J48" s="413"/>
      <c r="K48" s="99"/>
      <c r="L48" s="413"/>
      <c r="M48" s="413"/>
      <c r="N48" s="411"/>
    </row>
    <row r="49" spans="1:14" ht="79.5" hidden="1" customHeight="1" x14ac:dyDescent="0.25">
      <c r="A49" s="416"/>
      <c r="B49" s="418"/>
      <c r="C49" s="420"/>
      <c r="D49" s="420"/>
      <c r="E49" s="420"/>
      <c r="F49" s="36"/>
      <c r="G49" s="37"/>
      <c r="H49" s="37"/>
      <c r="I49" s="37"/>
      <c r="J49" s="414"/>
      <c r="K49" s="97"/>
      <c r="L49" s="414"/>
      <c r="M49" s="414"/>
      <c r="N49" s="412"/>
    </row>
    <row r="50" spans="1:14" ht="75.75" hidden="1" customHeight="1" x14ac:dyDescent="0.25">
      <c r="A50" s="415"/>
      <c r="B50" s="417"/>
      <c r="C50" s="419"/>
      <c r="D50" s="419"/>
      <c r="E50" s="419"/>
      <c r="F50" s="34"/>
      <c r="G50" s="35"/>
      <c r="H50" s="35"/>
      <c r="I50" s="35"/>
      <c r="J50" s="413"/>
      <c r="K50" s="99"/>
      <c r="L50" s="413"/>
      <c r="M50" s="413"/>
      <c r="N50" s="411"/>
    </row>
    <row r="51" spans="1:14" ht="79.5" hidden="1" customHeight="1" x14ac:dyDescent="0.25">
      <c r="A51" s="416"/>
      <c r="B51" s="418"/>
      <c r="C51" s="420"/>
      <c r="D51" s="420"/>
      <c r="E51" s="420"/>
      <c r="F51" s="36"/>
      <c r="G51" s="37"/>
      <c r="H51" s="37"/>
      <c r="I51" s="37"/>
      <c r="J51" s="414"/>
      <c r="K51" s="97"/>
      <c r="L51" s="414"/>
      <c r="M51" s="414"/>
      <c r="N51" s="412"/>
    </row>
    <row r="52" spans="1:14" ht="75.75" hidden="1" customHeight="1" x14ac:dyDescent="0.25">
      <c r="A52" s="415"/>
      <c r="B52" s="417"/>
      <c r="C52" s="419"/>
      <c r="D52" s="419"/>
      <c r="E52" s="419"/>
      <c r="F52" s="34"/>
      <c r="G52" s="35"/>
      <c r="H52" s="35"/>
      <c r="I52" s="35"/>
      <c r="J52" s="413"/>
      <c r="K52" s="99"/>
      <c r="L52" s="413"/>
      <c r="M52" s="413"/>
      <c r="N52" s="411"/>
    </row>
    <row r="53" spans="1:14" ht="79.5" hidden="1" customHeight="1" x14ac:dyDescent="0.25">
      <c r="A53" s="416"/>
      <c r="B53" s="418"/>
      <c r="C53" s="420"/>
      <c r="D53" s="420"/>
      <c r="E53" s="420"/>
      <c r="F53" s="36"/>
      <c r="G53" s="37"/>
      <c r="H53" s="37"/>
      <c r="I53" s="37"/>
      <c r="J53" s="414"/>
      <c r="K53" s="97"/>
      <c r="L53" s="414"/>
      <c r="M53" s="414"/>
      <c r="N53" s="412"/>
    </row>
    <row r="54" spans="1:14" ht="75.75" hidden="1" customHeight="1" x14ac:dyDescent="0.25">
      <c r="A54" s="415"/>
      <c r="B54" s="417"/>
      <c r="C54" s="419"/>
      <c r="D54" s="419"/>
      <c r="E54" s="419"/>
      <c r="F54" s="34"/>
      <c r="G54" s="35"/>
      <c r="H54" s="35"/>
      <c r="I54" s="35"/>
      <c r="J54" s="413"/>
      <c r="K54" s="99"/>
      <c r="L54" s="413"/>
      <c r="M54" s="413"/>
      <c r="N54" s="411"/>
    </row>
    <row r="55" spans="1:14" ht="79.5" hidden="1" customHeight="1" x14ac:dyDescent="0.25">
      <c r="A55" s="416"/>
      <c r="B55" s="418"/>
      <c r="C55" s="420"/>
      <c r="D55" s="420"/>
      <c r="E55" s="420"/>
      <c r="F55" s="36"/>
      <c r="G55" s="37"/>
      <c r="H55" s="37"/>
      <c r="I55" s="37"/>
      <c r="J55" s="414"/>
      <c r="K55" s="97"/>
      <c r="L55" s="414"/>
      <c r="M55" s="414"/>
      <c r="N55" s="41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99"/>
      <c r="L56" s="43"/>
      <c r="M56" s="43"/>
      <c r="N56" s="45"/>
    </row>
    <row r="57" spans="1:14" ht="75.75" hidden="1" customHeight="1" x14ac:dyDescent="0.25">
      <c r="A57" s="415"/>
      <c r="B57" s="417"/>
      <c r="C57" s="419"/>
      <c r="D57" s="419"/>
      <c r="E57" s="419"/>
      <c r="F57" s="34"/>
      <c r="G57" s="35"/>
      <c r="H57" s="35"/>
      <c r="I57" s="35"/>
      <c r="J57" s="413"/>
      <c r="K57" s="99"/>
      <c r="L57" s="413"/>
      <c r="M57" s="413"/>
      <c r="N57" s="411"/>
    </row>
    <row r="58" spans="1:14" ht="79.5" hidden="1" customHeight="1" x14ac:dyDescent="0.25">
      <c r="A58" s="416"/>
      <c r="B58" s="418"/>
      <c r="C58" s="420"/>
      <c r="D58" s="420"/>
      <c r="E58" s="420"/>
      <c r="F58" s="36"/>
      <c r="G58" s="37"/>
      <c r="H58" s="37"/>
      <c r="I58" s="37"/>
      <c r="J58" s="414"/>
      <c r="K58" s="97"/>
      <c r="L58" s="414"/>
      <c r="M58" s="414"/>
      <c r="N58" s="412"/>
    </row>
  </sheetData>
  <mergeCells count="201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0" zoomScale="55" zoomScaleNormal="55" workbookViewId="0">
      <selection activeCell="K41" sqref="K41:K4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</row>
    <row r="2" spans="1:22" x14ac:dyDescent="0.25">
      <c r="A2" s="431" t="s">
        <v>797</v>
      </c>
      <c r="B2" s="432"/>
      <c r="C2" s="433"/>
      <c r="D2" s="433"/>
      <c r="E2" s="433"/>
      <c r="F2" s="433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</row>
    <row r="3" spans="1:22" x14ac:dyDescent="0.25">
      <c r="A3" s="431" t="s">
        <v>798</v>
      </c>
      <c r="B3" s="432"/>
      <c r="C3" s="433"/>
      <c r="D3" s="433"/>
      <c r="E3" s="433"/>
      <c r="F3" s="433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</row>
    <row r="4" spans="1:22" x14ac:dyDescent="0.25">
      <c r="A4" s="435" t="s">
        <v>799</v>
      </c>
      <c r="B4" s="432"/>
      <c r="C4" s="433"/>
      <c r="D4" s="433"/>
      <c r="E4" s="433"/>
      <c r="F4" s="433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</row>
    <row r="5" spans="1:22" x14ac:dyDescent="0.25">
      <c r="A5" s="435" t="s">
        <v>803</v>
      </c>
      <c r="B5" s="432"/>
      <c r="C5" s="433"/>
      <c r="D5" s="433"/>
      <c r="E5" s="433"/>
      <c r="F5" s="433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4"/>
    </row>
    <row r="6" spans="1:22" x14ac:dyDescent="0.25">
      <c r="A6" s="435" t="s">
        <v>804</v>
      </c>
      <c r="B6" s="432"/>
      <c r="C6" s="433"/>
      <c r="D6" s="433"/>
      <c r="E6" s="433"/>
      <c r="F6" s="433"/>
      <c r="G6" s="434"/>
      <c r="H6" s="434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</row>
    <row r="7" spans="1:22" x14ac:dyDescent="0.25">
      <c r="A7" s="435" t="s">
        <v>800</v>
      </c>
      <c r="B7" s="432"/>
      <c r="C7" s="433"/>
      <c r="D7" s="433"/>
      <c r="E7" s="433"/>
      <c r="F7" s="433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</row>
    <row r="8" spans="1:22" x14ac:dyDescent="0.25">
      <c r="A8" s="431" t="s">
        <v>801</v>
      </c>
      <c r="B8" s="432"/>
      <c r="C8" s="433"/>
      <c r="D8" s="433"/>
      <c r="E8" s="433"/>
      <c r="F8" s="433"/>
      <c r="G8" s="434"/>
      <c r="H8" s="434"/>
      <c r="I8" s="434"/>
      <c r="J8" s="434"/>
      <c r="K8" s="434"/>
      <c r="L8" s="434"/>
      <c r="M8" s="434"/>
      <c r="N8" s="434"/>
      <c r="O8" s="434"/>
      <c r="P8" s="434"/>
      <c r="Q8" s="434"/>
      <c r="R8" s="434"/>
      <c r="S8" s="434"/>
      <c r="T8" s="434"/>
      <c r="U8" s="434"/>
      <c r="V8" s="434"/>
    </row>
    <row r="9" spans="1:22" x14ac:dyDescent="0.25">
      <c r="A9" s="431" t="s">
        <v>790</v>
      </c>
      <c r="B9" s="432"/>
      <c r="C9" s="433"/>
      <c r="D9" s="433"/>
      <c r="E9" s="433"/>
      <c r="F9" s="433"/>
      <c r="G9" s="434"/>
      <c r="H9" s="434"/>
      <c r="I9" s="434"/>
      <c r="J9" s="434"/>
      <c r="K9" s="434"/>
      <c r="L9" s="434"/>
      <c r="M9" s="434"/>
      <c r="N9" s="434"/>
      <c r="O9" s="434"/>
      <c r="P9" s="434"/>
      <c r="Q9" s="434"/>
      <c r="R9" s="434"/>
      <c r="S9" s="434"/>
      <c r="T9" s="434"/>
      <c r="U9" s="434"/>
      <c r="V9" s="434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434"/>
      <c r="H10" s="434"/>
      <c r="I10" s="434"/>
      <c r="J10" s="434"/>
      <c r="K10" s="434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4"/>
    </row>
    <row r="11" spans="1:22" ht="30" customHeight="1" x14ac:dyDescent="0.25">
      <c r="A11" s="436" t="s">
        <v>791</v>
      </c>
      <c r="B11" s="436"/>
      <c r="C11" s="436"/>
      <c r="D11" s="436"/>
      <c r="E11" s="87">
        <v>2</v>
      </c>
      <c r="F11" s="92" t="s">
        <v>792</v>
      </c>
      <c r="G11" s="437">
        <v>2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COUNTIF(J17:J192,"Pass")</f>
        <v>2</v>
      </c>
      <c r="F12" s="92" t="s">
        <v>794</v>
      </c>
      <c r="G12" s="437" t="s">
        <v>824</v>
      </c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9" t="s">
        <v>838</v>
      </c>
      <c r="B14" s="440"/>
      <c r="C14" s="440"/>
      <c r="D14" s="440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415">
        <v>1</v>
      </c>
      <c r="B17" s="417" t="s">
        <v>232</v>
      </c>
      <c r="C17" s="419" t="s">
        <v>918</v>
      </c>
      <c r="D17" s="419" t="s">
        <v>234</v>
      </c>
      <c r="E17" s="445" t="s">
        <v>235</v>
      </c>
      <c r="F17" s="32">
        <v>1</v>
      </c>
      <c r="G17" s="33" t="s">
        <v>228</v>
      </c>
      <c r="H17" s="35" t="s">
        <v>229</v>
      </c>
      <c r="I17" s="444"/>
      <c r="J17" s="413" t="s">
        <v>793</v>
      </c>
      <c r="K17" s="413"/>
      <c r="L17" s="425" t="s">
        <v>1221</v>
      </c>
      <c r="M17" s="413" t="s">
        <v>7</v>
      </c>
      <c r="N17" s="411"/>
    </row>
    <row r="18" spans="1:14" ht="52.5" customHeight="1" x14ac:dyDescent="0.25">
      <c r="A18" s="421"/>
      <c r="B18" s="422"/>
      <c r="C18" s="423"/>
      <c r="D18" s="423"/>
      <c r="E18" s="446"/>
      <c r="F18" s="32">
        <v>2</v>
      </c>
      <c r="G18" s="23" t="s">
        <v>828</v>
      </c>
      <c r="H18" s="23" t="s">
        <v>827</v>
      </c>
      <c r="I18" s="424"/>
      <c r="J18" s="424"/>
      <c r="K18" s="424"/>
      <c r="L18" s="424"/>
      <c r="M18" s="424"/>
      <c r="N18" s="443"/>
    </row>
    <row r="19" spans="1:14" ht="52.5" customHeight="1" x14ac:dyDescent="0.25">
      <c r="A19" s="421"/>
      <c r="B19" s="422"/>
      <c r="C19" s="423"/>
      <c r="D19" s="423"/>
      <c r="E19" s="446"/>
      <c r="F19" s="39">
        <v>3</v>
      </c>
      <c r="G19" s="23" t="s">
        <v>231</v>
      </c>
      <c r="H19" s="23" t="s">
        <v>224</v>
      </c>
      <c r="I19" s="424"/>
      <c r="J19" s="424"/>
      <c r="K19" s="424"/>
      <c r="L19" s="424"/>
      <c r="M19" s="424"/>
      <c r="N19" s="443"/>
    </row>
    <row r="20" spans="1:14" ht="52.5" customHeight="1" thickBot="1" x14ac:dyDescent="0.3">
      <c r="A20" s="421"/>
      <c r="B20" s="422"/>
      <c r="C20" s="423"/>
      <c r="D20" s="423"/>
      <c r="E20" s="446"/>
      <c r="F20" s="39">
        <v>4</v>
      </c>
      <c r="G20" s="23"/>
      <c r="H20" s="23" t="s">
        <v>236</v>
      </c>
      <c r="I20" s="414"/>
      <c r="J20" s="414"/>
      <c r="K20" s="414"/>
      <c r="L20" s="414"/>
      <c r="M20" s="414"/>
      <c r="N20" s="412"/>
    </row>
    <row r="21" spans="1:14" ht="38.25" hidden="1" customHeight="1" x14ac:dyDescent="0.25">
      <c r="A21" s="415"/>
      <c r="B21" s="441" t="s">
        <v>237</v>
      </c>
      <c r="C21" s="419" t="s">
        <v>233</v>
      </c>
      <c r="D21" s="419" t="s">
        <v>238</v>
      </c>
      <c r="E21" s="419"/>
      <c r="F21" s="32"/>
      <c r="G21" s="33"/>
      <c r="H21" s="33"/>
      <c r="I21" s="35"/>
      <c r="J21" s="413"/>
      <c r="K21" s="99"/>
      <c r="L21" s="413"/>
      <c r="M21" s="413"/>
      <c r="N21" s="413"/>
    </row>
    <row r="22" spans="1:14" ht="117.75" hidden="1" customHeight="1" x14ac:dyDescent="0.25">
      <c r="A22" s="416"/>
      <c r="B22" s="442"/>
      <c r="C22" s="420"/>
      <c r="D22" s="420"/>
      <c r="E22" s="420"/>
      <c r="F22" s="36"/>
      <c r="G22" s="37"/>
      <c r="H22" s="37"/>
      <c r="I22" s="37"/>
      <c r="J22" s="414"/>
      <c r="K22" s="97"/>
      <c r="L22" s="414"/>
      <c r="M22" s="414"/>
      <c r="N22" s="414"/>
    </row>
    <row r="23" spans="1:14" ht="89.25" hidden="1" customHeight="1" x14ac:dyDescent="0.25">
      <c r="A23" s="415"/>
      <c r="B23" s="441" t="s">
        <v>237</v>
      </c>
      <c r="C23" s="419" t="s">
        <v>233</v>
      </c>
      <c r="D23" s="419" t="s">
        <v>238</v>
      </c>
      <c r="E23" s="419"/>
      <c r="F23" s="36"/>
      <c r="G23" s="35"/>
      <c r="H23" s="35"/>
      <c r="I23" s="37"/>
      <c r="J23" s="413"/>
      <c r="K23" s="99"/>
      <c r="L23" s="413"/>
      <c r="M23" s="413"/>
      <c r="N23" s="413"/>
    </row>
    <row r="24" spans="1:14" ht="117.75" hidden="1" customHeight="1" x14ac:dyDescent="0.25">
      <c r="A24" s="416"/>
      <c r="B24" s="442"/>
      <c r="C24" s="420"/>
      <c r="D24" s="420"/>
      <c r="E24" s="420"/>
      <c r="F24" s="36"/>
      <c r="G24" s="37"/>
      <c r="H24" s="37"/>
      <c r="I24" s="37"/>
      <c r="J24" s="414"/>
      <c r="K24" s="97"/>
      <c r="L24" s="414"/>
      <c r="M24" s="414"/>
      <c r="N24" s="414"/>
    </row>
    <row r="25" spans="1:14" ht="75.75" hidden="1" customHeight="1" x14ac:dyDescent="0.25">
      <c r="A25" s="415"/>
      <c r="B25" s="441" t="s">
        <v>237</v>
      </c>
      <c r="C25" s="419" t="s">
        <v>233</v>
      </c>
      <c r="D25" s="419" t="s">
        <v>238</v>
      </c>
      <c r="E25" s="419"/>
      <c r="F25" s="34"/>
      <c r="G25" s="35"/>
      <c r="H25" s="35"/>
      <c r="I25" s="35"/>
      <c r="J25" s="413"/>
      <c r="K25" s="99"/>
      <c r="L25" s="413"/>
      <c r="M25" s="413"/>
      <c r="N25" s="411"/>
    </row>
    <row r="26" spans="1:14" ht="89.25" hidden="1" customHeight="1" x14ac:dyDescent="0.25">
      <c r="A26" s="416"/>
      <c r="B26" s="442"/>
      <c r="C26" s="420"/>
      <c r="D26" s="420"/>
      <c r="E26" s="420"/>
      <c r="F26" s="36"/>
      <c r="G26" s="37"/>
      <c r="H26" s="37"/>
      <c r="I26" s="37"/>
      <c r="J26" s="414"/>
      <c r="K26" s="97"/>
      <c r="L26" s="414"/>
      <c r="M26" s="414"/>
      <c r="N26" s="412"/>
    </row>
    <row r="27" spans="1:14" ht="38.25" hidden="1" customHeight="1" x14ac:dyDescent="0.25">
      <c r="A27" s="415"/>
      <c r="B27" s="441" t="s">
        <v>237</v>
      </c>
      <c r="C27" s="419" t="s">
        <v>233</v>
      </c>
      <c r="D27" s="419" t="s">
        <v>238</v>
      </c>
      <c r="E27" s="419"/>
      <c r="F27" s="34"/>
      <c r="G27" s="35"/>
      <c r="H27" s="35"/>
      <c r="I27" s="35"/>
      <c r="J27" s="413"/>
      <c r="K27" s="99"/>
      <c r="L27" s="413"/>
      <c r="M27" s="413"/>
      <c r="N27" s="413"/>
    </row>
    <row r="28" spans="1:14" ht="123" hidden="1" customHeight="1" x14ac:dyDescent="0.25">
      <c r="A28" s="416"/>
      <c r="B28" s="442"/>
      <c r="C28" s="420"/>
      <c r="D28" s="420"/>
      <c r="E28" s="420"/>
      <c r="F28" s="36"/>
      <c r="G28" s="37"/>
      <c r="H28" s="37"/>
      <c r="I28" s="37"/>
      <c r="J28" s="414"/>
      <c r="K28" s="97"/>
      <c r="L28" s="414"/>
      <c r="M28" s="414"/>
      <c r="N28" s="414"/>
    </row>
    <row r="29" spans="1:14" ht="75.75" hidden="1" customHeight="1" x14ac:dyDescent="0.25">
      <c r="A29" s="415"/>
      <c r="B29" s="441" t="s">
        <v>237</v>
      </c>
      <c r="C29" s="419" t="s">
        <v>233</v>
      </c>
      <c r="D29" s="419" t="s">
        <v>238</v>
      </c>
      <c r="E29" s="419"/>
      <c r="F29" s="34"/>
      <c r="G29" s="35"/>
      <c r="H29" s="35"/>
      <c r="I29" s="35"/>
      <c r="J29" s="413"/>
      <c r="K29" s="99"/>
      <c r="L29" s="413"/>
      <c r="M29" s="413"/>
      <c r="N29" s="411"/>
    </row>
    <row r="30" spans="1:14" ht="79.5" hidden="1" customHeight="1" x14ac:dyDescent="0.25">
      <c r="A30" s="416"/>
      <c r="B30" s="442"/>
      <c r="C30" s="420"/>
      <c r="D30" s="420"/>
      <c r="E30" s="420"/>
      <c r="F30" s="36"/>
      <c r="G30" s="37"/>
      <c r="H30" s="37"/>
      <c r="I30" s="37"/>
      <c r="J30" s="414"/>
      <c r="K30" s="97"/>
      <c r="L30" s="414"/>
      <c r="M30" s="414"/>
      <c r="N30" s="412"/>
    </row>
    <row r="31" spans="1:14" ht="38.25" hidden="1" customHeight="1" x14ac:dyDescent="0.25">
      <c r="A31" s="415"/>
      <c r="B31" s="441" t="s">
        <v>237</v>
      </c>
      <c r="C31" s="419" t="s">
        <v>233</v>
      </c>
      <c r="D31" s="419" t="s">
        <v>238</v>
      </c>
      <c r="E31" s="419"/>
      <c r="F31" s="34"/>
      <c r="G31" s="35"/>
      <c r="H31" s="35"/>
      <c r="I31" s="35"/>
      <c r="J31" s="413"/>
      <c r="K31" s="99"/>
      <c r="L31" s="413"/>
      <c r="M31" s="413"/>
      <c r="N31" s="413"/>
    </row>
    <row r="32" spans="1:14" ht="122.25" hidden="1" customHeight="1" x14ac:dyDescent="0.25">
      <c r="A32" s="416"/>
      <c r="B32" s="442"/>
      <c r="C32" s="420"/>
      <c r="D32" s="420"/>
      <c r="E32" s="420"/>
      <c r="F32" s="36"/>
      <c r="G32" s="37"/>
      <c r="H32" s="37"/>
      <c r="I32" s="37"/>
      <c r="J32" s="414"/>
      <c r="K32" s="97"/>
      <c r="L32" s="414"/>
      <c r="M32" s="414"/>
      <c r="N32" s="414"/>
    </row>
    <row r="33" spans="1:14" ht="75.75" hidden="1" customHeight="1" x14ac:dyDescent="0.25">
      <c r="A33" s="415"/>
      <c r="B33" s="441" t="s">
        <v>237</v>
      </c>
      <c r="C33" s="419" t="s">
        <v>233</v>
      </c>
      <c r="D33" s="419" t="s">
        <v>238</v>
      </c>
      <c r="E33" s="419"/>
      <c r="F33" s="34"/>
      <c r="G33" s="35"/>
      <c r="H33" s="35"/>
      <c r="I33" s="35"/>
      <c r="J33" s="413"/>
      <c r="K33" s="99"/>
      <c r="L33" s="413"/>
      <c r="M33" s="413"/>
      <c r="N33" s="411"/>
    </row>
    <row r="34" spans="1:14" ht="82.5" hidden="1" customHeight="1" x14ac:dyDescent="0.25">
      <c r="A34" s="416"/>
      <c r="B34" s="442"/>
      <c r="C34" s="420"/>
      <c r="D34" s="420"/>
      <c r="E34" s="420"/>
      <c r="F34" s="36"/>
      <c r="G34" s="37"/>
      <c r="H34" s="37"/>
      <c r="I34" s="37"/>
      <c r="J34" s="414"/>
      <c r="K34" s="97"/>
      <c r="L34" s="414"/>
      <c r="M34" s="414"/>
      <c r="N34" s="412"/>
    </row>
    <row r="35" spans="1:14" ht="38.25" hidden="1" customHeight="1" x14ac:dyDescent="0.25">
      <c r="A35" s="415"/>
      <c r="B35" s="441" t="s">
        <v>237</v>
      </c>
      <c r="C35" s="419" t="s">
        <v>233</v>
      </c>
      <c r="D35" s="419" t="s">
        <v>238</v>
      </c>
      <c r="E35" s="419"/>
      <c r="F35" s="34"/>
      <c r="G35" s="35"/>
      <c r="H35" s="35"/>
      <c r="I35" s="35"/>
      <c r="J35" s="413"/>
      <c r="K35" s="99"/>
      <c r="L35" s="413"/>
      <c r="M35" s="413"/>
      <c r="N35" s="413"/>
    </row>
    <row r="36" spans="1:14" ht="122.25" hidden="1" customHeight="1" x14ac:dyDescent="0.25">
      <c r="A36" s="416"/>
      <c r="B36" s="442"/>
      <c r="C36" s="420"/>
      <c r="D36" s="420"/>
      <c r="E36" s="420"/>
      <c r="F36" s="36"/>
      <c r="G36" s="37"/>
      <c r="H36" s="37"/>
      <c r="I36" s="37"/>
      <c r="J36" s="414"/>
      <c r="K36" s="97"/>
      <c r="L36" s="414"/>
      <c r="M36" s="414"/>
      <c r="N36" s="414"/>
    </row>
    <row r="37" spans="1:14" ht="75.75" hidden="1" customHeight="1" x14ac:dyDescent="0.25">
      <c r="A37" s="415"/>
      <c r="B37" s="441" t="s">
        <v>237</v>
      </c>
      <c r="C37" s="419" t="s">
        <v>233</v>
      </c>
      <c r="D37" s="419" t="s">
        <v>238</v>
      </c>
      <c r="E37" s="419"/>
      <c r="F37" s="34"/>
      <c r="G37" s="35"/>
      <c r="H37" s="35"/>
      <c r="I37" s="35"/>
      <c r="J37" s="413"/>
      <c r="K37" s="99"/>
      <c r="L37" s="413"/>
      <c r="M37" s="413"/>
      <c r="N37" s="411"/>
    </row>
    <row r="38" spans="1:14" ht="82.5" hidden="1" customHeight="1" x14ac:dyDescent="0.25">
      <c r="A38" s="416"/>
      <c r="B38" s="442"/>
      <c r="C38" s="420"/>
      <c r="D38" s="420"/>
      <c r="E38" s="420"/>
      <c r="F38" s="36"/>
      <c r="G38" s="37"/>
      <c r="H38" s="37"/>
      <c r="I38" s="37"/>
      <c r="J38" s="414"/>
      <c r="K38" s="97"/>
      <c r="L38" s="414"/>
      <c r="M38" s="414"/>
      <c r="N38" s="412"/>
    </row>
    <row r="39" spans="1:14" ht="38.25" hidden="1" customHeight="1" x14ac:dyDescent="0.25">
      <c r="A39" s="415"/>
      <c r="B39" s="441" t="s">
        <v>237</v>
      </c>
      <c r="C39" s="419" t="s">
        <v>233</v>
      </c>
      <c r="D39" s="419" t="s">
        <v>238</v>
      </c>
      <c r="E39" s="419"/>
      <c r="F39" s="34"/>
      <c r="G39" s="35"/>
      <c r="H39" s="35"/>
      <c r="I39" s="35"/>
      <c r="J39" s="413"/>
      <c r="K39" s="99"/>
      <c r="L39" s="413"/>
      <c r="M39" s="413"/>
      <c r="N39" s="413"/>
    </row>
    <row r="40" spans="1:14" ht="122.25" hidden="1" customHeight="1" x14ac:dyDescent="0.25">
      <c r="A40" s="416"/>
      <c r="B40" s="442"/>
      <c r="C40" s="420"/>
      <c r="D40" s="420"/>
      <c r="E40" s="420"/>
      <c r="F40" s="36"/>
      <c r="G40" s="37"/>
      <c r="H40" s="37"/>
      <c r="I40" s="37"/>
      <c r="J40" s="414"/>
      <c r="K40" s="97"/>
      <c r="L40" s="414"/>
      <c r="M40" s="414"/>
      <c r="N40" s="414"/>
    </row>
    <row r="41" spans="1:14" s="46" customFormat="1" ht="75.75" customHeight="1" x14ac:dyDescent="0.25">
      <c r="A41" s="415">
        <v>2</v>
      </c>
      <c r="B41" s="417" t="s">
        <v>239</v>
      </c>
      <c r="C41" s="419" t="s">
        <v>49</v>
      </c>
      <c r="D41" s="419" t="s">
        <v>240</v>
      </c>
      <c r="E41" s="419"/>
      <c r="F41" s="34">
        <v>1</v>
      </c>
      <c r="G41" s="33" t="s">
        <v>241</v>
      </c>
      <c r="H41" s="35" t="s">
        <v>242</v>
      </c>
      <c r="I41" s="444"/>
      <c r="J41" s="413" t="s">
        <v>793</v>
      </c>
      <c r="K41" s="413"/>
      <c r="L41" s="425" t="s">
        <v>1221</v>
      </c>
      <c r="M41" s="413" t="s">
        <v>7</v>
      </c>
      <c r="N41" s="411"/>
    </row>
    <row r="42" spans="1:14" s="46" customFormat="1" ht="75.75" customHeight="1" x14ac:dyDescent="0.25">
      <c r="A42" s="421"/>
      <c r="B42" s="422"/>
      <c r="C42" s="423"/>
      <c r="D42" s="423"/>
      <c r="E42" s="423"/>
      <c r="F42" s="39">
        <v>2</v>
      </c>
      <c r="G42" s="23" t="s">
        <v>243</v>
      </c>
      <c r="H42" s="23" t="s">
        <v>826</v>
      </c>
      <c r="I42" s="424"/>
      <c r="J42" s="424"/>
      <c r="K42" s="424"/>
      <c r="L42" s="424"/>
      <c r="M42" s="424"/>
      <c r="N42" s="443"/>
    </row>
    <row r="43" spans="1:14" s="46" customFormat="1" ht="75.75" customHeight="1" x14ac:dyDescent="0.25">
      <c r="A43" s="421"/>
      <c r="B43" s="422"/>
      <c r="C43" s="423"/>
      <c r="D43" s="423"/>
      <c r="E43" s="423"/>
      <c r="F43" s="39">
        <v>3</v>
      </c>
      <c r="G43" s="23" t="s">
        <v>243</v>
      </c>
      <c r="H43" s="23" t="s">
        <v>224</v>
      </c>
      <c r="I43" s="424"/>
      <c r="J43" s="424"/>
      <c r="K43" s="424"/>
      <c r="L43" s="424"/>
      <c r="M43" s="424"/>
      <c r="N43" s="443"/>
    </row>
    <row r="44" spans="1:14" s="47" customFormat="1" ht="75.75" customHeight="1" thickBot="1" x14ac:dyDescent="0.3">
      <c r="A44" s="416"/>
      <c r="B44" s="418"/>
      <c r="C44" s="420"/>
      <c r="D44" s="420"/>
      <c r="E44" s="420"/>
      <c r="F44" s="36">
        <v>3</v>
      </c>
      <c r="G44" s="37"/>
      <c r="H44" s="37" t="s">
        <v>236</v>
      </c>
      <c r="I44" s="414"/>
      <c r="J44" s="414"/>
      <c r="K44" s="414"/>
      <c r="L44" s="414"/>
      <c r="M44" s="414"/>
      <c r="N44" s="412"/>
    </row>
    <row r="45" spans="1:14" ht="75.75" hidden="1" customHeight="1" x14ac:dyDescent="0.25">
      <c r="A45" s="415"/>
      <c r="B45" s="417"/>
      <c r="C45" s="419"/>
      <c r="D45" s="419"/>
      <c r="E45" s="419"/>
      <c r="F45" s="32"/>
      <c r="G45" s="33"/>
      <c r="H45" s="33"/>
      <c r="I45" s="33"/>
      <c r="J45" s="413"/>
      <c r="K45" s="99"/>
      <c r="L45" s="413"/>
      <c r="M45" s="413"/>
      <c r="N45" s="411"/>
    </row>
    <row r="46" spans="1:14" ht="79.5" hidden="1" customHeight="1" x14ac:dyDescent="0.25">
      <c r="A46" s="416"/>
      <c r="B46" s="418"/>
      <c r="C46" s="420"/>
      <c r="D46" s="420"/>
      <c r="E46" s="420"/>
      <c r="F46" s="36"/>
      <c r="G46" s="37"/>
      <c r="H46" s="37"/>
      <c r="I46" s="37"/>
      <c r="J46" s="414"/>
      <c r="K46" s="97"/>
      <c r="L46" s="414"/>
      <c r="M46" s="414"/>
      <c r="N46" s="412"/>
    </row>
    <row r="47" spans="1:14" ht="75.75" hidden="1" customHeight="1" x14ac:dyDescent="0.25">
      <c r="A47" s="415"/>
      <c r="B47" s="417"/>
      <c r="C47" s="419"/>
      <c r="D47" s="419"/>
      <c r="E47" s="419"/>
      <c r="F47" s="34"/>
      <c r="G47" s="35"/>
      <c r="H47" s="35"/>
      <c r="I47" s="35"/>
      <c r="J47" s="413"/>
      <c r="K47" s="99"/>
      <c r="L47" s="413"/>
      <c r="M47" s="413"/>
      <c r="N47" s="411"/>
    </row>
    <row r="48" spans="1:14" ht="79.5" hidden="1" customHeight="1" x14ac:dyDescent="0.25">
      <c r="A48" s="416"/>
      <c r="B48" s="418"/>
      <c r="C48" s="420"/>
      <c r="D48" s="420"/>
      <c r="E48" s="420"/>
      <c r="F48" s="36"/>
      <c r="G48" s="37"/>
      <c r="H48" s="37"/>
      <c r="I48" s="37"/>
      <c r="J48" s="414"/>
      <c r="K48" s="97"/>
      <c r="L48" s="414"/>
      <c r="M48" s="414"/>
      <c r="N48" s="412"/>
    </row>
    <row r="49" spans="1:14" ht="75.75" hidden="1" customHeight="1" x14ac:dyDescent="0.25">
      <c r="A49" s="415"/>
      <c r="B49" s="417"/>
      <c r="C49" s="419"/>
      <c r="D49" s="419"/>
      <c r="E49" s="419"/>
      <c r="F49" s="34"/>
      <c r="G49" s="35"/>
      <c r="H49" s="35"/>
      <c r="I49" s="35"/>
      <c r="J49" s="413"/>
      <c r="K49" s="99"/>
      <c r="L49" s="413"/>
      <c r="M49" s="413"/>
      <c r="N49" s="411"/>
    </row>
    <row r="50" spans="1:14" ht="79.5" hidden="1" customHeight="1" x14ac:dyDescent="0.25">
      <c r="A50" s="416"/>
      <c r="B50" s="418"/>
      <c r="C50" s="420"/>
      <c r="D50" s="420"/>
      <c r="E50" s="420"/>
      <c r="F50" s="36"/>
      <c r="G50" s="37"/>
      <c r="H50" s="37"/>
      <c r="I50" s="37"/>
      <c r="J50" s="414"/>
      <c r="K50" s="97"/>
      <c r="L50" s="414"/>
      <c r="M50" s="414"/>
      <c r="N50" s="412"/>
    </row>
    <row r="51" spans="1:14" ht="75.75" hidden="1" customHeight="1" x14ac:dyDescent="0.25">
      <c r="A51" s="415"/>
      <c r="B51" s="417"/>
      <c r="C51" s="419"/>
      <c r="D51" s="419"/>
      <c r="E51" s="419"/>
      <c r="F51" s="34"/>
      <c r="G51" s="35"/>
      <c r="H51" s="35"/>
      <c r="I51" s="35"/>
      <c r="J51" s="413"/>
      <c r="K51" s="99"/>
      <c r="L51" s="413"/>
      <c r="M51" s="413"/>
      <c r="N51" s="411"/>
    </row>
    <row r="52" spans="1:14" ht="79.5" hidden="1" customHeight="1" x14ac:dyDescent="0.25">
      <c r="A52" s="416"/>
      <c r="B52" s="418"/>
      <c r="C52" s="420"/>
      <c r="D52" s="420"/>
      <c r="E52" s="420"/>
      <c r="F52" s="36"/>
      <c r="G52" s="37"/>
      <c r="H52" s="37"/>
      <c r="I52" s="37"/>
      <c r="J52" s="414"/>
      <c r="K52" s="97"/>
      <c r="L52" s="414"/>
      <c r="M52" s="414"/>
      <c r="N52" s="412"/>
    </row>
    <row r="53" spans="1:14" ht="75.75" hidden="1" customHeight="1" x14ac:dyDescent="0.25">
      <c r="A53" s="415"/>
      <c r="B53" s="417"/>
      <c r="C53" s="419"/>
      <c r="D53" s="419"/>
      <c r="E53" s="419"/>
      <c r="F53" s="34"/>
      <c r="G53" s="35"/>
      <c r="H53" s="35"/>
      <c r="I53" s="35"/>
      <c r="J53" s="413"/>
      <c r="K53" s="99"/>
      <c r="L53" s="413"/>
      <c r="M53" s="413"/>
      <c r="N53" s="411"/>
    </row>
    <row r="54" spans="1:14" ht="79.5" hidden="1" customHeight="1" x14ac:dyDescent="0.25">
      <c r="A54" s="416"/>
      <c r="B54" s="418"/>
      <c r="C54" s="420"/>
      <c r="D54" s="420"/>
      <c r="E54" s="420"/>
      <c r="F54" s="36"/>
      <c r="G54" s="37"/>
      <c r="H54" s="37"/>
      <c r="I54" s="37"/>
      <c r="J54" s="414"/>
      <c r="K54" s="97"/>
      <c r="L54" s="414"/>
      <c r="M54" s="414"/>
      <c r="N54" s="412"/>
    </row>
    <row r="55" spans="1:14" ht="75.75" hidden="1" customHeight="1" x14ac:dyDescent="0.25">
      <c r="A55" s="415"/>
      <c r="B55" s="417"/>
      <c r="C55" s="419"/>
      <c r="D55" s="419"/>
      <c r="E55" s="419"/>
      <c r="F55" s="34"/>
      <c r="G55" s="35"/>
      <c r="H55" s="35"/>
      <c r="I55" s="35"/>
      <c r="J55" s="413"/>
      <c r="K55" s="99"/>
      <c r="L55" s="413"/>
      <c r="M55" s="413"/>
      <c r="N55" s="411"/>
    </row>
    <row r="56" spans="1:14" ht="79.5" hidden="1" customHeight="1" x14ac:dyDescent="0.25">
      <c r="A56" s="416"/>
      <c r="B56" s="418"/>
      <c r="C56" s="420"/>
      <c r="D56" s="420"/>
      <c r="E56" s="420"/>
      <c r="F56" s="36"/>
      <c r="G56" s="37"/>
      <c r="H56" s="37"/>
      <c r="I56" s="37"/>
      <c r="J56" s="414"/>
      <c r="K56" s="97"/>
      <c r="L56" s="414"/>
      <c r="M56" s="414"/>
      <c r="N56" s="412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99"/>
      <c r="L57" s="43"/>
      <c r="M57" s="43"/>
      <c r="N57" s="45"/>
    </row>
    <row r="58" spans="1:14" ht="75.75" hidden="1" customHeight="1" x14ac:dyDescent="0.25">
      <c r="A58" s="415"/>
      <c r="B58" s="417"/>
      <c r="C58" s="419"/>
      <c r="D58" s="419"/>
      <c r="E58" s="419"/>
      <c r="F58" s="34"/>
      <c r="G58" s="35"/>
      <c r="H58" s="35"/>
      <c r="I58" s="35"/>
      <c r="J58" s="413"/>
      <c r="K58" s="99"/>
      <c r="L58" s="413"/>
      <c r="M58" s="413"/>
      <c r="N58" s="411"/>
    </row>
    <row r="59" spans="1:14" ht="79.5" hidden="1" customHeight="1" x14ac:dyDescent="0.25">
      <c r="A59" s="416"/>
      <c r="B59" s="418"/>
      <c r="C59" s="420"/>
      <c r="D59" s="420"/>
      <c r="E59" s="420"/>
      <c r="F59" s="36"/>
      <c r="G59" s="37"/>
      <c r="H59" s="37"/>
      <c r="I59" s="37"/>
      <c r="J59" s="414"/>
      <c r="K59" s="97"/>
      <c r="L59" s="414"/>
      <c r="M59" s="414"/>
      <c r="N59" s="412"/>
    </row>
  </sheetData>
  <mergeCells count="201"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6"/>
  <sheetViews>
    <sheetView topLeftCell="A44" zoomScale="55" zoomScaleNormal="55" workbookViewId="0">
      <selection activeCell="G13" sqref="G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1.4257812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</row>
    <row r="2" spans="1:22" x14ac:dyDescent="0.25">
      <c r="A2" s="431" t="s">
        <v>797</v>
      </c>
      <c r="B2" s="432"/>
      <c r="C2" s="433"/>
      <c r="D2" s="433"/>
      <c r="E2" s="433"/>
      <c r="F2" s="433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</row>
    <row r="3" spans="1:22" x14ac:dyDescent="0.25">
      <c r="A3" s="431" t="s">
        <v>798</v>
      </c>
      <c r="B3" s="432"/>
      <c r="C3" s="433"/>
      <c r="D3" s="433"/>
      <c r="E3" s="433"/>
      <c r="F3" s="433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</row>
    <row r="4" spans="1:22" x14ac:dyDescent="0.25">
      <c r="A4" s="435" t="s">
        <v>808</v>
      </c>
      <c r="B4" s="432"/>
      <c r="C4" s="433"/>
      <c r="D4" s="433"/>
      <c r="E4" s="433"/>
      <c r="F4" s="433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</row>
    <row r="5" spans="1:22" x14ac:dyDescent="0.25">
      <c r="A5" s="435" t="s">
        <v>809</v>
      </c>
      <c r="B5" s="432"/>
      <c r="C5" s="433"/>
      <c r="D5" s="433"/>
      <c r="E5" s="433"/>
      <c r="F5" s="433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4"/>
    </row>
    <row r="6" spans="1:22" x14ac:dyDescent="0.25">
      <c r="A6" s="435" t="s">
        <v>804</v>
      </c>
      <c r="B6" s="432"/>
      <c r="C6" s="433"/>
      <c r="D6" s="433"/>
      <c r="E6" s="433"/>
      <c r="F6" s="433"/>
      <c r="G6" s="434"/>
      <c r="H6" s="434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</row>
    <row r="7" spans="1:22" x14ac:dyDescent="0.25">
      <c r="A7" s="435" t="s">
        <v>800</v>
      </c>
      <c r="B7" s="432"/>
      <c r="C7" s="433"/>
      <c r="D7" s="433"/>
      <c r="E7" s="433"/>
      <c r="F7" s="433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</row>
    <row r="8" spans="1:22" x14ac:dyDescent="0.25">
      <c r="A8" s="431" t="s">
        <v>830</v>
      </c>
      <c r="B8" s="432"/>
      <c r="C8" s="433"/>
      <c r="D8" s="433"/>
      <c r="E8" s="433"/>
      <c r="F8" s="433"/>
      <c r="G8" s="434"/>
      <c r="H8" s="434"/>
      <c r="I8" s="434"/>
      <c r="J8" s="434"/>
      <c r="K8" s="434"/>
      <c r="L8" s="434"/>
      <c r="M8" s="434"/>
      <c r="N8" s="434"/>
      <c r="O8" s="434"/>
      <c r="P8" s="434"/>
      <c r="Q8" s="434"/>
      <c r="R8" s="434"/>
      <c r="S8" s="434"/>
      <c r="T8" s="434"/>
      <c r="U8" s="434"/>
      <c r="V8" s="434"/>
    </row>
    <row r="9" spans="1:22" x14ac:dyDescent="0.25">
      <c r="A9" s="431" t="s">
        <v>790</v>
      </c>
      <c r="B9" s="432"/>
      <c r="C9" s="433"/>
      <c r="D9" s="433"/>
      <c r="E9" s="433"/>
      <c r="F9" s="433"/>
      <c r="G9" s="434"/>
      <c r="H9" s="434"/>
      <c r="I9" s="434"/>
      <c r="J9" s="434"/>
      <c r="K9" s="434"/>
      <c r="L9" s="434"/>
      <c r="M9" s="434"/>
      <c r="N9" s="434"/>
      <c r="O9" s="434"/>
      <c r="P9" s="434"/>
      <c r="Q9" s="434"/>
      <c r="R9" s="434"/>
      <c r="S9" s="434"/>
      <c r="T9" s="434"/>
      <c r="U9" s="434"/>
      <c r="V9" s="434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434"/>
      <c r="H10" s="434"/>
      <c r="I10" s="434"/>
      <c r="J10" s="434"/>
      <c r="K10" s="434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4"/>
    </row>
    <row r="11" spans="1:22" ht="30" customHeight="1" x14ac:dyDescent="0.25">
      <c r="A11" s="436" t="s">
        <v>791</v>
      </c>
      <c r="B11" s="436"/>
      <c r="C11" s="436"/>
      <c r="D11" s="436"/>
      <c r="E11" s="87">
        <v>16</v>
      </c>
      <c r="F11" s="92" t="s">
        <v>792</v>
      </c>
      <c r="G11" s="437">
        <v>16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COUNTIF(J17:J192,"Pass")</f>
        <v>10</v>
      </c>
      <c r="F12" s="92" t="s">
        <v>794</v>
      </c>
      <c r="G12" s="437"/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9" t="s">
        <v>838</v>
      </c>
      <c r="B14" s="440"/>
      <c r="C14" s="440"/>
      <c r="D14" s="440"/>
      <c r="E14" s="263">
        <f>COUNTIF(K1:K192,"Closed")</f>
        <v>6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415">
        <v>1</v>
      </c>
      <c r="B17" s="417" t="s">
        <v>261</v>
      </c>
      <c r="C17" s="419" t="s">
        <v>262</v>
      </c>
      <c r="D17" s="419" t="s">
        <v>263</v>
      </c>
      <c r="E17" s="419" t="s">
        <v>264</v>
      </c>
      <c r="F17" s="39">
        <v>1</v>
      </c>
      <c r="G17" s="23" t="s">
        <v>265</v>
      </c>
      <c r="H17" s="23" t="s">
        <v>266</v>
      </c>
      <c r="I17" s="444"/>
      <c r="J17" s="413" t="s">
        <v>793</v>
      </c>
      <c r="K17" s="413"/>
      <c r="L17" s="425" t="s">
        <v>1221</v>
      </c>
      <c r="M17" s="413" t="s">
        <v>7</v>
      </c>
      <c r="N17" s="411"/>
    </row>
    <row r="18" spans="1:14" ht="75.75" customHeight="1" x14ac:dyDescent="0.25">
      <c r="A18" s="421"/>
      <c r="B18" s="422"/>
      <c r="C18" s="423"/>
      <c r="D18" s="423"/>
      <c r="E18" s="423"/>
      <c r="F18" s="32">
        <v>2</v>
      </c>
      <c r="G18" s="33" t="s">
        <v>267</v>
      </c>
      <c r="H18" s="33" t="s">
        <v>268</v>
      </c>
      <c r="I18" s="424"/>
      <c r="J18" s="424"/>
      <c r="K18" s="424"/>
      <c r="L18" s="424"/>
      <c r="M18" s="424"/>
      <c r="N18" s="443"/>
    </row>
    <row r="19" spans="1:14" ht="149.25" customHeight="1" thickBot="1" x14ac:dyDescent="0.3">
      <c r="A19" s="416"/>
      <c r="B19" s="418"/>
      <c r="C19" s="420"/>
      <c r="D19" s="420"/>
      <c r="E19" s="420"/>
      <c r="F19" s="36">
        <v>3</v>
      </c>
      <c r="G19" s="37" t="s">
        <v>831</v>
      </c>
      <c r="H19" s="37" t="s">
        <v>832</v>
      </c>
      <c r="I19" s="414"/>
      <c r="J19" s="414"/>
      <c r="K19" s="414"/>
      <c r="L19" s="414"/>
      <c r="M19" s="414"/>
      <c r="N19" s="412"/>
    </row>
    <row r="20" spans="1:14" ht="86.25" customHeight="1" x14ac:dyDescent="0.25">
      <c r="A20" s="415">
        <v>2</v>
      </c>
      <c r="B20" s="417" t="s">
        <v>271</v>
      </c>
      <c r="C20" s="419" t="s">
        <v>272</v>
      </c>
      <c r="D20" s="419" t="s">
        <v>263</v>
      </c>
      <c r="E20" s="419" t="s">
        <v>273</v>
      </c>
      <c r="F20" s="34">
        <v>1</v>
      </c>
      <c r="G20" s="23" t="s">
        <v>265</v>
      </c>
      <c r="H20" s="23" t="s">
        <v>266</v>
      </c>
      <c r="I20" s="444"/>
      <c r="J20" s="413" t="s">
        <v>793</v>
      </c>
      <c r="K20" s="413"/>
      <c r="L20" s="425" t="s">
        <v>1221</v>
      </c>
      <c r="M20" s="413" t="s">
        <v>7</v>
      </c>
      <c r="N20" s="413"/>
    </row>
    <row r="21" spans="1:14" ht="83.25" customHeight="1" x14ac:dyDescent="0.25">
      <c r="A21" s="421"/>
      <c r="B21" s="422"/>
      <c r="C21" s="423"/>
      <c r="D21" s="423"/>
      <c r="E21" s="423"/>
      <c r="F21" s="38">
        <v>2</v>
      </c>
      <c r="G21" s="33" t="s">
        <v>267</v>
      </c>
      <c r="H21" s="33" t="s">
        <v>268</v>
      </c>
      <c r="I21" s="424"/>
      <c r="J21" s="424"/>
      <c r="K21" s="424"/>
      <c r="L21" s="424"/>
      <c r="M21" s="424"/>
      <c r="N21" s="424"/>
    </row>
    <row r="22" spans="1:14" ht="117.75" customHeight="1" thickBot="1" x14ac:dyDescent="0.3">
      <c r="A22" s="416"/>
      <c r="B22" s="418"/>
      <c r="C22" s="420"/>
      <c r="D22" s="420"/>
      <c r="E22" s="420"/>
      <c r="F22" s="36">
        <v>2</v>
      </c>
      <c r="G22" s="37" t="s">
        <v>833</v>
      </c>
      <c r="H22" s="37" t="s">
        <v>275</v>
      </c>
      <c r="I22" s="414"/>
      <c r="J22" s="414"/>
      <c r="K22" s="414"/>
      <c r="L22" s="414"/>
      <c r="M22" s="414"/>
      <c r="N22" s="414"/>
    </row>
    <row r="23" spans="1:14" ht="38.25" customHeight="1" x14ac:dyDescent="0.25">
      <c r="A23" s="415">
        <v>3</v>
      </c>
      <c r="B23" s="417" t="s">
        <v>276</v>
      </c>
      <c r="C23" s="419" t="s">
        <v>277</v>
      </c>
      <c r="D23" s="419" t="s">
        <v>263</v>
      </c>
      <c r="E23" s="419" t="s">
        <v>278</v>
      </c>
      <c r="F23" s="34">
        <v>1</v>
      </c>
      <c r="G23" s="23" t="s">
        <v>265</v>
      </c>
      <c r="H23" s="23" t="s">
        <v>279</v>
      </c>
      <c r="I23" s="444"/>
      <c r="J23" s="413" t="s">
        <v>793</v>
      </c>
      <c r="K23" s="413"/>
      <c r="L23" s="425" t="s">
        <v>1221</v>
      </c>
      <c r="M23" s="413" t="s">
        <v>7</v>
      </c>
      <c r="N23" s="413"/>
    </row>
    <row r="24" spans="1:14" ht="38.25" customHeight="1" x14ac:dyDescent="0.25">
      <c r="A24" s="421"/>
      <c r="B24" s="422"/>
      <c r="C24" s="423"/>
      <c r="D24" s="423"/>
      <c r="E24" s="423"/>
      <c r="F24" s="38">
        <v>2</v>
      </c>
      <c r="G24" s="33" t="s">
        <v>267</v>
      </c>
      <c r="H24" s="33" t="s">
        <v>268</v>
      </c>
      <c r="I24" s="424"/>
      <c r="J24" s="424"/>
      <c r="K24" s="424"/>
      <c r="L24" s="424"/>
      <c r="M24" s="424"/>
      <c r="N24" s="424"/>
    </row>
    <row r="25" spans="1:14" ht="117.75" customHeight="1" thickBot="1" x14ac:dyDescent="0.3">
      <c r="A25" s="416"/>
      <c r="B25" s="418"/>
      <c r="C25" s="420"/>
      <c r="D25" s="420"/>
      <c r="E25" s="420"/>
      <c r="F25" s="36">
        <v>2</v>
      </c>
      <c r="G25" s="37" t="s">
        <v>833</v>
      </c>
      <c r="H25" s="37" t="s">
        <v>280</v>
      </c>
      <c r="I25" s="414"/>
      <c r="J25" s="414"/>
      <c r="K25" s="414"/>
      <c r="L25" s="414"/>
      <c r="M25" s="414"/>
      <c r="N25" s="414"/>
    </row>
    <row r="26" spans="1:14" ht="75.75" hidden="1" customHeight="1" x14ac:dyDescent="0.25">
      <c r="A26" s="415"/>
      <c r="B26" s="417"/>
      <c r="C26" s="419"/>
      <c r="D26" s="419"/>
      <c r="E26" s="419"/>
      <c r="F26" s="34"/>
      <c r="G26" s="35"/>
      <c r="H26" s="35"/>
      <c r="I26" s="35"/>
      <c r="J26" s="413"/>
      <c r="K26" s="99"/>
      <c r="L26" s="413"/>
      <c r="M26" s="413"/>
      <c r="N26" s="411"/>
    </row>
    <row r="27" spans="1:14" ht="89.25" hidden="1" customHeight="1" x14ac:dyDescent="0.25">
      <c r="A27" s="416"/>
      <c r="B27" s="418"/>
      <c r="C27" s="420"/>
      <c r="D27" s="420"/>
      <c r="E27" s="420"/>
      <c r="F27" s="36"/>
      <c r="G27" s="37"/>
      <c r="H27" s="37"/>
      <c r="I27" s="37"/>
      <c r="J27" s="414"/>
      <c r="K27" s="97"/>
      <c r="L27" s="414"/>
      <c r="M27" s="414"/>
      <c r="N27" s="412"/>
    </row>
    <row r="28" spans="1:14" ht="38.25" hidden="1" customHeight="1" x14ac:dyDescent="0.25">
      <c r="A28" s="415"/>
      <c r="B28" s="417"/>
      <c r="C28" s="419"/>
      <c r="D28" s="419"/>
      <c r="E28" s="419"/>
      <c r="F28" s="34"/>
      <c r="G28" s="35"/>
      <c r="H28" s="35"/>
      <c r="I28" s="35"/>
      <c r="J28" s="413"/>
      <c r="K28" s="99"/>
      <c r="L28" s="413"/>
      <c r="M28" s="413"/>
      <c r="N28" s="413"/>
    </row>
    <row r="29" spans="1:14" ht="123" hidden="1" customHeight="1" x14ac:dyDescent="0.25">
      <c r="A29" s="416"/>
      <c r="B29" s="418"/>
      <c r="C29" s="420"/>
      <c r="D29" s="420"/>
      <c r="E29" s="420"/>
      <c r="F29" s="36"/>
      <c r="G29" s="37"/>
      <c r="H29" s="37"/>
      <c r="I29" s="37"/>
      <c r="J29" s="414"/>
      <c r="K29" s="97"/>
      <c r="L29" s="414"/>
      <c r="M29" s="414"/>
      <c r="N29" s="414"/>
    </row>
    <row r="30" spans="1:14" ht="75.75" hidden="1" customHeight="1" x14ac:dyDescent="0.25">
      <c r="A30" s="415"/>
      <c r="B30" s="417"/>
      <c r="C30" s="419"/>
      <c r="D30" s="419"/>
      <c r="E30" s="419"/>
      <c r="F30" s="34"/>
      <c r="G30" s="35"/>
      <c r="H30" s="35"/>
      <c r="I30" s="35"/>
      <c r="J30" s="413"/>
      <c r="K30" s="99"/>
      <c r="L30" s="413"/>
      <c r="M30" s="413"/>
      <c r="N30" s="411"/>
    </row>
    <row r="31" spans="1:14" ht="79.5" hidden="1" customHeight="1" x14ac:dyDescent="0.25">
      <c r="A31" s="416"/>
      <c r="B31" s="418"/>
      <c r="C31" s="420"/>
      <c r="D31" s="420"/>
      <c r="E31" s="420"/>
      <c r="F31" s="36"/>
      <c r="G31" s="37"/>
      <c r="H31" s="37"/>
      <c r="I31" s="37"/>
      <c r="J31" s="414"/>
      <c r="K31" s="97"/>
      <c r="L31" s="414"/>
      <c r="M31" s="414"/>
      <c r="N31" s="412"/>
    </row>
    <row r="32" spans="1:14" ht="94.5" customHeight="1" x14ac:dyDescent="0.25">
      <c r="A32" s="415">
        <v>4</v>
      </c>
      <c r="B32" s="417" t="s">
        <v>281</v>
      </c>
      <c r="C32" s="419" t="s">
        <v>282</v>
      </c>
      <c r="D32" s="419" t="s">
        <v>263</v>
      </c>
      <c r="E32" s="419" t="s">
        <v>283</v>
      </c>
      <c r="F32" s="34">
        <v>1</v>
      </c>
      <c r="G32" s="23" t="s">
        <v>265</v>
      </c>
      <c r="H32" s="23" t="s">
        <v>266</v>
      </c>
      <c r="I32" s="444"/>
      <c r="J32" s="413" t="s">
        <v>793</v>
      </c>
      <c r="K32" s="413"/>
      <c r="L32" s="425" t="s">
        <v>1221</v>
      </c>
      <c r="M32" s="413" t="s">
        <v>7</v>
      </c>
      <c r="N32" s="413"/>
    </row>
    <row r="33" spans="1:14" ht="54" customHeight="1" x14ac:dyDescent="0.25">
      <c r="A33" s="421"/>
      <c r="B33" s="422"/>
      <c r="C33" s="423"/>
      <c r="D33" s="423"/>
      <c r="E33" s="423"/>
      <c r="F33" s="38">
        <v>2</v>
      </c>
      <c r="G33" s="33" t="s">
        <v>267</v>
      </c>
      <c r="H33" s="33" t="s">
        <v>268</v>
      </c>
      <c r="I33" s="424"/>
      <c r="J33" s="424"/>
      <c r="K33" s="424"/>
      <c r="L33" s="424"/>
      <c r="M33" s="424"/>
      <c r="N33" s="424"/>
    </row>
    <row r="34" spans="1:14" ht="117.75" customHeight="1" thickBot="1" x14ac:dyDescent="0.3">
      <c r="A34" s="416"/>
      <c r="B34" s="418"/>
      <c r="C34" s="420"/>
      <c r="D34" s="420"/>
      <c r="E34" s="420"/>
      <c r="F34" s="36">
        <v>2</v>
      </c>
      <c r="G34" s="37" t="s">
        <v>833</v>
      </c>
      <c r="H34" s="37" t="s">
        <v>284</v>
      </c>
      <c r="I34" s="414"/>
      <c r="J34" s="414"/>
      <c r="K34" s="414"/>
      <c r="L34" s="414"/>
      <c r="M34" s="414"/>
      <c r="N34" s="414"/>
    </row>
    <row r="35" spans="1:14" ht="38.25" customHeight="1" x14ac:dyDescent="0.25">
      <c r="A35" s="415">
        <v>5</v>
      </c>
      <c r="B35" s="417" t="s">
        <v>285</v>
      </c>
      <c r="C35" s="419" t="s">
        <v>286</v>
      </c>
      <c r="D35" s="419" t="s">
        <v>263</v>
      </c>
      <c r="E35" s="419" t="s">
        <v>287</v>
      </c>
      <c r="F35" s="34">
        <v>1</v>
      </c>
      <c r="G35" s="23" t="s">
        <v>288</v>
      </c>
      <c r="H35" s="23" t="s">
        <v>266</v>
      </c>
      <c r="I35" s="413"/>
      <c r="J35" s="413"/>
      <c r="K35" s="413" t="s">
        <v>838</v>
      </c>
      <c r="L35" s="425">
        <v>43012</v>
      </c>
      <c r="M35" s="413" t="s">
        <v>7</v>
      </c>
      <c r="N35" s="413"/>
    </row>
    <row r="36" spans="1:14" ht="38.25" customHeight="1" x14ac:dyDescent="0.25">
      <c r="A36" s="421"/>
      <c r="B36" s="422"/>
      <c r="C36" s="423"/>
      <c r="D36" s="423"/>
      <c r="E36" s="423"/>
      <c r="F36" s="38">
        <v>2</v>
      </c>
      <c r="G36" s="33" t="s">
        <v>267</v>
      </c>
      <c r="H36" s="33" t="s">
        <v>268</v>
      </c>
      <c r="I36" s="424"/>
      <c r="J36" s="424"/>
      <c r="K36" s="424"/>
      <c r="L36" s="424"/>
      <c r="M36" s="424"/>
      <c r="N36" s="424"/>
    </row>
    <row r="37" spans="1:14" ht="117.75" customHeight="1" thickBot="1" x14ac:dyDescent="0.3">
      <c r="A37" s="416"/>
      <c r="B37" s="418"/>
      <c r="C37" s="420"/>
      <c r="D37" s="420"/>
      <c r="E37" s="420"/>
      <c r="F37" s="36">
        <v>2</v>
      </c>
      <c r="G37" s="37" t="s">
        <v>833</v>
      </c>
      <c r="H37" s="37" t="s">
        <v>289</v>
      </c>
      <c r="I37" s="414"/>
      <c r="J37" s="414"/>
      <c r="K37" s="414"/>
      <c r="L37" s="414"/>
      <c r="M37" s="414"/>
      <c r="N37" s="414"/>
    </row>
    <row r="38" spans="1:14" ht="38.25" customHeight="1" x14ac:dyDescent="0.25">
      <c r="A38" s="415">
        <v>6</v>
      </c>
      <c r="B38" s="417" t="s">
        <v>290</v>
      </c>
      <c r="C38" s="419" t="s">
        <v>291</v>
      </c>
      <c r="D38" s="419" t="s">
        <v>263</v>
      </c>
      <c r="E38" s="419" t="s">
        <v>292</v>
      </c>
      <c r="F38" s="34">
        <v>1</v>
      </c>
      <c r="G38" s="23" t="s">
        <v>265</v>
      </c>
      <c r="H38" s="23" t="s">
        <v>266</v>
      </c>
      <c r="I38" s="444"/>
      <c r="J38" s="413"/>
      <c r="K38" s="413" t="s">
        <v>838</v>
      </c>
      <c r="L38" s="425">
        <v>42952</v>
      </c>
      <c r="M38" s="413" t="s">
        <v>7</v>
      </c>
      <c r="N38" s="413"/>
    </row>
    <row r="39" spans="1:14" ht="38.25" customHeight="1" x14ac:dyDescent="0.25">
      <c r="A39" s="421"/>
      <c r="B39" s="422"/>
      <c r="C39" s="423"/>
      <c r="D39" s="423"/>
      <c r="E39" s="423"/>
      <c r="F39" s="38">
        <v>2</v>
      </c>
      <c r="G39" s="33" t="s">
        <v>267</v>
      </c>
      <c r="H39" s="33" t="s">
        <v>268</v>
      </c>
      <c r="I39" s="424"/>
      <c r="J39" s="424"/>
      <c r="K39" s="424"/>
      <c r="L39" s="424"/>
      <c r="M39" s="424"/>
      <c r="N39" s="424"/>
    </row>
    <row r="40" spans="1:14" ht="134.25" customHeight="1" thickBot="1" x14ac:dyDescent="0.3">
      <c r="A40" s="416"/>
      <c r="B40" s="418"/>
      <c r="C40" s="420"/>
      <c r="D40" s="420"/>
      <c r="E40" s="420"/>
      <c r="F40" s="36">
        <v>3</v>
      </c>
      <c r="G40" s="37" t="s">
        <v>833</v>
      </c>
      <c r="H40" s="37" t="s">
        <v>293</v>
      </c>
      <c r="I40" s="414"/>
      <c r="J40" s="414"/>
      <c r="K40" s="414"/>
      <c r="L40" s="414"/>
      <c r="M40" s="414"/>
      <c r="N40" s="414"/>
    </row>
    <row r="41" spans="1:14" ht="75.75" customHeight="1" x14ac:dyDescent="0.25">
      <c r="A41" s="415">
        <v>7</v>
      </c>
      <c r="B41" s="417" t="s">
        <v>294</v>
      </c>
      <c r="C41" s="419" t="s">
        <v>295</v>
      </c>
      <c r="D41" s="419" t="s">
        <v>296</v>
      </c>
      <c r="E41" s="419" t="s">
        <v>264</v>
      </c>
      <c r="F41" s="39">
        <v>1</v>
      </c>
      <c r="G41" s="23" t="s">
        <v>228</v>
      </c>
      <c r="H41" s="23" t="s">
        <v>229</v>
      </c>
      <c r="I41" s="444"/>
      <c r="J41" s="413" t="s">
        <v>793</v>
      </c>
      <c r="K41" s="413"/>
      <c r="L41" s="425" t="s">
        <v>1222</v>
      </c>
      <c r="M41" s="413" t="s">
        <v>7</v>
      </c>
      <c r="N41" s="411"/>
    </row>
    <row r="42" spans="1:14" ht="75.75" customHeight="1" x14ac:dyDescent="0.25">
      <c r="A42" s="421"/>
      <c r="B42" s="422"/>
      <c r="C42" s="423"/>
      <c r="D42" s="423"/>
      <c r="E42" s="423"/>
      <c r="F42" s="32">
        <v>2</v>
      </c>
      <c r="G42" s="33" t="s">
        <v>267</v>
      </c>
      <c r="H42" s="33" t="s">
        <v>268</v>
      </c>
      <c r="I42" s="424"/>
      <c r="J42" s="424"/>
      <c r="K42" s="424"/>
      <c r="L42" s="424"/>
      <c r="M42" s="424"/>
      <c r="N42" s="443"/>
    </row>
    <row r="43" spans="1:14" ht="89.25" customHeight="1" thickBot="1" x14ac:dyDescent="0.3">
      <c r="A43" s="416"/>
      <c r="B43" s="418"/>
      <c r="C43" s="420"/>
      <c r="D43" s="420"/>
      <c r="E43" s="420"/>
      <c r="F43" s="36">
        <v>3</v>
      </c>
      <c r="G43" s="37" t="s">
        <v>834</v>
      </c>
      <c r="H43" s="37" t="s">
        <v>832</v>
      </c>
      <c r="I43" s="414"/>
      <c r="J43" s="414"/>
      <c r="K43" s="414"/>
      <c r="L43" s="414"/>
      <c r="M43" s="414"/>
      <c r="N43" s="412"/>
    </row>
    <row r="44" spans="1:14" ht="38.25" customHeight="1" x14ac:dyDescent="0.25">
      <c r="A44" s="415">
        <v>8</v>
      </c>
      <c r="B44" s="417" t="s">
        <v>298</v>
      </c>
      <c r="C44" s="419" t="s">
        <v>299</v>
      </c>
      <c r="D44" s="419" t="s">
        <v>296</v>
      </c>
      <c r="E44" s="419" t="s">
        <v>273</v>
      </c>
      <c r="F44" s="34">
        <v>1</v>
      </c>
      <c r="G44" s="23" t="s">
        <v>228</v>
      </c>
      <c r="H44" s="23" t="s">
        <v>229</v>
      </c>
      <c r="I44" s="444"/>
      <c r="J44" s="413" t="s">
        <v>793</v>
      </c>
      <c r="K44" s="413"/>
      <c r="L44" s="425" t="s">
        <v>1221</v>
      </c>
      <c r="M44" s="413" t="s">
        <v>7</v>
      </c>
      <c r="N44" s="413"/>
    </row>
    <row r="45" spans="1:14" ht="38.25" customHeight="1" x14ac:dyDescent="0.25">
      <c r="A45" s="421"/>
      <c r="B45" s="422"/>
      <c r="C45" s="423"/>
      <c r="D45" s="423"/>
      <c r="E45" s="423"/>
      <c r="F45" s="38">
        <v>2</v>
      </c>
      <c r="G45" s="33" t="s">
        <v>300</v>
      </c>
      <c r="H45" s="33" t="s">
        <v>268</v>
      </c>
      <c r="I45" s="424"/>
      <c r="J45" s="424"/>
      <c r="K45" s="424"/>
      <c r="L45" s="424"/>
      <c r="M45" s="424"/>
      <c r="N45" s="424"/>
    </row>
    <row r="46" spans="1:14" ht="117.75" customHeight="1" thickBot="1" x14ac:dyDescent="0.3">
      <c r="A46" s="416"/>
      <c r="B46" s="418"/>
      <c r="C46" s="420"/>
      <c r="D46" s="420"/>
      <c r="E46" s="420"/>
      <c r="F46" s="36">
        <v>2</v>
      </c>
      <c r="G46" s="37" t="s">
        <v>835</v>
      </c>
      <c r="H46" s="37" t="s">
        <v>275</v>
      </c>
      <c r="I46" s="414"/>
      <c r="J46" s="414"/>
      <c r="K46" s="414"/>
      <c r="L46" s="414"/>
      <c r="M46" s="414"/>
      <c r="N46" s="414"/>
    </row>
    <row r="47" spans="1:14" ht="38.25" customHeight="1" x14ac:dyDescent="0.25">
      <c r="A47" s="415">
        <v>9</v>
      </c>
      <c r="B47" s="417" t="s">
        <v>302</v>
      </c>
      <c r="C47" s="419" t="s">
        <v>303</v>
      </c>
      <c r="D47" s="419" t="s">
        <v>296</v>
      </c>
      <c r="E47" s="419" t="s">
        <v>278</v>
      </c>
      <c r="F47" s="34">
        <v>1</v>
      </c>
      <c r="G47" s="23" t="s">
        <v>228</v>
      </c>
      <c r="H47" s="23" t="s">
        <v>229</v>
      </c>
      <c r="I47" s="444"/>
      <c r="J47" s="413" t="s">
        <v>793</v>
      </c>
      <c r="K47" s="413"/>
      <c r="L47" s="425" t="s">
        <v>1221</v>
      </c>
      <c r="M47" s="413" t="s">
        <v>7</v>
      </c>
      <c r="N47" s="413"/>
    </row>
    <row r="48" spans="1:14" ht="38.25" customHeight="1" x14ac:dyDescent="0.25">
      <c r="A48" s="421"/>
      <c r="B48" s="422"/>
      <c r="C48" s="423"/>
      <c r="D48" s="423"/>
      <c r="E48" s="423"/>
      <c r="F48" s="38">
        <v>2</v>
      </c>
      <c r="G48" s="33" t="s">
        <v>300</v>
      </c>
      <c r="H48" s="33" t="s">
        <v>268</v>
      </c>
      <c r="I48" s="424"/>
      <c r="J48" s="424"/>
      <c r="K48" s="424"/>
      <c r="L48" s="424"/>
      <c r="M48" s="424"/>
      <c r="N48" s="424"/>
    </row>
    <row r="49" spans="1:14" ht="117.75" customHeight="1" thickBot="1" x14ac:dyDescent="0.3">
      <c r="A49" s="416"/>
      <c r="B49" s="418"/>
      <c r="C49" s="420"/>
      <c r="D49" s="420"/>
      <c r="E49" s="420"/>
      <c r="F49" s="36">
        <v>2</v>
      </c>
      <c r="G49" s="37" t="s">
        <v>835</v>
      </c>
      <c r="H49" s="37" t="s">
        <v>280</v>
      </c>
      <c r="I49" s="414"/>
      <c r="J49" s="414"/>
      <c r="K49" s="414"/>
      <c r="L49" s="414"/>
      <c r="M49" s="414"/>
      <c r="N49" s="414"/>
    </row>
    <row r="50" spans="1:14" ht="75.75" hidden="1" customHeight="1" x14ac:dyDescent="0.25">
      <c r="A50" s="415"/>
      <c r="B50" s="417"/>
      <c r="C50" s="419"/>
      <c r="D50" s="419"/>
      <c r="E50" s="419"/>
      <c r="F50" s="34"/>
      <c r="G50" s="35"/>
      <c r="H50" s="35"/>
      <c r="I50" s="35"/>
      <c r="J50" s="413"/>
      <c r="K50" s="265"/>
      <c r="L50" s="413"/>
      <c r="M50" s="413"/>
      <c r="N50" s="411"/>
    </row>
    <row r="51" spans="1:14" ht="89.25" hidden="1" customHeight="1" x14ac:dyDescent="0.25">
      <c r="A51" s="416"/>
      <c r="B51" s="418"/>
      <c r="C51" s="420"/>
      <c r="D51" s="420"/>
      <c r="E51" s="420"/>
      <c r="F51" s="36"/>
      <c r="G51" s="37"/>
      <c r="H51" s="37"/>
      <c r="I51" s="37"/>
      <c r="J51" s="414"/>
      <c r="K51" s="264"/>
      <c r="L51" s="414"/>
      <c r="M51" s="414"/>
      <c r="N51" s="412"/>
    </row>
    <row r="52" spans="1:14" ht="38.25" hidden="1" customHeight="1" x14ac:dyDescent="0.25">
      <c r="A52" s="415"/>
      <c r="B52" s="417"/>
      <c r="C52" s="419"/>
      <c r="D52" s="419"/>
      <c r="E52" s="419"/>
      <c r="F52" s="34"/>
      <c r="G52" s="35"/>
      <c r="H52" s="35"/>
      <c r="I52" s="35"/>
      <c r="J52" s="413"/>
      <c r="K52" s="265"/>
      <c r="L52" s="413"/>
      <c r="M52" s="413"/>
      <c r="N52" s="413"/>
    </row>
    <row r="53" spans="1:14" ht="123" hidden="1" customHeight="1" x14ac:dyDescent="0.25">
      <c r="A53" s="416"/>
      <c r="B53" s="418"/>
      <c r="C53" s="420"/>
      <c r="D53" s="420"/>
      <c r="E53" s="420"/>
      <c r="F53" s="36"/>
      <c r="G53" s="37"/>
      <c r="H53" s="37"/>
      <c r="I53" s="37"/>
      <c r="J53" s="414"/>
      <c r="K53" s="264"/>
      <c r="L53" s="414"/>
      <c r="M53" s="414"/>
      <c r="N53" s="414"/>
    </row>
    <row r="54" spans="1:14" ht="75.75" hidden="1" customHeight="1" x14ac:dyDescent="0.25">
      <c r="A54" s="415"/>
      <c r="B54" s="417"/>
      <c r="C54" s="419"/>
      <c r="D54" s="419"/>
      <c r="E54" s="419"/>
      <c r="F54" s="34"/>
      <c r="G54" s="35"/>
      <c r="H54" s="35"/>
      <c r="I54" s="35"/>
      <c r="J54" s="413"/>
      <c r="K54" s="265"/>
      <c r="L54" s="413"/>
      <c r="M54" s="413"/>
      <c r="N54" s="411"/>
    </row>
    <row r="55" spans="1:14" ht="79.5" hidden="1" customHeight="1" x14ac:dyDescent="0.25">
      <c r="A55" s="416"/>
      <c r="B55" s="418"/>
      <c r="C55" s="420"/>
      <c r="D55" s="420"/>
      <c r="E55" s="420"/>
      <c r="F55" s="36"/>
      <c r="G55" s="37"/>
      <c r="H55" s="37"/>
      <c r="I55" s="37"/>
      <c r="J55" s="414"/>
      <c r="K55" s="264"/>
      <c r="L55" s="414"/>
      <c r="M55" s="414"/>
      <c r="N55" s="412"/>
    </row>
    <row r="56" spans="1:14" ht="38.25" customHeight="1" x14ac:dyDescent="0.25">
      <c r="A56" s="415">
        <v>10</v>
      </c>
      <c r="B56" s="417" t="s">
        <v>304</v>
      </c>
      <c r="C56" s="419" t="s">
        <v>305</v>
      </c>
      <c r="D56" s="419" t="s">
        <v>296</v>
      </c>
      <c r="E56" s="419" t="s">
        <v>283</v>
      </c>
      <c r="F56" s="34">
        <v>1</v>
      </c>
      <c r="G56" s="23" t="s">
        <v>228</v>
      </c>
      <c r="H56" s="23" t="s">
        <v>229</v>
      </c>
      <c r="I56" s="444"/>
      <c r="J56" s="413" t="s">
        <v>793</v>
      </c>
      <c r="K56" s="413"/>
      <c r="L56" s="425" t="s">
        <v>1221</v>
      </c>
      <c r="M56" s="413" t="s">
        <v>7</v>
      </c>
      <c r="N56" s="413"/>
    </row>
    <row r="57" spans="1:14" ht="38.25" customHeight="1" x14ac:dyDescent="0.25">
      <c r="A57" s="421"/>
      <c r="B57" s="422"/>
      <c r="C57" s="423"/>
      <c r="D57" s="423"/>
      <c r="E57" s="423"/>
      <c r="F57" s="38">
        <v>2</v>
      </c>
      <c r="G57" s="33" t="s">
        <v>300</v>
      </c>
      <c r="H57" s="33" t="s">
        <v>268</v>
      </c>
      <c r="I57" s="424"/>
      <c r="J57" s="424"/>
      <c r="K57" s="424"/>
      <c r="L57" s="424"/>
      <c r="M57" s="424"/>
      <c r="N57" s="424"/>
    </row>
    <row r="58" spans="1:14" ht="117.75" customHeight="1" thickBot="1" x14ac:dyDescent="0.3">
      <c r="A58" s="416"/>
      <c r="B58" s="418"/>
      <c r="C58" s="420"/>
      <c r="D58" s="420"/>
      <c r="E58" s="420"/>
      <c r="F58" s="36">
        <v>2</v>
      </c>
      <c r="G58" s="37" t="s">
        <v>834</v>
      </c>
      <c r="H58" s="37" t="s">
        <v>284</v>
      </c>
      <c r="I58" s="414"/>
      <c r="J58" s="414"/>
      <c r="K58" s="414"/>
      <c r="L58" s="414"/>
      <c r="M58" s="414"/>
      <c r="N58" s="414"/>
    </row>
    <row r="59" spans="1:14" ht="38.25" customHeight="1" x14ac:dyDescent="0.25">
      <c r="A59" s="415">
        <v>11</v>
      </c>
      <c r="B59" s="417" t="s">
        <v>306</v>
      </c>
      <c r="C59" s="419" t="s">
        <v>307</v>
      </c>
      <c r="D59" s="419" t="s">
        <v>308</v>
      </c>
      <c r="E59" s="419" t="s">
        <v>287</v>
      </c>
      <c r="F59" s="34">
        <v>1</v>
      </c>
      <c r="G59" s="23" t="s">
        <v>228</v>
      </c>
      <c r="H59" s="23" t="s">
        <v>229</v>
      </c>
      <c r="I59" s="413"/>
      <c r="J59" s="413"/>
      <c r="K59" s="413" t="s">
        <v>838</v>
      </c>
      <c r="L59" s="425">
        <v>43012</v>
      </c>
      <c r="M59" s="413" t="s">
        <v>7</v>
      </c>
      <c r="N59" s="413"/>
    </row>
    <row r="60" spans="1:14" ht="68.25" customHeight="1" x14ac:dyDescent="0.25">
      <c r="A60" s="421"/>
      <c r="B60" s="422"/>
      <c r="C60" s="423"/>
      <c r="D60" s="423"/>
      <c r="E60" s="423"/>
      <c r="F60" s="38">
        <v>2</v>
      </c>
      <c r="G60" s="33" t="s">
        <v>300</v>
      </c>
      <c r="H60" s="33" t="s">
        <v>268</v>
      </c>
      <c r="I60" s="424"/>
      <c r="J60" s="424"/>
      <c r="K60" s="424"/>
      <c r="L60" s="424"/>
      <c r="M60" s="424"/>
      <c r="N60" s="424"/>
    </row>
    <row r="61" spans="1:14" ht="117.75" customHeight="1" thickBot="1" x14ac:dyDescent="0.3">
      <c r="A61" s="416"/>
      <c r="B61" s="418"/>
      <c r="C61" s="420"/>
      <c r="D61" s="420"/>
      <c r="E61" s="420"/>
      <c r="F61" s="36">
        <v>2</v>
      </c>
      <c r="G61" s="37" t="s">
        <v>834</v>
      </c>
      <c r="H61" s="37" t="s">
        <v>289</v>
      </c>
      <c r="I61" s="414"/>
      <c r="J61" s="414"/>
      <c r="K61" s="414"/>
      <c r="L61" s="414"/>
      <c r="M61" s="414"/>
      <c r="N61" s="414"/>
    </row>
    <row r="62" spans="1:14" ht="38.25" customHeight="1" x14ac:dyDescent="0.25">
      <c r="A62" s="415">
        <v>12</v>
      </c>
      <c r="B62" s="417" t="s">
        <v>309</v>
      </c>
      <c r="C62" s="419" t="s">
        <v>310</v>
      </c>
      <c r="D62" s="419" t="s">
        <v>296</v>
      </c>
      <c r="E62" s="419" t="s">
        <v>292</v>
      </c>
      <c r="F62" s="34">
        <v>1</v>
      </c>
      <c r="G62" s="23" t="s">
        <v>228</v>
      </c>
      <c r="H62" s="23" t="s">
        <v>229</v>
      </c>
      <c r="I62" s="444"/>
      <c r="J62" s="413"/>
      <c r="K62" s="413" t="s">
        <v>838</v>
      </c>
      <c r="L62" s="425">
        <v>42952</v>
      </c>
      <c r="M62" s="413" t="s">
        <v>7</v>
      </c>
      <c r="N62" s="413"/>
    </row>
    <row r="63" spans="1:14" ht="38.25" customHeight="1" x14ac:dyDescent="0.25">
      <c r="A63" s="421"/>
      <c r="B63" s="422"/>
      <c r="C63" s="423"/>
      <c r="D63" s="423"/>
      <c r="E63" s="423"/>
      <c r="F63" s="38">
        <v>2</v>
      </c>
      <c r="G63" s="33" t="s">
        <v>300</v>
      </c>
      <c r="H63" s="33" t="s">
        <v>268</v>
      </c>
      <c r="I63" s="424"/>
      <c r="J63" s="424"/>
      <c r="K63" s="424"/>
      <c r="L63" s="424"/>
      <c r="M63" s="424"/>
      <c r="N63" s="424"/>
    </row>
    <row r="64" spans="1:14" ht="134.25" customHeight="1" thickBot="1" x14ac:dyDescent="0.3">
      <c r="A64" s="416"/>
      <c r="B64" s="418"/>
      <c r="C64" s="420"/>
      <c r="D64" s="420"/>
      <c r="E64" s="420"/>
      <c r="F64" s="36">
        <v>3</v>
      </c>
      <c r="G64" s="37" t="s">
        <v>835</v>
      </c>
      <c r="H64" s="37" t="s">
        <v>293</v>
      </c>
      <c r="I64" s="414"/>
      <c r="J64" s="414"/>
      <c r="K64" s="414"/>
      <c r="L64" s="414"/>
      <c r="M64" s="414"/>
      <c r="N64" s="414"/>
    </row>
    <row r="65" spans="1:14" ht="74.25" customHeight="1" x14ac:dyDescent="0.25">
      <c r="A65" s="415">
        <v>13</v>
      </c>
      <c r="B65" s="417" t="s">
        <v>311</v>
      </c>
      <c r="C65" s="419" t="s">
        <v>930</v>
      </c>
      <c r="D65" s="419" t="s">
        <v>263</v>
      </c>
      <c r="E65" s="419"/>
      <c r="F65" s="39">
        <v>1</v>
      </c>
      <c r="G65" s="23" t="s">
        <v>265</v>
      </c>
      <c r="H65" s="23" t="s">
        <v>266</v>
      </c>
      <c r="I65" s="413" t="s">
        <v>837</v>
      </c>
      <c r="J65" s="413"/>
      <c r="K65" s="413" t="s">
        <v>838</v>
      </c>
      <c r="L65" s="425" t="s">
        <v>1102</v>
      </c>
      <c r="M65" s="413" t="s">
        <v>7</v>
      </c>
      <c r="N65" s="413"/>
    </row>
    <row r="66" spans="1:14" ht="63.75" customHeight="1" x14ac:dyDescent="0.25">
      <c r="A66" s="421"/>
      <c r="B66" s="422"/>
      <c r="C66" s="423"/>
      <c r="D66" s="423"/>
      <c r="E66" s="423"/>
      <c r="F66" s="32">
        <v>2</v>
      </c>
      <c r="G66" s="33" t="s">
        <v>267</v>
      </c>
      <c r="H66" s="33" t="s">
        <v>268</v>
      </c>
      <c r="I66" s="424"/>
      <c r="J66" s="424"/>
      <c r="K66" s="424"/>
      <c r="L66" s="424"/>
      <c r="M66" s="424"/>
      <c r="N66" s="424"/>
    </row>
    <row r="67" spans="1:14" ht="117.75" customHeight="1" thickBot="1" x14ac:dyDescent="0.3">
      <c r="A67" s="416"/>
      <c r="B67" s="418"/>
      <c r="C67" s="420"/>
      <c r="D67" s="420"/>
      <c r="E67" s="420"/>
      <c r="F67" s="36">
        <v>2</v>
      </c>
      <c r="G67" s="37" t="s">
        <v>313</v>
      </c>
      <c r="H67" s="37" t="s">
        <v>314</v>
      </c>
      <c r="I67" s="414"/>
      <c r="J67" s="414"/>
      <c r="K67" s="414"/>
      <c r="L67" s="414"/>
      <c r="M67" s="414"/>
      <c r="N67" s="414"/>
    </row>
    <row r="68" spans="1:14" ht="67.5" customHeight="1" x14ac:dyDescent="0.25">
      <c r="A68" s="415">
        <v>14</v>
      </c>
      <c r="B68" s="417" t="s">
        <v>315</v>
      </c>
      <c r="C68" s="419" t="s">
        <v>929</v>
      </c>
      <c r="D68" s="419" t="s">
        <v>296</v>
      </c>
      <c r="E68" s="419"/>
      <c r="F68" s="39">
        <v>1</v>
      </c>
      <c r="G68" s="23" t="s">
        <v>228</v>
      </c>
      <c r="H68" s="23" t="s">
        <v>229</v>
      </c>
      <c r="I68" s="413" t="s">
        <v>837</v>
      </c>
      <c r="J68" s="413"/>
      <c r="K68" s="413" t="s">
        <v>838</v>
      </c>
      <c r="L68" s="425" t="s">
        <v>1102</v>
      </c>
      <c r="M68" s="413" t="s">
        <v>7</v>
      </c>
      <c r="N68" s="413"/>
    </row>
    <row r="69" spans="1:14" ht="63" customHeight="1" x14ac:dyDescent="0.25">
      <c r="A69" s="421"/>
      <c r="B69" s="422"/>
      <c r="C69" s="423"/>
      <c r="D69" s="423"/>
      <c r="E69" s="423"/>
      <c r="F69" s="32">
        <v>2</v>
      </c>
      <c r="G69" s="33" t="s">
        <v>300</v>
      </c>
      <c r="H69" s="33" t="s">
        <v>268</v>
      </c>
      <c r="I69" s="424"/>
      <c r="J69" s="424"/>
      <c r="K69" s="424"/>
      <c r="L69" s="424"/>
      <c r="M69" s="424"/>
      <c r="N69" s="424"/>
    </row>
    <row r="70" spans="1:14" ht="117.75" customHeight="1" thickBot="1" x14ac:dyDescent="0.3">
      <c r="A70" s="416"/>
      <c r="B70" s="418"/>
      <c r="C70" s="420"/>
      <c r="D70" s="420"/>
      <c r="E70" s="420"/>
      <c r="F70" s="36">
        <v>2</v>
      </c>
      <c r="G70" s="37" t="s">
        <v>317</v>
      </c>
      <c r="H70" s="37" t="s">
        <v>314</v>
      </c>
      <c r="I70" s="414"/>
      <c r="J70" s="414"/>
      <c r="K70" s="414"/>
      <c r="L70" s="414"/>
      <c r="M70" s="414"/>
      <c r="N70" s="414"/>
    </row>
    <row r="71" spans="1:14" ht="67.5" customHeight="1" x14ac:dyDescent="0.25">
      <c r="A71" s="415">
        <v>15</v>
      </c>
      <c r="B71" s="417" t="s">
        <v>1223</v>
      </c>
      <c r="C71" s="419" t="s">
        <v>1225</v>
      </c>
      <c r="D71" s="419" t="s">
        <v>296</v>
      </c>
      <c r="E71" s="419"/>
      <c r="F71" s="305">
        <v>1</v>
      </c>
      <c r="G71" s="23" t="s">
        <v>228</v>
      </c>
      <c r="H71" s="23" t="s">
        <v>229</v>
      </c>
      <c r="I71" s="413"/>
      <c r="J71" s="413" t="s">
        <v>793</v>
      </c>
      <c r="K71" s="413"/>
      <c r="L71" s="425" t="s">
        <v>1221</v>
      </c>
      <c r="M71" s="413" t="s">
        <v>7</v>
      </c>
      <c r="N71" s="413"/>
    </row>
    <row r="72" spans="1:14" ht="63" customHeight="1" x14ac:dyDescent="0.25">
      <c r="A72" s="421"/>
      <c r="B72" s="422"/>
      <c r="C72" s="423"/>
      <c r="D72" s="423"/>
      <c r="E72" s="423"/>
      <c r="F72" s="306">
        <v>2</v>
      </c>
      <c r="G72" s="33" t="s">
        <v>300</v>
      </c>
      <c r="H72" s="33" t="s">
        <v>268</v>
      </c>
      <c r="I72" s="424"/>
      <c r="J72" s="424"/>
      <c r="K72" s="424"/>
      <c r="L72" s="424"/>
      <c r="M72" s="424"/>
      <c r="N72" s="424"/>
    </row>
    <row r="73" spans="1:14" ht="117.75" customHeight="1" thickBot="1" x14ac:dyDescent="0.3">
      <c r="A73" s="416"/>
      <c r="B73" s="418"/>
      <c r="C73" s="420"/>
      <c r="D73" s="420"/>
      <c r="E73" s="420"/>
      <c r="F73" s="307">
        <v>2</v>
      </c>
      <c r="G73" s="37" t="s">
        <v>1226</v>
      </c>
      <c r="H73" s="37" t="s">
        <v>1228</v>
      </c>
      <c r="I73" s="414"/>
      <c r="J73" s="414"/>
      <c r="K73" s="414"/>
      <c r="L73" s="414"/>
      <c r="M73" s="414"/>
      <c r="N73" s="414"/>
    </row>
    <row r="74" spans="1:14" ht="67.5" customHeight="1" x14ac:dyDescent="0.25">
      <c r="A74" s="415">
        <v>16</v>
      </c>
      <c r="B74" s="417" t="s">
        <v>1224</v>
      </c>
      <c r="C74" s="419" t="s">
        <v>1235</v>
      </c>
      <c r="D74" s="419" t="s">
        <v>1236</v>
      </c>
      <c r="E74" s="419"/>
      <c r="F74" s="305">
        <v>1</v>
      </c>
      <c r="G74" s="23" t="s">
        <v>1237</v>
      </c>
      <c r="H74" s="23" t="s">
        <v>1238</v>
      </c>
      <c r="I74" s="413"/>
      <c r="J74" s="413" t="s">
        <v>793</v>
      </c>
      <c r="K74" s="413"/>
      <c r="L74" s="425" t="s">
        <v>1221</v>
      </c>
      <c r="M74" s="413" t="s">
        <v>7</v>
      </c>
      <c r="N74" s="413"/>
    </row>
    <row r="75" spans="1:14" ht="63" customHeight="1" x14ac:dyDescent="0.25">
      <c r="A75" s="421"/>
      <c r="B75" s="422"/>
      <c r="C75" s="423"/>
      <c r="D75" s="423"/>
      <c r="E75" s="423"/>
      <c r="F75" s="306">
        <v>2</v>
      </c>
      <c r="G75" s="33" t="s">
        <v>1239</v>
      </c>
      <c r="H75" s="33" t="s">
        <v>268</v>
      </c>
      <c r="I75" s="424"/>
      <c r="J75" s="424"/>
      <c r="K75" s="424"/>
      <c r="L75" s="424"/>
      <c r="M75" s="424"/>
      <c r="N75" s="424"/>
    </row>
    <row r="76" spans="1:14" ht="117.75" customHeight="1" thickBot="1" x14ac:dyDescent="0.3">
      <c r="A76" s="416"/>
      <c r="B76" s="418"/>
      <c r="C76" s="420"/>
      <c r="D76" s="420"/>
      <c r="E76" s="420"/>
      <c r="F76" s="307">
        <v>2</v>
      </c>
      <c r="G76" s="37" t="s">
        <v>1227</v>
      </c>
      <c r="H76" s="37" t="s">
        <v>1228</v>
      </c>
      <c r="I76" s="414"/>
      <c r="J76" s="414"/>
      <c r="K76" s="414"/>
      <c r="L76" s="414"/>
      <c r="M76" s="414"/>
      <c r="N76" s="414"/>
    </row>
  </sheetData>
  <mergeCells count="256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M71:M73"/>
    <mergeCell ref="N71:N73"/>
    <mergeCell ref="A74:A76"/>
    <mergeCell ref="B74:B76"/>
    <mergeCell ref="C74:C76"/>
    <mergeCell ref="D74:D76"/>
    <mergeCell ref="E74:E76"/>
    <mergeCell ref="I74:I76"/>
    <mergeCell ref="J74:J76"/>
    <mergeCell ref="K74:K76"/>
    <mergeCell ref="L74:L76"/>
    <mergeCell ref="M74:M76"/>
    <mergeCell ref="N74:N76"/>
    <mergeCell ref="A71:A73"/>
    <mergeCell ref="B71:B73"/>
    <mergeCell ref="C71:C73"/>
    <mergeCell ref="D71:D73"/>
    <mergeCell ref="E71:E73"/>
    <mergeCell ref="I71:I73"/>
    <mergeCell ref="J71:J73"/>
    <mergeCell ref="K71:K73"/>
    <mergeCell ref="L71:L73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6"/>
  <sheetViews>
    <sheetView zoomScale="55" zoomScaleNormal="55" workbookViewId="0">
      <selection activeCell="L65" sqref="L65:L6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1.42578125" style="18" bestFit="1" customWidth="1"/>
    <col min="13" max="13" width="16.140625" style="18" customWidth="1"/>
    <col min="14" max="16384" width="9.140625" style="18"/>
  </cols>
  <sheetData>
    <row r="1" spans="1:21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1:21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</row>
    <row r="3" spans="1:21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1:21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</row>
    <row r="5" spans="1:21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/>
    </row>
    <row r="6" spans="1:21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1:21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</row>
    <row r="8" spans="1:21" x14ac:dyDescent="0.25">
      <c r="A8" s="431" t="s">
        <v>839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5"/>
    </row>
    <row r="9" spans="1:21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5"/>
    </row>
    <row r="10" spans="1:21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5"/>
    </row>
    <row r="11" spans="1:21" ht="30" customHeight="1" x14ac:dyDescent="0.25">
      <c r="A11" s="436" t="s">
        <v>791</v>
      </c>
      <c r="B11" s="436"/>
      <c r="C11" s="436"/>
      <c r="D11" s="436"/>
      <c r="E11" s="87">
        <v>16</v>
      </c>
      <c r="F11" s="92" t="s">
        <v>792</v>
      </c>
      <c r="G11" s="437">
        <v>16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</row>
    <row r="12" spans="1:21" x14ac:dyDescent="0.25">
      <c r="A12" s="439" t="s">
        <v>793</v>
      </c>
      <c r="B12" s="440"/>
      <c r="C12" s="440"/>
      <c r="D12" s="440"/>
      <c r="E12" s="90">
        <f>COUNTIF(J17:J192,"Pass")</f>
        <v>10</v>
      </c>
      <c r="F12" s="92" t="s">
        <v>794</v>
      </c>
      <c r="G12" s="437"/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</row>
    <row r="13" spans="1:21" x14ac:dyDescent="0.25">
      <c r="A13" s="439" t="s">
        <v>795</v>
      </c>
      <c r="B13" s="440"/>
      <c r="C13" s="440"/>
      <c r="D13" s="440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</row>
    <row r="14" spans="1:21" x14ac:dyDescent="0.25">
      <c r="A14" s="439" t="s">
        <v>838</v>
      </c>
      <c r="B14" s="440"/>
      <c r="C14" s="440"/>
      <c r="D14" s="440"/>
      <c r="E14" s="263">
        <f>COUNTIF(K1:K192,"Closed")</f>
        <v>6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415">
        <v>1</v>
      </c>
      <c r="B17" s="417" t="s">
        <v>318</v>
      </c>
      <c r="C17" s="419" t="s">
        <v>319</v>
      </c>
      <c r="D17" s="419" t="s">
        <v>263</v>
      </c>
      <c r="E17" s="419" t="s">
        <v>264</v>
      </c>
      <c r="F17" s="39">
        <v>1</v>
      </c>
      <c r="G17" s="23" t="s">
        <v>265</v>
      </c>
      <c r="H17" s="23" t="s">
        <v>266</v>
      </c>
      <c r="I17" s="444"/>
      <c r="J17" s="413" t="s">
        <v>793</v>
      </c>
      <c r="K17" s="413"/>
      <c r="L17" s="425" t="s">
        <v>1221</v>
      </c>
      <c r="M17" s="413" t="s">
        <v>7</v>
      </c>
      <c r="N17" s="411"/>
    </row>
    <row r="18" spans="1:14" ht="117" customHeight="1" x14ac:dyDescent="0.25">
      <c r="A18" s="421"/>
      <c r="B18" s="422"/>
      <c r="C18" s="423"/>
      <c r="D18" s="423"/>
      <c r="E18" s="423"/>
      <c r="F18" s="32">
        <v>2</v>
      </c>
      <c r="G18" s="33" t="s">
        <v>320</v>
      </c>
      <c r="H18" s="33" t="s">
        <v>321</v>
      </c>
      <c r="I18" s="424"/>
      <c r="J18" s="424"/>
      <c r="K18" s="424"/>
      <c r="L18" s="424"/>
      <c r="M18" s="424"/>
      <c r="N18" s="443"/>
    </row>
    <row r="19" spans="1:14" ht="116.25" customHeight="1" thickBot="1" x14ac:dyDescent="0.3">
      <c r="A19" s="416"/>
      <c r="B19" s="418"/>
      <c r="C19" s="420"/>
      <c r="D19" s="420"/>
      <c r="E19" s="420"/>
      <c r="F19" s="36">
        <v>3</v>
      </c>
      <c r="G19" s="37" t="s">
        <v>269</v>
      </c>
      <c r="H19" s="37" t="s">
        <v>322</v>
      </c>
      <c r="I19" s="414"/>
      <c r="J19" s="414"/>
      <c r="K19" s="414"/>
      <c r="L19" s="414"/>
      <c r="M19" s="414"/>
      <c r="N19" s="412"/>
    </row>
    <row r="20" spans="1:14" ht="91.5" customHeight="1" x14ac:dyDescent="0.25">
      <c r="A20" s="415">
        <v>2</v>
      </c>
      <c r="B20" s="417" t="s">
        <v>323</v>
      </c>
      <c r="C20" s="419" t="s">
        <v>324</v>
      </c>
      <c r="D20" s="419" t="s">
        <v>263</v>
      </c>
      <c r="E20" s="419" t="s">
        <v>273</v>
      </c>
      <c r="F20" s="34">
        <v>1</v>
      </c>
      <c r="G20" s="23" t="s">
        <v>265</v>
      </c>
      <c r="H20" s="23" t="s">
        <v>266</v>
      </c>
      <c r="I20" s="444"/>
      <c r="J20" s="413" t="s">
        <v>793</v>
      </c>
      <c r="K20" s="413"/>
      <c r="L20" s="425" t="s">
        <v>1221</v>
      </c>
      <c r="M20" s="413" t="s">
        <v>7</v>
      </c>
      <c r="N20" s="413"/>
    </row>
    <row r="21" spans="1:14" ht="86.25" customHeight="1" x14ac:dyDescent="0.25">
      <c r="A21" s="421"/>
      <c r="B21" s="422"/>
      <c r="C21" s="423"/>
      <c r="D21" s="423"/>
      <c r="E21" s="423"/>
      <c r="F21" s="38">
        <v>2</v>
      </c>
      <c r="G21" s="33" t="s">
        <v>320</v>
      </c>
      <c r="H21" s="33" t="s">
        <v>321</v>
      </c>
      <c r="I21" s="424"/>
      <c r="J21" s="424"/>
      <c r="K21" s="424"/>
      <c r="L21" s="424"/>
      <c r="M21" s="424"/>
      <c r="N21" s="424"/>
    </row>
    <row r="22" spans="1:14" ht="117.75" customHeight="1" thickBot="1" x14ac:dyDescent="0.3">
      <c r="A22" s="416"/>
      <c r="B22" s="418"/>
      <c r="C22" s="420"/>
      <c r="D22" s="420"/>
      <c r="E22" s="420"/>
      <c r="F22" s="36">
        <v>2</v>
      </c>
      <c r="G22" s="37" t="s">
        <v>274</v>
      </c>
      <c r="H22" s="37" t="s">
        <v>275</v>
      </c>
      <c r="I22" s="414"/>
      <c r="J22" s="414"/>
      <c r="K22" s="414"/>
      <c r="L22" s="414"/>
      <c r="M22" s="414"/>
      <c r="N22" s="414"/>
    </row>
    <row r="23" spans="1:14" ht="78" customHeight="1" x14ac:dyDescent="0.25">
      <c r="A23" s="415">
        <v>3</v>
      </c>
      <c r="B23" s="417" t="s">
        <v>325</v>
      </c>
      <c r="C23" s="419" t="s">
        <v>326</v>
      </c>
      <c r="D23" s="419" t="s">
        <v>263</v>
      </c>
      <c r="E23" s="419" t="s">
        <v>278</v>
      </c>
      <c r="F23" s="34">
        <v>1</v>
      </c>
      <c r="G23" s="23" t="s">
        <v>265</v>
      </c>
      <c r="H23" s="23" t="s">
        <v>279</v>
      </c>
      <c r="I23" s="444"/>
      <c r="J23" s="413" t="s">
        <v>793</v>
      </c>
      <c r="K23" s="413" t="s">
        <v>1103</v>
      </c>
      <c r="L23" s="425">
        <v>42952</v>
      </c>
      <c r="M23" s="413" t="s">
        <v>7</v>
      </c>
      <c r="N23" s="413"/>
    </row>
    <row r="24" spans="1:14" ht="86.25" customHeight="1" x14ac:dyDescent="0.25">
      <c r="A24" s="421"/>
      <c r="B24" s="422"/>
      <c r="C24" s="423"/>
      <c r="D24" s="423"/>
      <c r="E24" s="423"/>
      <c r="F24" s="38">
        <v>2</v>
      </c>
      <c r="G24" s="33" t="s">
        <v>320</v>
      </c>
      <c r="H24" s="33" t="s">
        <v>321</v>
      </c>
      <c r="I24" s="424"/>
      <c r="J24" s="424"/>
      <c r="K24" s="424"/>
      <c r="L24" s="424"/>
      <c r="M24" s="424"/>
      <c r="N24" s="424"/>
    </row>
    <row r="25" spans="1:14" ht="117.75" customHeight="1" thickBot="1" x14ac:dyDescent="0.3">
      <c r="A25" s="416"/>
      <c r="B25" s="418"/>
      <c r="C25" s="420"/>
      <c r="D25" s="420"/>
      <c r="E25" s="420"/>
      <c r="F25" s="36">
        <v>2</v>
      </c>
      <c r="G25" s="37" t="s">
        <v>274</v>
      </c>
      <c r="H25" s="37" t="s">
        <v>280</v>
      </c>
      <c r="I25" s="414"/>
      <c r="J25" s="414"/>
      <c r="K25" s="414"/>
      <c r="L25" s="414"/>
      <c r="M25" s="414"/>
      <c r="N25" s="414"/>
    </row>
    <row r="26" spans="1:14" ht="75.75" hidden="1" customHeight="1" x14ac:dyDescent="0.25">
      <c r="A26" s="415"/>
      <c r="B26" s="417"/>
      <c r="C26" s="419"/>
      <c r="D26" s="419"/>
      <c r="E26" s="419"/>
      <c r="F26" s="34"/>
      <c r="G26" s="35"/>
      <c r="H26" s="35"/>
      <c r="I26" s="35"/>
      <c r="J26" s="413"/>
      <c r="K26" s="99"/>
      <c r="L26" s="413"/>
      <c r="M26" s="413"/>
      <c r="N26" s="411"/>
    </row>
    <row r="27" spans="1:14" ht="89.25" hidden="1" customHeight="1" x14ac:dyDescent="0.25">
      <c r="A27" s="416"/>
      <c r="B27" s="418"/>
      <c r="C27" s="420"/>
      <c r="D27" s="420"/>
      <c r="E27" s="420"/>
      <c r="F27" s="36"/>
      <c r="G27" s="37"/>
      <c r="H27" s="37"/>
      <c r="I27" s="37"/>
      <c r="J27" s="414"/>
      <c r="K27" s="97"/>
      <c r="L27" s="414"/>
      <c r="M27" s="414"/>
      <c r="N27" s="412"/>
    </row>
    <row r="28" spans="1:14" ht="38.25" hidden="1" customHeight="1" x14ac:dyDescent="0.25">
      <c r="A28" s="415"/>
      <c r="B28" s="417"/>
      <c r="C28" s="419"/>
      <c r="D28" s="419"/>
      <c r="E28" s="419"/>
      <c r="F28" s="34"/>
      <c r="G28" s="35"/>
      <c r="H28" s="35"/>
      <c r="I28" s="35"/>
      <c r="J28" s="413"/>
      <c r="K28" s="99"/>
      <c r="L28" s="413"/>
      <c r="M28" s="413"/>
      <c r="N28" s="413"/>
    </row>
    <row r="29" spans="1:14" ht="123" hidden="1" customHeight="1" x14ac:dyDescent="0.25">
      <c r="A29" s="416"/>
      <c r="B29" s="418"/>
      <c r="C29" s="420"/>
      <c r="D29" s="420"/>
      <c r="E29" s="420"/>
      <c r="F29" s="36"/>
      <c r="G29" s="37"/>
      <c r="H29" s="37"/>
      <c r="I29" s="37"/>
      <c r="J29" s="414"/>
      <c r="K29" s="97"/>
      <c r="L29" s="414"/>
      <c r="M29" s="414"/>
      <c r="N29" s="414"/>
    </row>
    <row r="30" spans="1:14" ht="75.75" hidden="1" customHeight="1" x14ac:dyDescent="0.25">
      <c r="A30" s="415"/>
      <c r="B30" s="417"/>
      <c r="C30" s="419"/>
      <c r="D30" s="419"/>
      <c r="E30" s="419"/>
      <c r="F30" s="34"/>
      <c r="G30" s="35"/>
      <c r="H30" s="35"/>
      <c r="I30" s="35"/>
      <c r="J30" s="413"/>
      <c r="K30" s="99"/>
      <c r="L30" s="413"/>
      <c r="M30" s="413"/>
      <c r="N30" s="411"/>
    </row>
    <row r="31" spans="1:14" ht="79.5" hidden="1" customHeight="1" x14ac:dyDescent="0.25">
      <c r="A31" s="416"/>
      <c r="B31" s="418"/>
      <c r="C31" s="420"/>
      <c r="D31" s="420"/>
      <c r="E31" s="420"/>
      <c r="F31" s="36"/>
      <c r="G31" s="37"/>
      <c r="H31" s="37"/>
      <c r="I31" s="37"/>
      <c r="J31" s="414"/>
      <c r="K31" s="97"/>
      <c r="L31" s="414"/>
      <c r="M31" s="414"/>
      <c r="N31" s="412"/>
    </row>
    <row r="32" spans="1:14" ht="38.25" customHeight="1" x14ac:dyDescent="0.25">
      <c r="A32" s="415">
        <v>4</v>
      </c>
      <c r="B32" s="417" t="s">
        <v>327</v>
      </c>
      <c r="C32" s="419" t="s">
        <v>328</v>
      </c>
      <c r="D32" s="419" t="s">
        <v>263</v>
      </c>
      <c r="E32" s="419" t="s">
        <v>283</v>
      </c>
      <c r="F32" s="34">
        <v>1</v>
      </c>
      <c r="G32" s="23" t="s">
        <v>265</v>
      </c>
      <c r="H32" s="23" t="s">
        <v>266</v>
      </c>
      <c r="I32" s="444"/>
      <c r="J32" s="413" t="s">
        <v>793</v>
      </c>
      <c r="K32" s="413"/>
      <c r="L32" s="425" t="s">
        <v>1221</v>
      </c>
      <c r="M32" s="413" t="s">
        <v>7</v>
      </c>
      <c r="N32" s="413"/>
    </row>
    <row r="33" spans="1:14" ht="38.25" customHeight="1" x14ac:dyDescent="0.25">
      <c r="A33" s="421"/>
      <c r="B33" s="422"/>
      <c r="C33" s="423"/>
      <c r="D33" s="423"/>
      <c r="E33" s="423"/>
      <c r="F33" s="38">
        <v>2</v>
      </c>
      <c r="G33" s="33" t="s">
        <v>320</v>
      </c>
      <c r="H33" s="33" t="s">
        <v>321</v>
      </c>
      <c r="I33" s="424"/>
      <c r="J33" s="424"/>
      <c r="K33" s="424"/>
      <c r="L33" s="424"/>
      <c r="M33" s="424"/>
      <c r="N33" s="424"/>
    </row>
    <row r="34" spans="1:14" ht="117.75" customHeight="1" thickBot="1" x14ac:dyDescent="0.3">
      <c r="A34" s="416"/>
      <c r="B34" s="418"/>
      <c r="C34" s="420"/>
      <c r="D34" s="420"/>
      <c r="E34" s="420"/>
      <c r="F34" s="36">
        <v>2</v>
      </c>
      <c r="G34" s="37" t="s">
        <v>274</v>
      </c>
      <c r="H34" s="37" t="s">
        <v>284</v>
      </c>
      <c r="I34" s="414"/>
      <c r="J34" s="414"/>
      <c r="K34" s="414"/>
      <c r="L34" s="414"/>
      <c r="M34" s="414"/>
      <c r="N34" s="414"/>
    </row>
    <row r="35" spans="1:14" ht="38.25" customHeight="1" x14ac:dyDescent="0.25">
      <c r="A35" s="415">
        <v>5</v>
      </c>
      <c r="B35" s="417" t="s">
        <v>329</v>
      </c>
      <c r="C35" s="419" t="s">
        <v>330</v>
      </c>
      <c r="D35" s="419" t="s">
        <v>263</v>
      </c>
      <c r="E35" s="419" t="s">
        <v>287</v>
      </c>
      <c r="F35" s="34">
        <v>1</v>
      </c>
      <c r="G35" s="23" t="s">
        <v>288</v>
      </c>
      <c r="H35" s="23" t="s">
        <v>266</v>
      </c>
      <c r="I35" s="413"/>
      <c r="J35" s="413"/>
      <c r="K35" s="413" t="s">
        <v>838</v>
      </c>
      <c r="L35" s="425">
        <v>43012</v>
      </c>
      <c r="M35" s="413" t="s">
        <v>7</v>
      </c>
      <c r="N35" s="413"/>
    </row>
    <row r="36" spans="1:14" ht="38.25" customHeight="1" x14ac:dyDescent="0.25">
      <c r="A36" s="421"/>
      <c r="B36" s="422"/>
      <c r="C36" s="423"/>
      <c r="D36" s="423"/>
      <c r="E36" s="423"/>
      <c r="F36" s="38">
        <v>2</v>
      </c>
      <c r="G36" s="33" t="s">
        <v>320</v>
      </c>
      <c r="H36" s="33" t="s">
        <v>321</v>
      </c>
      <c r="I36" s="424"/>
      <c r="J36" s="424"/>
      <c r="K36" s="424"/>
      <c r="L36" s="424"/>
      <c r="M36" s="424"/>
      <c r="N36" s="424"/>
    </row>
    <row r="37" spans="1:14" ht="117.75" customHeight="1" thickBot="1" x14ac:dyDescent="0.3">
      <c r="A37" s="416"/>
      <c r="B37" s="418"/>
      <c r="C37" s="420"/>
      <c r="D37" s="420"/>
      <c r="E37" s="420"/>
      <c r="F37" s="36">
        <v>2</v>
      </c>
      <c r="G37" s="37" t="s">
        <v>274</v>
      </c>
      <c r="H37" s="37" t="s">
        <v>289</v>
      </c>
      <c r="I37" s="414"/>
      <c r="J37" s="414"/>
      <c r="K37" s="414"/>
      <c r="L37" s="414"/>
      <c r="M37" s="414"/>
      <c r="N37" s="414"/>
    </row>
    <row r="38" spans="1:14" ht="38.25" customHeight="1" x14ac:dyDescent="0.25">
      <c r="A38" s="415">
        <v>6</v>
      </c>
      <c r="B38" s="417" t="s">
        <v>331</v>
      </c>
      <c r="C38" s="419" t="s">
        <v>332</v>
      </c>
      <c r="D38" s="419" t="s">
        <v>263</v>
      </c>
      <c r="E38" s="419" t="s">
        <v>292</v>
      </c>
      <c r="F38" s="34">
        <v>1</v>
      </c>
      <c r="G38" s="23" t="s">
        <v>265</v>
      </c>
      <c r="H38" s="23" t="s">
        <v>266</v>
      </c>
      <c r="I38" s="444"/>
      <c r="J38" s="413"/>
      <c r="K38" s="413" t="s">
        <v>838</v>
      </c>
      <c r="L38" s="425">
        <v>42952</v>
      </c>
      <c r="M38" s="413" t="s">
        <v>7</v>
      </c>
      <c r="N38" s="413"/>
    </row>
    <row r="39" spans="1:14" ht="38.25" customHeight="1" x14ac:dyDescent="0.25">
      <c r="A39" s="421"/>
      <c r="B39" s="422"/>
      <c r="C39" s="423"/>
      <c r="D39" s="423"/>
      <c r="E39" s="423"/>
      <c r="F39" s="38">
        <v>2</v>
      </c>
      <c r="G39" s="33" t="s">
        <v>320</v>
      </c>
      <c r="H39" s="33" t="s">
        <v>321</v>
      </c>
      <c r="I39" s="424"/>
      <c r="J39" s="424"/>
      <c r="K39" s="424"/>
      <c r="L39" s="424"/>
      <c r="M39" s="424"/>
      <c r="N39" s="424"/>
    </row>
    <row r="40" spans="1:14" ht="134.25" customHeight="1" thickBot="1" x14ac:dyDescent="0.3">
      <c r="A40" s="416"/>
      <c r="B40" s="418"/>
      <c r="C40" s="420"/>
      <c r="D40" s="420"/>
      <c r="E40" s="420"/>
      <c r="F40" s="36">
        <v>3</v>
      </c>
      <c r="G40" s="37" t="s">
        <v>274</v>
      </c>
      <c r="H40" s="37" t="s">
        <v>293</v>
      </c>
      <c r="I40" s="414"/>
      <c r="J40" s="414"/>
      <c r="K40" s="414"/>
      <c r="L40" s="414"/>
      <c r="M40" s="414"/>
      <c r="N40" s="414"/>
    </row>
    <row r="41" spans="1:14" ht="75.75" customHeight="1" x14ac:dyDescent="0.25">
      <c r="A41" s="415">
        <v>7</v>
      </c>
      <c r="B41" s="417" t="s">
        <v>333</v>
      </c>
      <c r="C41" s="419" t="s">
        <v>334</v>
      </c>
      <c r="D41" s="419" t="s">
        <v>296</v>
      </c>
      <c r="E41" s="419" t="s">
        <v>264</v>
      </c>
      <c r="F41" s="39">
        <v>1</v>
      </c>
      <c r="G41" s="23" t="s">
        <v>228</v>
      </c>
      <c r="H41" s="23" t="s">
        <v>229</v>
      </c>
      <c r="I41" s="444"/>
      <c r="J41" s="413" t="s">
        <v>793</v>
      </c>
      <c r="K41" s="413"/>
      <c r="L41" s="425" t="s">
        <v>1221</v>
      </c>
      <c r="M41" s="413" t="s">
        <v>7</v>
      </c>
      <c r="N41" s="411"/>
    </row>
    <row r="42" spans="1:14" ht="75.75" customHeight="1" x14ac:dyDescent="0.25">
      <c r="A42" s="421"/>
      <c r="B42" s="422"/>
      <c r="C42" s="423"/>
      <c r="D42" s="423"/>
      <c r="E42" s="423"/>
      <c r="F42" s="32">
        <v>2</v>
      </c>
      <c r="G42" s="33" t="s">
        <v>320</v>
      </c>
      <c r="H42" s="33" t="s">
        <v>321</v>
      </c>
      <c r="I42" s="424"/>
      <c r="J42" s="424"/>
      <c r="K42" s="424"/>
      <c r="L42" s="424"/>
      <c r="M42" s="424"/>
      <c r="N42" s="443"/>
    </row>
    <row r="43" spans="1:14" ht="89.25" customHeight="1" thickBot="1" x14ac:dyDescent="0.3">
      <c r="A43" s="416"/>
      <c r="B43" s="418"/>
      <c r="C43" s="420"/>
      <c r="D43" s="420"/>
      <c r="E43" s="420"/>
      <c r="F43" s="36">
        <v>3</v>
      </c>
      <c r="G43" s="37" t="s">
        <v>297</v>
      </c>
      <c r="H43" s="37" t="s">
        <v>270</v>
      </c>
      <c r="I43" s="414"/>
      <c r="J43" s="414"/>
      <c r="K43" s="414"/>
      <c r="L43" s="414"/>
      <c r="M43" s="414"/>
      <c r="N43" s="412"/>
    </row>
    <row r="44" spans="1:14" ht="38.25" customHeight="1" x14ac:dyDescent="0.25">
      <c r="A44" s="415">
        <v>8</v>
      </c>
      <c r="B44" s="417" t="s">
        <v>335</v>
      </c>
      <c r="C44" s="419" t="s">
        <v>336</v>
      </c>
      <c r="D44" s="419" t="s">
        <v>296</v>
      </c>
      <c r="E44" s="419" t="s">
        <v>273</v>
      </c>
      <c r="F44" s="34">
        <v>1</v>
      </c>
      <c r="G44" s="23" t="s">
        <v>228</v>
      </c>
      <c r="H44" s="23" t="s">
        <v>229</v>
      </c>
      <c r="I44" s="444"/>
      <c r="J44" s="413" t="s">
        <v>793</v>
      </c>
      <c r="K44" s="413"/>
      <c r="L44" s="425" t="s">
        <v>1221</v>
      </c>
      <c r="M44" s="413" t="s">
        <v>7</v>
      </c>
      <c r="N44" s="413"/>
    </row>
    <row r="45" spans="1:14" ht="38.25" customHeight="1" x14ac:dyDescent="0.25">
      <c r="A45" s="421"/>
      <c r="B45" s="422"/>
      <c r="C45" s="423"/>
      <c r="D45" s="423"/>
      <c r="E45" s="423"/>
      <c r="F45" s="38">
        <v>2</v>
      </c>
      <c r="G45" s="33" t="s">
        <v>337</v>
      </c>
      <c r="H45" s="33" t="s">
        <v>321</v>
      </c>
      <c r="I45" s="424"/>
      <c r="J45" s="424"/>
      <c r="K45" s="424"/>
      <c r="L45" s="424"/>
      <c r="M45" s="424"/>
      <c r="N45" s="424"/>
    </row>
    <row r="46" spans="1:14" ht="117.75" customHeight="1" thickBot="1" x14ac:dyDescent="0.3">
      <c r="A46" s="416"/>
      <c r="B46" s="418"/>
      <c r="C46" s="420"/>
      <c r="D46" s="420"/>
      <c r="E46" s="420"/>
      <c r="F46" s="36">
        <v>2</v>
      </c>
      <c r="G46" s="37" t="s">
        <v>301</v>
      </c>
      <c r="H46" s="37" t="s">
        <v>275</v>
      </c>
      <c r="I46" s="414"/>
      <c r="J46" s="414"/>
      <c r="K46" s="414"/>
      <c r="L46" s="414"/>
      <c r="M46" s="414"/>
      <c r="N46" s="414"/>
    </row>
    <row r="47" spans="1:14" ht="38.25" customHeight="1" x14ac:dyDescent="0.25">
      <c r="A47" s="415">
        <v>9</v>
      </c>
      <c r="B47" s="417" t="s">
        <v>338</v>
      </c>
      <c r="C47" s="419" t="s">
        <v>339</v>
      </c>
      <c r="D47" s="419" t="s">
        <v>296</v>
      </c>
      <c r="E47" s="419" t="s">
        <v>278</v>
      </c>
      <c r="F47" s="34">
        <v>1</v>
      </c>
      <c r="G47" s="23" t="s">
        <v>228</v>
      </c>
      <c r="H47" s="23" t="s">
        <v>229</v>
      </c>
      <c r="I47" s="444"/>
      <c r="J47" s="413" t="s">
        <v>793</v>
      </c>
      <c r="K47" s="413"/>
      <c r="L47" s="425" t="s">
        <v>1221</v>
      </c>
      <c r="M47" s="413" t="s">
        <v>7</v>
      </c>
      <c r="N47" s="413"/>
    </row>
    <row r="48" spans="1:14" ht="38.25" customHeight="1" x14ac:dyDescent="0.25">
      <c r="A48" s="421"/>
      <c r="B48" s="422"/>
      <c r="C48" s="423"/>
      <c r="D48" s="423"/>
      <c r="E48" s="423"/>
      <c r="F48" s="38">
        <v>2</v>
      </c>
      <c r="G48" s="33" t="s">
        <v>337</v>
      </c>
      <c r="H48" s="33" t="s">
        <v>321</v>
      </c>
      <c r="I48" s="424"/>
      <c r="J48" s="424"/>
      <c r="K48" s="424"/>
      <c r="L48" s="424"/>
      <c r="M48" s="424"/>
      <c r="N48" s="424"/>
    </row>
    <row r="49" spans="1:14" ht="117.75" customHeight="1" thickBot="1" x14ac:dyDescent="0.3">
      <c r="A49" s="416"/>
      <c r="B49" s="418"/>
      <c r="C49" s="420"/>
      <c r="D49" s="420"/>
      <c r="E49" s="420"/>
      <c r="F49" s="36">
        <v>2</v>
      </c>
      <c r="G49" s="37" t="s">
        <v>301</v>
      </c>
      <c r="H49" s="37" t="s">
        <v>280</v>
      </c>
      <c r="I49" s="414"/>
      <c r="J49" s="414"/>
      <c r="K49" s="414"/>
      <c r="L49" s="414"/>
      <c r="M49" s="414"/>
      <c r="N49" s="414"/>
    </row>
    <row r="50" spans="1:14" ht="75.75" hidden="1" customHeight="1" x14ac:dyDescent="0.25">
      <c r="A50" s="415"/>
      <c r="B50" s="417"/>
      <c r="C50" s="419"/>
      <c r="D50" s="419"/>
      <c r="E50" s="419"/>
      <c r="F50" s="34"/>
      <c r="G50" s="35"/>
      <c r="H50" s="35"/>
      <c r="I50" s="35"/>
      <c r="J50" s="413"/>
      <c r="K50" s="265"/>
      <c r="L50" s="413"/>
      <c r="M50" s="413"/>
      <c r="N50" s="411"/>
    </row>
    <row r="51" spans="1:14" ht="89.25" hidden="1" customHeight="1" x14ac:dyDescent="0.25">
      <c r="A51" s="416"/>
      <c r="B51" s="418"/>
      <c r="C51" s="420"/>
      <c r="D51" s="420"/>
      <c r="E51" s="420"/>
      <c r="F51" s="36"/>
      <c r="G51" s="37"/>
      <c r="H51" s="37"/>
      <c r="I51" s="37"/>
      <c r="J51" s="414"/>
      <c r="K51" s="264"/>
      <c r="L51" s="414"/>
      <c r="M51" s="414"/>
      <c r="N51" s="412"/>
    </row>
    <row r="52" spans="1:14" ht="38.25" hidden="1" customHeight="1" x14ac:dyDescent="0.25">
      <c r="A52" s="415"/>
      <c r="B52" s="417"/>
      <c r="C52" s="419"/>
      <c r="D52" s="419"/>
      <c r="E52" s="419"/>
      <c r="F52" s="34"/>
      <c r="G52" s="35"/>
      <c r="H52" s="35"/>
      <c r="I52" s="35"/>
      <c r="J52" s="413"/>
      <c r="K52" s="265"/>
      <c r="L52" s="413"/>
      <c r="M52" s="413"/>
      <c r="N52" s="413"/>
    </row>
    <row r="53" spans="1:14" ht="123" hidden="1" customHeight="1" x14ac:dyDescent="0.25">
      <c r="A53" s="416"/>
      <c r="B53" s="418"/>
      <c r="C53" s="420"/>
      <c r="D53" s="420"/>
      <c r="E53" s="420"/>
      <c r="F53" s="36"/>
      <c r="G53" s="37"/>
      <c r="H53" s="37"/>
      <c r="I53" s="37"/>
      <c r="J53" s="414"/>
      <c r="K53" s="264"/>
      <c r="L53" s="414"/>
      <c r="M53" s="414"/>
      <c r="N53" s="414"/>
    </row>
    <row r="54" spans="1:14" ht="75.75" hidden="1" customHeight="1" x14ac:dyDescent="0.25">
      <c r="A54" s="415"/>
      <c r="B54" s="417"/>
      <c r="C54" s="419"/>
      <c r="D54" s="419"/>
      <c r="E54" s="419"/>
      <c r="F54" s="34"/>
      <c r="G54" s="35"/>
      <c r="H54" s="35"/>
      <c r="I54" s="35"/>
      <c r="J54" s="413"/>
      <c r="K54" s="265"/>
      <c r="L54" s="413"/>
      <c r="M54" s="413"/>
      <c r="N54" s="411"/>
    </row>
    <row r="55" spans="1:14" ht="79.5" hidden="1" customHeight="1" x14ac:dyDescent="0.25">
      <c r="A55" s="416"/>
      <c r="B55" s="418"/>
      <c r="C55" s="420"/>
      <c r="D55" s="420"/>
      <c r="E55" s="420"/>
      <c r="F55" s="36"/>
      <c r="G55" s="37"/>
      <c r="H55" s="37"/>
      <c r="I55" s="37"/>
      <c r="J55" s="414"/>
      <c r="K55" s="264"/>
      <c r="L55" s="414"/>
      <c r="M55" s="414"/>
      <c r="N55" s="412"/>
    </row>
    <row r="56" spans="1:14" ht="38.25" customHeight="1" x14ac:dyDescent="0.25">
      <c r="A56" s="415">
        <v>10</v>
      </c>
      <c r="B56" s="417" t="s">
        <v>340</v>
      </c>
      <c r="C56" s="419" t="s">
        <v>341</v>
      </c>
      <c r="D56" s="419" t="s">
        <v>296</v>
      </c>
      <c r="E56" s="419" t="s">
        <v>283</v>
      </c>
      <c r="F56" s="34">
        <v>1</v>
      </c>
      <c r="G56" s="23" t="s">
        <v>228</v>
      </c>
      <c r="H56" s="23" t="s">
        <v>229</v>
      </c>
      <c r="I56" s="444"/>
      <c r="J56" s="413" t="s">
        <v>793</v>
      </c>
      <c r="K56" s="413"/>
      <c r="L56" s="425" t="s">
        <v>1221</v>
      </c>
      <c r="M56" s="413" t="s">
        <v>7</v>
      </c>
      <c r="N56" s="413"/>
    </row>
    <row r="57" spans="1:14" ht="38.25" customHeight="1" x14ac:dyDescent="0.25">
      <c r="A57" s="421"/>
      <c r="B57" s="422"/>
      <c r="C57" s="423"/>
      <c r="D57" s="423"/>
      <c r="E57" s="423"/>
      <c r="F57" s="38">
        <v>2</v>
      </c>
      <c r="G57" s="33" t="s">
        <v>337</v>
      </c>
      <c r="H57" s="33" t="s">
        <v>321</v>
      </c>
      <c r="I57" s="424"/>
      <c r="J57" s="424"/>
      <c r="K57" s="424"/>
      <c r="L57" s="424"/>
      <c r="M57" s="424"/>
      <c r="N57" s="424"/>
    </row>
    <row r="58" spans="1:14" ht="117.75" customHeight="1" thickBot="1" x14ac:dyDescent="0.3">
      <c r="A58" s="416"/>
      <c r="B58" s="418"/>
      <c r="C58" s="420"/>
      <c r="D58" s="420"/>
      <c r="E58" s="420"/>
      <c r="F58" s="36">
        <v>2</v>
      </c>
      <c r="G58" s="37" t="s">
        <v>297</v>
      </c>
      <c r="H58" s="37" t="s">
        <v>284</v>
      </c>
      <c r="I58" s="414"/>
      <c r="J58" s="414"/>
      <c r="K58" s="414"/>
      <c r="L58" s="414"/>
      <c r="M58" s="414"/>
      <c r="N58" s="414"/>
    </row>
    <row r="59" spans="1:14" ht="38.25" customHeight="1" x14ac:dyDescent="0.25">
      <c r="A59" s="415">
        <v>11</v>
      </c>
      <c r="B59" s="417" t="s">
        <v>342</v>
      </c>
      <c r="C59" s="419" t="s">
        <v>343</v>
      </c>
      <c r="D59" s="419" t="s">
        <v>308</v>
      </c>
      <c r="E59" s="419" t="s">
        <v>287</v>
      </c>
      <c r="F59" s="34">
        <v>1</v>
      </c>
      <c r="G59" s="23" t="s">
        <v>228</v>
      </c>
      <c r="H59" s="23" t="s">
        <v>229</v>
      </c>
      <c r="I59" s="413"/>
      <c r="J59" s="413"/>
      <c r="K59" s="413" t="s">
        <v>838</v>
      </c>
      <c r="L59" s="425">
        <v>43012</v>
      </c>
      <c r="M59" s="413" t="s">
        <v>7</v>
      </c>
      <c r="N59" s="413"/>
    </row>
    <row r="60" spans="1:14" ht="68.25" customHeight="1" x14ac:dyDescent="0.25">
      <c r="A60" s="421"/>
      <c r="B60" s="422"/>
      <c r="C60" s="423"/>
      <c r="D60" s="423"/>
      <c r="E60" s="423"/>
      <c r="F60" s="38">
        <v>2</v>
      </c>
      <c r="G60" s="33" t="s">
        <v>337</v>
      </c>
      <c r="H60" s="33" t="s">
        <v>321</v>
      </c>
      <c r="I60" s="424"/>
      <c r="J60" s="424"/>
      <c r="K60" s="424"/>
      <c r="L60" s="424"/>
      <c r="M60" s="424"/>
      <c r="N60" s="424"/>
    </row>
    <row r="61" spans="1:14" ht="117.75" customHeight="1" thickBot="1" x14ac:dyDescent="0.3">
      <c r="A61" s="416"/>
      <c r="B61" s="418"/>
      <c r="C61" s="420"/>
      <c r="D61" s="420"/>
      <c r="E61" s="420"/>
      <c r="F61" s="36">
        <v>2</v>
      </c>
      <c r="G61" s="37" t="s">
        <v>297</v>
      </c>
      <c r="H61" s="37" t="s">
        <v>289</v>
      </c>
      <c r="I61" s="414"/>
      <c r="J61" s="414"/>
      <c r="K61" s="414"/>
      <c r="L61" s="414"/>
      <c r="M61" s="414"/>
      <c r="N61" s="414"/>
    </row>
    <row r="62" spans="1:14" ht="38.25" customHeight="1" x14ac:dyDescent="0.25">
      <c r="A62" s="415">
        <v>12</v>
      </c>
      <c r="B62" s="417" t="s">
        <v>344</v>
      </c>
      <c r="C62" s="419" t="s">
        <v>345</v>
      </c>
      <c r="D62" s="419" t="s">
        <v>296</v>
      </c>
      <c r="E62" s="419" t="s">
        <v>292</v>
      </c>
      <c r="F62" s="34">
        <v>1</v>
      </c>
      <c r="G62" s="23" t="s">
        <v>228</v>
      </c>
      <c r="H62" s="23" t="s">
        <v>229</v>
      </c>
      <c r="I62" s="444"/>
      <c r="J62" s="413"/>
      <c r="K62" s="413" t="s">
        <v>838</v>
      </c>
      <c r="L62" s="425">
        <v>42952</v>
      </c>
      <c r="M62" s="413" t="s">
        <v>7</v>
      </c>
      <c r="N62" s="413"/>
    </row>
    <row r="63" spans="1:14" ht="38.25" customHeight="1" x14ac:dyDescent="0.25">
      <c r="A63" s="421"/>
      <c r="B63" s="422"/>
      <c r="C63" s="423"/>
      <c r="D63" s="423"/>
      <c r="E63" s="423"/>
      <c r="F63" s="38">
        <v>2</v>
      </c>
      <c r="G63" s="33" t="s">
        <v>337</v>
      </c>
      <c r="H63" s="33" t="s">
        <v>321</v>
      </c>
      <c r="I63" s="424"/>
      <c r="J63" s="424"/>
      <c r="K63" s="424"/>
      <c r="L63" s="424"/>
      <c r="M63" s="424"/>
      <c r="N63" s="424"/>
    </row>
    <row r="64" spans="1:14" ht="134.25" customHeight="1" thickBot="1" x14ac:dyDescent="0.3">
      <c r="A64" s="416"/>
      <c r="B64" s="418"/>
      <c r="C64" s="420"/>
      <c r="D64" s="420"/>
      <c r="E64" s="420"/>
      <c r="F64" s="36">
        <v>3</v>
      </c>
      <c r="G64" s="37" t="s">
        <v>301</v>
      </c>
      <c r="H64" s="37" t="s">
        <v>293</v>
      </c>
      <c r="I64" s="414"/>
      <c r="J64" s="414"/>
      <c r="K64" s="414"/>
      <c r="L64" s="414"/>
      <c r="M64" s="414"/>
      <c r="N64" s="414"/>
    </row>
    <row r="65" spans="1:14" ht="74.25" customHeight="1" x14ac:dyDescent="0.25">
      <c r="A65" s="415">
        <v>13</v>
      </c>
      <c r="B65" s="417" t="s">
        <v>346</v>
      </c>
      <c r="C65" s="419" t="s">
        <v>312</v>
      </c>
      <c r="D65" s="419" t="s">
        <v>263</v>
      </c>
      <c r="E65" s="419"/>
      <c r="F65" s="39">
        <v>1</v>
      </c>
      <c r="G65" s="23" t="s">
        <v>265</v>
      </c>
      <c r="H65" s="23" t="s">
        <v>266</v>
      </c>
      <c r="I65" s="413"/>
      <c r="J65" s="413"/>
      <c r="K65" s="413" t="s">
        <v>838</v>
      </c>
      <c r="L65" s="425" t="s">
        <v>1102</v>
      </c>
      <c r="M65" s="413" t="s">
        <v>7</v>
      </c>
      <c r="N65" s="413"/>
    </row>
    <row r="66" spans="1:14" ht="63.75" customHeight="1" x14ac:dyDescent="0.25">
      <c r="A66" s="421"/>
      <c r="B66" s="422"/>
      <c r="C66" s="423"/>
      <c r="D66" s="423"/>
      <c r="E66" s="423"/>
      <c r="F66" s="32">
        <v>2</v>
      </c>
      <c r="G66" s="33" t="s">
        <v>320</v>
      </c>
      <c r="H66" s="33" t="s">
        <v>321</v>
      </c>
      <c r="I66" s="424"/>
      <c r="J66" s="424"/>
      <c r="K66" s="424"/>
      <c r="L66" s="424"/>
      <c r="M66" s="424"/>
      <c r="N66" s="424"/>
    </row>
    <row r="67" spans="1:14" ht="117.75" customHeight="1" thickBot="1" x14ac:dyDescent="0.3">
      <c r="A67" s="416"/>
      <c r="B67" s="418"/>
      <c r="C67" s="420"/>
      <c r="D67" s="420"/>
      <c r="E67" s="420"/>
      <c r="F67" s="36">
        <v>2</v>
      </c>
      <c r="G67" s="37" t="s">
        <v>313</v>
      </c>
      <c r="H67" s="37" t="s">
        <v>314</v>
      </c>
      <c r="I67" s="414"/>
      <c r="J67" s="414"/>
      <c r="K67" s="414"/>
      <c r="L67" s="414"/>
      <c r="M67" s="414"/>
      <c r="N67" s="414"/>
    </row>
    <row r="68" spans="1:14" ht="67.5" customHeight="1" x14ac:dyDescent="0.25">
      <c r="A68" s="415">
        <v>14</v>
      </c>
      <c r="B68" s="417" t="s">
        <v>347</v>
      </c>
      <c r="C68" s="419" t="s">
        <v>316</v>
      </c>
      <c r="D68" s="419" t="s">
        <v>296</v>
      </c>
      <c r="E68" s="419"/>
      <c r="F68" s="39">
        <v>1</v>
      </c>
      <c r="G68" s="23" t="s">
        <v>228</v>
      </c>
      <c r="H68" s="23" t="s">
        <v>229</v>
      </c>
      <c r="I68" s="413"/>
      <c r="J68" s="413"/>
      <c r="K68" s="413" t="s">
        <v>838</v>
      </c>
      <c r="L68" s="425" t="s">
        <v>1102</v>
      </c>
      <c r="M68" s="413" t="s">
        <v>7</v>
      </c>
      <c r="N68" s="413"/>
    </row>
    <row r="69" spans="1:14" ht="63" customHeight="1" x14ac:dyDescent="0.25">
      <c r="A69" s="421"/>
      <c r="B69" s="422"/>
      <c r="C69" s="423"/>
      <c r="D69" s="423"/>
      <c r="E69" s="423"/>
      <c r="F69" s="32">
        <v>2</v>
      </c>
      <c r="G69" s="33" t="s">
        <v>337</v>
      </c>
      <c r="H69" s="33" t="s">
        <v>321</v>
      </c>
      <c r="I69" s="424"/>
      <c r="J69" s="424"/>
      <c r="K69" s="424"/>
      <c r="L69" s="424"/>
      <c r="M69" s="424"/>
      <c r="N69" s="424"/>
    </row>
    <row r="70" spans="1:14" ht="117.75" customHeight="1" thickBot="1" x14ac:dyDescent="0.3">
      <c r="A70" s="416"/>
      <c r="B70" s="418"/>
      <c r="C70" s="420"/>
      <c r="D70" s="420"/>
      <c r="E70" s="420"/>
      <c r="F70" s="36">
        <v>2</v>
      </c>
      <c r="G70" s="37" t="s">
        <v>317</v>
      </c>
      <c r="H70" s="37" t="s">
        <v>314</v>
      </c>
      <c r="I70" s="414"/>
      <c r="J70" s="414"/>
      <c r="K70" s="414"/>
      <c r="L70" s="414"/>
      <c r="M70" s="414"/>
      <c r="N70" s="414"/>
    </row>
    <row r="71" spans="1:14" ht="31.5" x14ac:dyDescent="0.25">
      <c r="A71" s="415">
        <v>15</v>
      </c>
      <c r="B71" s="417" t="s">
        <v>1223</v>
      </c>
      <c r="C71" s="419" t="s">
        <v>1233</v>
      </c>
      <c r="D71" s="419" t="s">
        <v>296</v>
      </c>
      <c r="E71" s="419"/>
      <c r="F71" s="305">
        <v>1</v>
      </c>
      <c r="G71" s="23" t="s">
        <v>228</v>
      </c>
      <c r="H71" s="23" t="s">
        <v>229</v>
      </c>
      <c r="I71" s="413"/>
      <c r="J71" s="413" t="s">
        <v>793</v>
      </c>
      <c r="K71" s="413"/>
      <c r="L71" s="425" t="s">
        <v>1221</v>
      </c>
      <c r="M71" s="413" t="s">
        <v>7</v>
      </c>
      <c r="N71" s="413"/>
    </row>
    <row r="72" spans="1:14" ht="67.5" customHeight="1" x14ac:dyDescent="0.25">
      <c r="A72" s="421"/>
      <c r="B72" s="422"/>
      <c r="C72" s="423"/>
      <c r="D72" s="423"/>
      <c r="E72" s="423"/>
      <c r="F72" s="306">
        <v>2</v>
      </c>
      <c r="G72" s="33" t="s">
        <v>337</v>
      </c>
      <c r="H72" s="33" t="s">
        <v>1234</v>
      </c>
      <c r="I72" s="424"/>
      <c r="J72" s="424"/>
      <c r="K72" s="424"/>
      <c r="L72" s="424"/>
      <c r="M72" s="424"/>
      <c r="N72" s="424"/>
    </row>
    <row r="73" spans="1:14" ht="147" customHeight="1" thickBot="1" x14ac:dyDescent="0.3">
      <c r="A73" s="416"/>
      <c r="B73" s="418"/>
      <c r="C73" s="420"/>
      <c r="D73" s="420"/>
      <c r="E73" s="420"/>
      <c r="F73" s="307">
        <v>2</v>
      </c>
      <c r="G73" s="37" t="s">
        <v>1226</v>
      </c>
      <c r="H73" s="37" t="s">
        <v>1228</v>
      </c>
      <c r="I73" s="414"/>
      <c r="J73" s="414"/>
      <c r="K73" s="414"/>
      <c r="L73" s="414"/>
      <c r="M73" s="414"/>
      <c r="N73" s="414"/>
    </row>
    <row r="74" spans="1:14" ht="103.5" customHeight="1" x14ac:dyDescent="0.25">
      <c r="A74" s="415">
        <v>16</v>
      </c>
      <c r="B74" s="417" t="s">
        <v>1224</v>
      </c>
      <c r="C74" s="419" t="s">
        <v>1243</v>
      </c>
      <c r="D74" s="419" t="s">
        <v>1242</v>
      </c>
      <c r="E74" s="419"/>
      <c r="F74" s="305">
        <v>1</v>
      </c>
      <c r="G74" s="23" t="s">
        <v>1237</v>
      </c>
      <c r="H74" s="23" t="s">
        <v>1238</v>
      </c>
      <c r="I74" s="413"/>
      <c r="J74" s="413" t="s">
        <v>793</v>
      </c>
      <c r="K74" s="413"/>
      <c r="L74" s="425" t="s">
        <v>1221</v>
      </c>
      <c r="M74" s="413" t="s">
        <v>7</v>
      </c>
      <c r="N74" s="413"/>
    </row>
    <row r="75" spans="1:14" ht="85.5" customHeight="1" x14ac:dyDescent="0.25">
      <c r="A75" s="421"/>
      <c r="B75" s="422"/>
      <c r="C75" s="423"/>
      <c r="D75" s="423"/>
      <c r="E75" s="423"/>
      <c r="F75" s="306">
        <v>2</v>
      </c>
      <c r="G75" s="33" t="s">
        <v>1241</v>
      </c>
      <c r="H75" s="33" t="s">
        <v>1234</v>
      </c>
      <c r="I75" s="424"/>
      <c r="J75" s="424"/>
      <c r="K75" s="424"/>
      <c r="L75" s="424"/>
      <c r="M75" s="424"/>
      <c r="N75" s="424"/>
    </row>
    <row r="76" spans="1:14" ht="150" customHeight="1" thickBot="1" x14ac:dyDescent="0.3">
      <c r="A76" s="416"/>
      <c r="B76" s="418"/>
      <c r="C76" s="420"/>
      <c r="D76" s="420"/>
      <c r="E76" s="420"/>
      <c r="F76" s="307">
        <v>2</v>
      </c>
      <c r="G76" s="37" t="s">
        <v>1240</v>
      </c>
      <c r="H76" s="37" t="s">
        <v>1228</v>
      </c>
      <c r="I76" s="414"/>
      <c r="J76" s="414"/>
      <c r="K76" s="414"/>
      <c r="L76" s="414"/>
      <c r="M76" s="414"/>
      <c r="N76" s="414"/>
    </row>
  </sheetData>
  <mergeCells count="246"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M71:M73"/>
    <mergeCell ref="N71:N73"/>
    <mergeCell ref="A74:A76"/>
    <mergeCell ref="B74:B76"/>
    <mergeCell ref="C74:C76"/>
    <mergeCell ref="D74:D76"/>
    <mergeCell ref="E74:E76"/>
    <mergeCell ref="I74:I76"/>
    <mergeCell ref="J74:J76"/>
    <mergeCell ref="K74:K76"/>
    <mergeCell ref="L74:L76"/>
    <mergeCell ref="M74:M76"/>
    <mergeCell ref="N74:N76"/>
    <mergeCell ref="A71:A73"/>
    <mergeCell ref="B71:B73"/>
    <mergeCell ref="C71:C73"/>
    <mergeCell ref="D71:D73"/>
    <mergeCell ref="E71:E73"/>
    <mergeCell ref="I71:I73"/>
    <mergeCell ref="J71:J73"/>
    <mergeCell ref="K71:K73"/>
    <mergeCell ref="L71:L73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22" zoomScale="55" zoomScaleNormal="55" workbookViewId="0">
      <selection activeCell="J60" sqref="J6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31" t="s">
        <v>841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6" t="s">
        <v>791</v>
      </c>
      <c r="B11" s="436"/>
      <c r="C11" s="436"/>
      <c r="D11" s="436"/>
      <c r="E11" s="87">
        <v>4</v>
      </c>
      <c r="F11" s="92" t="s">
        <v>792</v>
      </c>
      <c r="G11" s="437">
        <v>4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COUNTIF(J17:J192,"Pass")</f>
        <v>4</v>
      </c>
      <c r="F12" s="92" t="s">
        <v>794</v>
      </c>
      <c r="G12" s="437" t="s">
        <v>825</v>
      </c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9" t="s">
        <v>838</v>
      </c>
      <c r="B14" s="440"/>
      <c r="C14" s="440"/>
      <c r="D14" s="440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415">
        <v>1</v>
      </c>
      <c r="B17" s="417" t="s">
        <v>348</v>
      </c>
      <c r="C17" s="419" t="s">
        <v>349</v>
      </c>
      <c r="D17" s="419" t="s">
        <v>350</v>
      </c>
      <c r="E17" s="419"/>
      <c r="F17" s="34">
        <v>1</v>
      </c>
      <c r="G17" s="50" t="s">
        <v>265</v>
      </c>
      <c r="H17" s="50" t="s">
        <v>266</v>
      </c>
      <c r="I17" s="444"/>
      <c r="J17" s="413" t="s">
        <v>793</v>
      </c>
      <c r="K17" s="413"/>
      <c r="L17" s="425" t="s">
        <v>1221</v>
      </c>
      <c r="M17" s="413" t="s">
        <v>7</v>
      </c>
      <c r="N17" s="411"/>
    </row>
    <row r="18" spans="1:14" ht="75.75" customHeight="1" x14ac:dyDescent="0.25">
      <c r="A18" s="421"/>
      <c r="B18" s="422"/>
      <c r="C18" s="423"/>
      <c r="D18" s="423"/>
      <c r="E18" s="423"/>
      <c r="F18" s="38">
        <v>2</v>
      </c>
      <c r="G18" s="35" t="s">
        <v>351</v>
      </c>
      <c r="H18" s="35" t="s">
        <v>352</v>
      </c>
      <c r="I18" s="424"/>
      <c r="J18" s="424"/>
      <c r="K18" s="424"/>
      <c r="L18" s="424"/>
      <c r="M18" s="424"/>
      <c r="N18" s="443"/>
    </row>
    <row r="19" spans="1:14" ht="89.25" customHeight="1" thickBot="1" x14ac:dyDescent="0.3">
      <c r="A19" s="416"/>
      <c r="B19" s="418"/>
      <c r="C19" s="420"/>
      <c r="D19" s="420"/>
      <c r="E19" s="420"/>
      <c r="F19" s="36">
        <v>3</v>
      </c>
      <c r="G19" s="37" t="s">
        <v>353</v>
      </c>
      <c r="H19" s="37" t="s">
        <v>945</v>
      </c>
      <c r="I19" s="414"/>
      <c r="J19" s="414"/>
      <c r="K19" s="414"/>
      <c r="L19" s="414"/>
      <c r="M19" s="414"/>
      <c r="N19" s="412"/>
    </row>
    <row r="20" spans="1:14" ht="93.75" customHeight="1" thickBot="1" x14ac:dyDescent="0.3">
      <c r="A20" s="415">
        <v>2</v>
      </c>
      <c r="B20" s="417" t="s">
        <v>354</v>
      </c>
      <c r="C20" s="419" t="s">
        <v>355</v>
      </c>
      <c r="D20" s="419" t="s">
        <v>350</v>
      </c>
      <c r="E20" s="419"/>
      <c r="F20" s="34">
        <v>1</v>
      </c>
      <c r="G20" s="50" t="s">
        <v>265</v>
      </c>
      <c r="H20" s="50" t="s">
        <v>266</v>
      </c>
      <c r="I20" s="444"/>
      <c r="J20" s="413" t="s">
        <v>793</v>
      </c>
      <c r="K20" s="413"/>
      <c r="L20" s="425" t="s">
        <v>1221</v>
      </c>
      <c r="M20" s="413" t="s">
        <v>7</v>
      </c>
      <c r="N20" s="413"/>
    </row>
    <row r="21" spans="1:14" ht="72" customHeight="1" x14ac:dyDescent="0.25">
      <c r="A21" s="421"/>
      <c r="B21" s="422"/>
      <c r="C21" s="423"/>
      <c r="D21" s="423"/>
      <c r="E21" s="423"/>
      <c r="F21" s="38">
        <v>2</v>
      </c>
      <c r="G21" s="35" t="s">
        <v>351</v>
      </c>
      <c r="H21" s="35" t="s">
        <v>352</v>
      </c>
      <c r="I21" s="424"/>
      <c r="J21" s="424"/>
      <c r="K21" s="424"/>
      <c r="L21" s="424"/>
      <c r="M21" s="424"/>
      <c r="N21" s="424"/>
    </row>
    <row r="22" spans="1:14" ht="117.75" customHeight="1" thickBot="1" x14ac:dyDescent="0.3">
      <c r="A22" s="416"/>
      <c r="B22" s="418"/>
      <c r="C22" s="420"/>
      <c r="D22" s="420"/>
      <c r="E22" s="420"/>
      <c r="F22" s="36">
        <v>3</v>
      </c>
      <c r="G22" s="37" t="s">
        <v>356</v>
      </c>
      <c r="H22" s="37" t="s">
        <v>314</v>
      </c>
      <c r="I22" s="414"/>
      <c r="J22" s="414"/>
      <c r="K22" s="414"/>
      <c r="L22" s="414"/>
      <c r="M22" s="414"/>
      <c r="N22" s="414"/>
    </row>
    <row r="23" spans="1:14" ht="89.25" hidden="1" customHeight="1" x14ac:dyDescent="0.25">
      <c r="A23" s="415">
        <v>3</v>
      </c>
      <c r="B23" s="417" t="s">
        <v>357</v>
      </c>
      <c r="C23" s="419" t="s">
        <v>358</v>
      </c>
      <c r="D23" s="419" t="s">
        <v>350</v>
      </c>
      <c r="E23" s="419"/>
      <c r="F23" s="36">
        <v>1</v>
      </c>
      <c r="G23" s="50" t="s">
        <v>265</v>
      </c>
      <c r="H23" s="50" t="s">
        <v>266</v>
      </c>
      <c r="I23" s="37"/>
      <c r="J23" s="413"/>
      <c r="K23" s="99"/>
      <c r="L23" s="413"/>
      <c r="M23" s="413"/>
      <c r="N23" s="413"/>
    </row>
    <row r="24" spans="1:14" ht="117.75" hidden="1" customHeight="1" x14ac:dyDescent="0.25">
      <c r="A24" s="416"/>
      <c r="B24" s="418"/>
      <c r="C24" s="420"/>
      <c r="D24" s="420"/>
      <c r="E24" s="420"/>
      <c r="F24" s="36">
        <v>2</v>
      </c>
      <c r="G24" s="35" t="s">
        <v>359</v>
      </c>
      <c r="H24" s="35" t="s">
        <v>360</v>
      </c>
      <c r="I24" s="37"/>
      <c r="J24" s="414"/>
      <c r="K24" s="97"/>
      <c r="L24" s="414"/>
      <c r="M24" s="414"/>
      <c r="N24" s="414"/>
    </row>
    <row r="25" spans="1:14" ht="75.75" hidden="1" customHeight="1" x14ac:dyDescent="0.25">
      <c r="A25" s="415"/>
      <c r="B25" s="417"/>
      <c r="C25" s="419"/>
      <c r="D25" s="419"/>
      <c r="E25" s="419"/>
      <c r="F25" s="34"/>
      <c r="G25" s="35"/>
      <c r="H25" s="35"/>
      <c r="I25" s="35"/>
      <c r="J25" s="413"/>
      <c r="K25" s="99"/>
      <c r="L25" s="413"/>
      <c r="M25" s="413"/>
      <c r="N25" s="411"/>
    </row>
    <row r="26" spans="1:14" ht="89.25" hidden="1" customHeight="1" x14ac:dyDescent="0.25">
      <c r="A26" s="416"/>
      <c r="B26" s="418"/>
      <c r="C26" s="420"/>
      <c r="D26" s="420"/>
      <c r="E26" s="420"/>
      <c r="F26" s="36"/>
      <c r="G26" s="37"/>
      <c r="H26" s="37"/>
      <c r="I26" s="37"/>
      <c r="J26" s="414"/>
      <c r="K26" s="97"/>
      <c r="L26" s="414"/>
      <c r="M26" s="414"/>
      <c r="N26" s="412"/>
    </row>
    <row r="27" spans="1:14" ht="38.25" hidden="1" customHeight="1" x14ac:dyDescent="0.25">
      <c r="A27" s="415"/>
      <c r="B27" s="417"/>
      <c r="C27" s="419"/>
      <c r="D27" s="419"/>
      <c r="E27" s="419"/>
      <c r="F27" s="34"/>
      <c r="G27" s="35"/>
      <c r="H27" s="35"/>
      <c r="I27" s="35"/>
      <c r="J27" s="413"/>
      <c r="K27" s="99"/>
      <c r="L27" s="413"/>
      <c r="M27" s="413"/>
      <c r="N27" s="413"/>
    </row>
    <row r="28" spans="1:14" ht="123" hidden="1" customHeight="1" x14ac:dyDescent="0.25">
      <c r="A28" s="416"/>
      <c r="B28" s="418"/>
      <c r="C28" s="420"/>
      <c r="D28" s="420"/>
      <c r="E28" s="420"/>
      <c r="F28" s="36"/>
      <c r="G28" s="37"/>
      <c r="H28" s="37"/>
      <c r="I28" s="37"/>
      <c r="J28" s="414"/>
      <c r="K28" s="97"/>
      <c r="L28" s="414"/>
      <c r="M28" s="414"/>
      <c r="N28" s="414"/>
    </row>
    <row r="29" spans="1:14" ht="75.75" hidden="1" customHeight="1" x14ac:dyDescent="0.25">
      <c r="A29" s="415"/>
      <c r="B29" s="417"/>
      <c r="C29" s="419"/>
      <c r="D29" s="419"/>
      <c r="E29" s="419"/>
      <c r="F29" s="34"/>
      <c r="G29" s="35"/>
      <c r="H29" s="35"/>
      <c r="I29" s="35"/>
      <c r="J29" s="413"/>
      <c r="K29" s="99"/>
      <c r="L29" s="413"/>
      <c r="M29" s="413"/>
      <c r="N29" s="411"/>
    </row>
    <row r="30" spans="1:14" ht="79.5" hidden="1" customHeight="1" x14ac:dyDescent="0.25">
      <c r="A30" s="416"/>
      <c r="B30" s="418"/>
      <c r="C30" s="420"/>
      <c r="D30" s="420"/>
      <c r="E30" s="420"/>
      <c r="F30" s="36"/>
      <c r="G30" s="37"/>
      <c r="H30" s="37"/>
      <c r="I30" s="37"/>
      <c r="J30" s="414"/>
      <c r="K30" s="97"/>
      <c r="L30" s="414"/>
      <c r="M30" s="414"/>
      <c r="N30" s="412"/>
    </row>
    <row r="31" spans="1:14" ht="38.25" hidden="1" customHeight="1" x14ac:dyDescent="0.25">
      <c r="A31" s="415"/>
      <c r="B31" s="417"/>
      <c r="C31" s="419"/>
      <c r="D31" s="419"/>
      <c r="E31" s="419"/>
      <c r="F31" s="34"/>
      <c r="G31" s="35"/>
      <c r="H31" s="35"/>
      <c r="I31" s="35"/>
      <c r="J31" s="413"/>
      <c r="K31" s="99"/>
      <c r="L31" s="413"/>
      <c r="M31" s="413"/>
      <c r="N31" s="413"/>
    </row>
    <row r="32" spans="1:14" ht="122.25" hidden="1" customHeight="1" x14ac:dyDescent="0.25">
      <c r="A32" s="416"/>
      <c r="B32" s="418"/>
      <c r="C32" s="420"/>
      <c r="D32" s="420"/>
      <c r="E32" s="420"/>
      <c r="F32" s="36"/>
      <c r="G32" s="37"/>
      <c r="H32" s="37"/>
      <c r="I32" s="37"/>
      <c r="J32" s="414"/>
      <c r="K32" s="97"/>
      <c r="L32" s="414"/>
      <c r="M32" s="414"/>
      <c r="N32" s="414"/>
    </row>
    <row r="33" spans="1:14" ht="75.75" hidden="1" customHeight="1" x14ac:dyDescent="0.25">
      <c r="A33" s="415"/>
      <c r="B33" s="417"/>
      <c r="C33" s="419"/>
      <c r="D33" s="419"/>
      <c r="E33" s="419"/>
      <c r="F33" s="34"/>
      <c r="G33" s="35"/>
      <c r="H33" s="35"/>
      <c r="I33" s="35"/>
      <c r="J33" s="413"/>
      <c r="K33" s="99"/>
      <c r="L33" s="413"/>
      <c r="M33" s="413"/>
      <c r="N33" s="411"/>
    </row>
    <row r="34" spans="1:14" ht="82.5" hidden="1" customHeight="1" x14ac:dyDescent="0.25">
      <c r="A34" s="416"/>
      <c r="B34" s="418"/>
      <c r="C34" s="420"/>
      <c r="D34" s="420"/>
      <c r="E34" s="420"/>
      <c r="F34" s="36"/>
      <c r="G34" s="37"/>
      <c r="H34" s="37"/>
      <c r="I34" s="37"/>
      <c r="J34" s="414"/>
      <c r="K34" s="97"/>
      <c r="L34" s="414"/>
      <c r="M34" s="414"/>
      <c r="N34" s="412"/>
    </row>
    <row r="35" spans="1:14" ht="38.25" hidden="1" customHeight="1" x14ac:dyDescent="0.25">
      <c r="A35" s="415"/>
      <c r="B35" s="417"/>
      <c r="C35" s="419"/>
      <c r="D35" s="419"/>
      <c r="E35" s="419"/>
      <c r="F35" s="34"/>
      <c r="G35" s="35"/>
      <c r="H35" s="35"/>
      <c r="I35" s="35"/>
      <c r="J35" s="413"/>
      <c r="K35" s="99"/>
      <c r="L35" s="413"/>
      <c r="M35" s="413"/>
      <c r="N35" s="413"/>
    </row>
    <row r="36" spans="1:14" ht="122.25" hidden="1" customHeight="1" x14ac:dyDescent="0.25">
      <c r="A36" s="416"/>
      <c r="B36" s="418"/>
      <c r="C36" s="420"/>
      <c r="D36" s="420"/>
      <c r="E36" s="420"/>
      <c r="F36" s="36"/>
      <c r="G36" s="37"/>
      <c r="H36" s="37"/>
      <c r="I36" s="37"/>
      <c r="J36" s="414"/>
      <c r="K36" s="97"/>
      <c r="L36" s="414"/>
      <c r="M36" s="414"/>
      <c r="N36" s="414"/>
    </row>
    <row r="37" spans="1:14" ht="75.75" hidden="1" customHeight="1" x14ac:dyDescent="0.25">
      <c r="A37" s="415"/>
      <c r="B37" s="417"/>
      <c r="C37" s="419"/>
      <c r="D37" s="419"/>
      <c r="E37" s="419"/>
      <c r="F37" s="34"/>
      <c r="G37" s="35"/>
      <c r="H37" s="35"/>
      <c r="I37" s="35"/>
      <c r="J37" s="413"/>
      <c r="K37" s="99"/>
      <c r="L37" s="413"/>
      <c r="M37" s="413"/>
      <c r="N37" s="411"/>
    </row>
    <row r="38" spans="1:14" ht="82.5" hidden="1" customHeight="1" x14ac:dyDescent="0.25">
      <c r="A38" s="416"/>
      <c r="B38" s="418"/>
      <c r="C38" s="420"/>
      <c r="D38" s="420"/>
      <c r="E38" s="420"/>
      <c r="F38" s="36"/>
      <c r="G38" s="37"/>
      <c r="H38" s="37"/>
      <c r="I38" s="37"/>
      <c r="J38" s="414"/>
      <c r="K38" s="97"/>
      <c r="L38" s="414"/>
      <c r="M38" s="414"/>
      <c r="N38" s="412"/>
    </row>
    <row r="39" spans="1:14" ht="38.25" hidden="1" customHeight="1" x14ac:dyDescent="0.25">
      <c r="A39" s="415"/>
      <c r="B39" s="417"/>
      <c r="C39" s="419"/>
      <c r="D39" s="419"/>
      <c r="E39" s="419"/>
      <c r="F39" s="34"/>
      <c r="G39" s="35"/>
      <c r="H39" s="35"/>
      <c r="I39" s="35"/>
      <c r="J39" s="413"/>
      <c r="K39" s="99"/>
      <c r="L39" s="413"/>
      <c r="M39" s="413"/>
      <c r="N39" s="413"/>
    </row>
    <row r="40" spans="1:14" ht="122.25" hidden="1" customHeight="1" x14ac:dyDescent="0.25">
      <c r="A40" s="416"/>
      <c r="B40" s="418"/>
      <c r="C40" s="420"/>
      <c r="D40" s="420"/>
      <c r="E40" s="420"/>
      <c r="F40" s="36"/>
      <c r="G40" s="37"/>
      <c r="H40" s="37"/>
      <c r="I40" s="37"/>
      <c r="J40" s="414"/>
      <c r="K40" s="97"/>
      <c r="L40" s="414"/>
      <c r="M40" s="414"/>
      <c r="N40" s="414"/>
    </row>
    <row r="41" spans="1:14" ht="75.75" hidden="1" customHeight="1" x14ac:dyDescent="0.25">
      <c r="A41" s="415"/>
      <c r="B41" s="417"/>
      <c r="C41" s="419"/>
      <c r="D41" s="419"/>
      <c r="E41" s="419"/>
      <c r="F41" s="34"/>
      <c r="G41" s="35"/>
      <c r="H41" s="35"/>
      <c r="I41" s="35"/>
      <c r="J41" s="413"/>
      <c r="K41" s="99"/>
      <c r="L41" s="413"/>
      <c r="M41" s="413"/>
      <c r="N41" s="411"/>
    </row>
    <row r="42" spans="1:14" ht="82.5" hidden="1" customHeight="1" x14ac:dyDescent="0.25">
      <c r="A42" s="416"/>
      <c r="B42" s="418"/>
      <c r="C42" s="420"/>
      <c r="D42" s="420"/>
      <c r="E42" s="420"/>
      <c r="F42" s="36"/>
      <c r="G42" s="37"/>
      <c r="H42" s="37"/>
      <c r="I42" s="37"/>
      <c r="J42" s="414"/>
      <c r="K42" s="97"/>
      <c r="L42" s="414"/>
      <c r="M42" s="414"/>
      <c r="N42" s="412"/>
    </row>
    <row r="43" spans="1:14" ht="75.75" customHeight="1" thickBot="1" x14ac:dyDescent="0.3">
      <c r="A43" s="415">
        <v>3</v>
      </c>
      <c r="B43" s="417" t="s">
        <v>361</v>
      </c>
      <c r="C43" s="419" t="s">
        <v>362</v>
      </c>
      <c r="D43" s="419" t="s">
        <v>296</v>
      </c>
      <c r="E43" s="419"/>
      <c r="F43" s="34">
        <v>1</v>
      </c>
      <c r="G43" s="50" t="s">
        <v>228</v>
      </c>
      <c r="H43" s="50" t="s">
        <v>229</v>
      </c>
      <c r="I43" s="444"/>
      <c r="J43" s="413" t="s">
        <v>793</v>
      </c>
      <c r="K43" s="413"/>
      <c r="L43" s="425" t="s">
        <v>1221</v>
      </c>
      <c r="M43" s="413" t="s">
        <v>7</v>
      </c>
      <c r="N43" s="411"/>
    </row>
    <row r="44" spans="1:14" ht="75.75" customHeight="1" x14ac:dyDescent="0.25">
      <c r="A44" s="421"/>
      <c r="B44" s="422"/>
      <c r="C44" s="423"/>
      <c r="D44" s="423"/>
      <c r="E44" s="423"/>
      <c r="F44" s="38">
        <v>2</v>
      </c>
      <c r="G44" s="35" t="s">
        <v>363</v>
      </c>
      <c r="H44" s="35" t="s">
        <v>352</v>
      </c>
      <c r="I44" s="424"/>
      <c r="J44" s="424"/>
      <c r="K44" s="424"/>
      <c r="L44" s="424"/>
      <c r="M44" s="424"/>
      <c r="N44" s="443"/>
    </row>
    <row r="45" spans="1:14" ht="89.25" customHeight="1" thickBot="1" x14ac:dyDescent="0.3">
      <c r="A45" s="416"/>
      <c r="B45" s="418"/>
      <c r="C45" s="420"/>
      <c r="D45" s="420"/>
      <c r="E45" s="420"/>
      <c r="F45" s="36">
        <v>3</v>
      </c>
      <c r="G45" s="37" t="s">
        <v>364</v>
      </c>
      <c r="H45" s="37" t="s">
        <v>946</v>
      </c>
      <c r="I45" s="414"/>
      <c r="J45" s="414"/>
      <c r="K45" s="414"/>
      <c r="L45" s="414"/>
      <c r="M45" s="414"/>
      <c r="N45" s="412"/>
    </row>
    <row r="46" spans="1:14" ht="50.25" customHeight="1" thickBot="1" x14ac:dyDescent="0.3">
      <c r="A46" s="415">
        <v>4</v>
      </c>
      <c r="B46" s="417" t="s">
        <v>365</v>
      </c>
      <c r="C46" s="419" t="s">
        <v>366</v>
      </c>
      <c r="D46" s="419" t="s">
        <v>296</v>
      </c>
      <c r="E46" s="419"/>
      <c r="F46" s="34">
        <v>1</v>
      </c>
      <c r="G46" s="50" t="s">
        <v>367</v>
      </c>
      <c r="H46" s="50" t="s">
        <v>229</v>
      </c>
      <c r="I46" s="444"/>
      <c r="J46" s="413" t="s">
        <v>793</v>
      </c>
      <c r="K46" s="413"/>
      <c r="L46" s="425" t="s">
        <v>1221</v>
      </c>
      <c r="M46" s="413" t="s">
        <v>7</v>
      </c>
      <c r="N46" s="413"/>
    </row>
    <row r="47" spans="1:14" ht="50.25" customHeight="1" x14ac:dyDescent="0.25">
      <c r="A47" s="421"/>
      <c r="B47" s="422"/>
      <c r="C47" s="423"/>
      <c r="D47" s="423"/>
      <c r="E47" s="423"/>
      <c r="F47" s="38">
        <v>2</v>
      </c>
      <c r="G47" s="35" t="s">
        <v>368</v>
      </c>
      <c r="H47" s="35" t="s">
        <v>352</v>
      </c>
      <c r="I47" s="424"/>
      <c r="J47" s="424"/>
      <c r="K47" s="424"/>
      <c r="L47" s="424"/>
      <c r="M47" s="424"/>
      <c r="N47" s="424"/>
    </row>
    <row r="48" spans="1:14" ht="117.75" customHeight="1" thickBot="1" x14ac:dyDescent="0.3">
      <c r="A48" s="416"/>
      <c r="B48" s="418"/>
      <c r="C48" s="420"/>
      <c r="D48" s="420"/>
      <c r="E48" s="420"/>
      <c r="F48" s="36">
        <v>3</v>
      </c>
      <c r="G48" s="37" t="s">
        <v>369</v>
      </c>
      <c r="H48" s="37" t="s">
        <v>314</v>
      </c>
      <c r="I48" s="414"/>
      <c r="J48" s="414"/>
      <c r="K48" s="414"/>
      <c r="L48" s="414"/>
      <c r="M48" s="414"/>
      <c r="N48" s="414"/>
    </row>
    <row r="49" spans="1:14" ht="89.25" hidden="1" customHeight="1" x14ac:dyDescent="0.25">
      <c r="A49" s="415">
        <v>6</v>
      </c>
      <c r="B49" s="417" t="s">
        <v>370</v>
      </c>
      <c r="C49" s="419" t="s">
        <v>371</v>
      </c>
      <c r="D49" s="419" t="s">
        <v>296</v>
      </c>
      <c r="E49" s="419"/>
      <c r="F49" s="36">
        <v>1</v>
      </c>
      <c r="G49" s="50" t="s">
        <v>228</v>
      </c>
      <c r="H49" s="50" t="s">
        <v>229</v>
      </c>
      <c r="I49" s="37"/>
      <c r="J49" s="413"/>
      <c r="K49" s="99"/>
      <c r="L49" s="413"/>
      <c r="M49" s="413"/>
      <c r="N49" s="413"/>
    </row>
    <row r="50" spans="1:14" ht="117.75" hidden="1" customHeight="1" x14ac:dyDescent="0.25">
      <c r="A50" s="416"/>
      <c r="B50" s="418"/>
      <c r="C50" s="420"/>
      <c r="D50" s="420"/>
      <c r="E50" s="420"/>
      <c r="F50" s="36">
        <v>2</v>
      </c>
      <c r="G50" s="51" t="s">
        <v>372</v>
      </c>
      <c r="H50" s="35" t="s">
        <v>360</v>
      </c>
      <c r="I50" s="37"/>
      <c r="J50" s="414"/>
      <c r="K50" s="97"/>
      <c r="L50" s="414"/>
      <c r="M50" s="414"/>
      <c r="N50" s="414"/>
    </row>
    <row r="51" spans="1:14" ht="38.25" hidden="1" customHeight="1" x14ac:dyDescent="0.25">
      <c r="A51" s="415"/>
      <c r="B51" s="417"/>
      <c r="C51" s="419"/>
      <c r="D51" s="419"/>
      <c r="E51" s="419"/>
      <c r="F51" s="34"/>
      <c r="G51" s="35"/>
      <c r="H51" s="35"/>
      <c r="I51" s="35"/>
      <c r="J51" s="413"/>
      <c r="K51" s="99"/>
      <c r="L51" s="413"/>
      <c r="M51" s="413"/>
      <c r="N51" s="413"/>
    </row>
    <row r="52" spans="1:14" ht="117.75" hidden="1" customHeight="1" x14ac:dyDescent="0.25">
      <c r="A52" s="416"/>
      <c r="B52" s="418"/>
      <c r="C52" s="420"/>
      <c r="D52" s="420"/>
      <c r="E52" s="420"/>
      <c r="F52" s="36"/>
      <c r="G52" s="37"/>
      <c r="H52" s="37"/>
      <c r="I52" s="37"/>
      <c r="J52" s="414"/>
      <c r="K52" s="97"/>
      <c r="L52" s="414"/>
      <c r="M52" s="414"/>
      <c r="N52" s="414"/>
    </row>
    <row r="53" spans="1:14" ht="81" hidden="1" customHeight="1" x14ac:dyDescent="0.25">
      <c r="A53" s="415"/>
      <c r="B53" s="417"/>
      <c r="C53" s="419"/>
      <c r="D53" s="419"/>
      <c r="E53" s="419"/>
      <c r="F53" s="34"/>
      <c r="G53" s="35"/>
      <c r="H53" s="35"/>
      <c r="I53" s="35"/>
      <c r="J53" s="413"/>
      <c r="K53" s="99"/>
      <c r="L53" s="413"/>
      <c r="M53" s="413"/>
      <c r="N53" s="411"/>
    </row>
    <row r="54" spans="1:14" ht="80.25" hidden="1" customHeight="1" x14ac:dyDescent="0.25">
      <c r="A54" s="416"/>
      <c r="B54" s="418"/>
      <c r="C54" s="420"/>
      <c r="D54" s="420"/>
      <c r="E54" s="420"/>
      <c r="F54" s="36"/>
      <c r="G54" s="37"/>
      <c r="H54" s="37"/>
      <c r="I54" s="37"/>
      <c r="J54" s="414"/>
      <c r="K54" s="97"/>
      <c r="L54" s="414"/>
      <c r="M54" s="414"/>
      <c r="N54" s="412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99"/>
      <c r="L55" s="43"/>
      <c r="M55" s="43"/>
      <c r="N55" s="45"/>
    </row>
    <row r="56" spans="1:14" ht="75.75" hidden="1" customHeight="1" x14ac:dyDescent="0.25">
      <c r="A56" s="415"/>
      <c r="B56" s="417"/>
      <c r="C56" s="419"/>
      <c r="D56" s="419"/>
      <c r="E56" s="419"/>
      <c r="F56" s="34"/>
      <c r="G56" s="35"/>
      <c r="H56" s="35"/>
      <c r="I56" s="35"/>
      <c r="J56" s="413"/>
      <c r="K56" s="99"/>
      <c r="L56" s="413"/>
      <c r="M56" s="413"/>
      <c r="N56" s="411"/>
    </row>
    <row r="57" spans="1:14" ht="16.5" hidden="1" thickBot="1" x14ac:dyDescent="0.3">
      <c r="A57" s="416"/>
      <c r="B57" s="418"/>
      <c r="C57" s="420"/>
      <c r="D57" s="420"/>
      <c r="E57" s="420"/>
      <c r="F57" s="36"/>
      <c r="G57" s="37"/>
      <c r="H57" s="37"/>
      <c r="I57" s="37"/>
      <c r="J57" s="414"/>
      <c r="K57" s="97"/>
      <c r="L57" s="414"/>
      <c r="M57" s="414"/>
      <c r="N57" s="412"/>
    </row>
  </sheetData>
  <mergeCells count="186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22" zoomScale="55" zoomScaleNormal="55" workbookViewId="0">
      <selection activeCell="P46" sqref="P4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31" t="s">
        <v>842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6" t="s">
        <v>791</v>
      </c>
      <c r="B11" s="436"/>
      <c r="C11" s="436"/>
      <c r="D11" s="436"/>
      <c r="E11" s="87">
        <v>4</v>
      </c>
      <c r="F11" s="92" t="s">
        <v>792</v>
      </c>
      <c r="G11" s="437">
        <v>4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COUNTIF(J17:J192,"Pass")</f>
        <v>4</v>
      </c>
      <c r="F12" s="92" t="s">
        <v>794</v>
      </c>
      <c r="G12" s="437"/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9" t="s">
        <v>838</v>
      </c>
      <c r="B14" s="440"/>
      <c r="C14" s="440"/>
      <c r="D14" s="440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415">
        <v>1</v>
      </c>
      <c r="B17" s="417" t="s">
        <v>373</v>
      </c>
      <c r="C17" s="419" t="s">
        <v>844</v>
      </c>
      <c r="D17" s="419" t="s">
        <v>374</v>
      </c>
      <c r="E17" s="419" t="s">
        <v>235</v>
      </c>
      <c r="F17" s="34">
        <v>1</v>
      </c>
      <c r="G17" s="50" t="s">
        <v>265</v>
      </c>
      <c r="H17" s="50" t="s">
        <v>266</v>
      </c>
      <c r="I17" s="413"/>
      <c r="J17" s="413" t="s">
        <v>793</v>
      </c>
      <c r="K17" s="413"/>
      <c r="L17" s="425" t="s">
        <v>1221</v>
      </c>
      <c r="M17" s="413" t="s">
        <v>7</v>
      </c>
      <c r="N17" s="453"/>
    </row>
    <row r="18" spans="1:14" ht="115.5" customHeight="1" x14ac:dyDescent="0.25">
      <c r="A18" s="421"/>
      <c r="B18" s="422"/>
      <c r="C18" s="423"/>
      <c r="D18" s="423"/>
      <c r="E18" s="423"/>
      <c r="F18" s="38">
        <v>2</v>
      </c>
      <c r="G18" s="23" t="s">
        <v>375</v>
      </c>
      <c r="H18" s="23" t="s">
        <v>376</v>
      </c>
      <c r="I18" s="424"/>
      <c r="J18" s="424"/>
      <c r="K18" s="424"/>
      <c r="L18" s="424"/>
      <c r="M18" s="424"/>
      <c r="N18" s="443"/>
    </row>
    <row r="19" spans="1:14" ht="120.75" customHeight="1" thickBot="1" x14ac:dyDescent="0.3">
      <c r="A19" s="416"/>
      <c r="B19" s="418"/>
      <c r="C19" s="420"/>
      <c r="D19" s="420"/>
      <c r="E19" s="420"/>
      <c r="F19" s="36">
        <v>3</v>
      </c>
      <c r="G19" s="37" t="s">
        <v>377</v>
      </c>
      <c r="H19" s="37" t="s">
        <v>378</v>
      </c>
      <c r="I19" s="414"/>
      <c r="J19" s="414"/>
      <c r="K19" s="414"/>
      <c r="L19" s="414"/>
      <c r="M19" s="414"/>
      <c r="N19" s="412"/>
    </row>
    <row r="20" spans="1:14" ht="108" customHeight="1" x14ac:dyDescent="0.25">
      <c r="A20" s="415">
        <v>2</v>
      </c>
      <c r="B20" s="417" t="s">
        <v>1105</v>
      </c>
      <c r="C20" s="419" t="s">
        <v>379</v>
      </c>
      <c r="D20" s="419" t="s">
        <v>380</v>
      </c>
      <c r="E20" s="419"/>
      <c r="F20" s="38">
        <v>1</v>
      </c>
      <c r="G20" s="48" t="s">
        <v>265</v>
      </c>
      <c r="H20" s="50" t="s">
        <v>266</v>
      </c>
      <c r="I20" s="444"/>
      <c r="J20" s="413" t="s">
        <v>793</v>
      </c>
      <c r="K20" s="413"/>
      <c r="L20" s="425" t="s">
        <v>1221</v>
      </c>
      <c r="M20" s="413" t="s">
        <v>7</v>
      </c>
      <c r="N20" s="444"/>
    </row>
    <row r="21" spans="1:14" ht="108" customHeight="1" x14ac:dyDescent="0.25">
      <c r="A21" s="421"/>
      <c r="B21" s="422"/>
      <c r="C21" s="423"/>
      <c r="D21" s="423"/>
      <c r="E21" s="423"/>
      <c r="F21" s="38">
        <v>2</v>
      </c>
      <c r="G21" s="23" t="s">
        <v>375</v>
      </c>
      <c r="H21" s="23" t="s">
        <v>376</v>
      </c>
      <c r="I21" s="424"/>
      <c r="J21" s="424"/>
      <c r="K21" s="424"/>
      <c r="L21" s="424"/>
      <c r="M21" s="424"/>
      <c r="N21" s="424"/>
    </row>
    <row r="22" spans="1:14" ht="108" customHeight="1" thickBot="1" x14ac:dyDescent="0.3">
      <c r="A22" s="421"/>
      <c r="B22" s="422"/>
      <c r="C22" s="423"/>
      <c r="D22" s="423"/>
      <c r="E22" s="423"/>
      <c r="F22" s="36">
        <v>3</v>
      </c>
      <c r="G22" s="52" t="s">
        <v>1106</v>
      </c>
      <c r="H22" s="37" t="s">
        <v>314</v>
      </c>
      <c r="I22" s="455"/>
      <c r="J22" s="424"/>
      <c r="K22" s="414"/>
      <c r="L22" s="414"/>
      <c r="M22" s="424"/>
      <c r="N22" s="424"/>
    </row>
    <row r="23" spans="1:14" ht="89.25" customHeight="1" x14ac:dyDescent="0.25">
      <c r="A23" s="415">
        <v>3</v>
      </c>
      <c r="B23" s="417" t="s">
        <v>381</v>
      </c>
      <c r="C23" s="419" t="s">
        <v>382</v>
      </c>
      <c r="D23" s="419" t="s">
        <v>383</v>
      </c>
      <c r="E23" s="419"/>
      <c r="F23" s="53">
        <v>1</v>
      </c>
      <c r="G23" s="48" t="s">
        <v>265</v>
      </c>
      <c r="H23" s="50" t="s">
        <v>266</v>
      </c>
      <c r="I23" s="454"/>
      <c r="J23" s="413" t="s">
        <v>793</v>
      </c>
      <c r="K23" s="413"/>
      <c r="L23" s="425" t="s">
        <v>1221</v>
      </c>
      <c r="M23" s="413" t="s">
        <v>7</v>
      </c>
      <c r="N23" s="453"/>
    </row>
    <row r="24" spans="1:14" ht="89.25" customHeight="1" x14ac:dyDescent="0.25">
      <c r="A24" s="421"/>
      <c r="B24" s="422"/>
      <c r="C24" s="423"/>
      <c r="D24" s="423"/>
      <c r="E24" s="423"/>
      <c r="F24" s="39">
        <v>2</v>
      </c>
      <c r="G24" s="23" t="s">
        <v>375</v>
      </c>
      <c r="H24" s="23" t="s">
        <v>376</v>
      </c>
      <c r="I24" s="424"/>
      <c r="J24" s="424"/>
      <c r="K24" s="424"/>
      <c r="L24" s="424"/>
      <c r="M24" s="424"/>
      <c r="N24" s="443"/>
    </row>
    <row r="25" spans="1:14" ht="117.75" customHeight="1" thickBot="1" x14ac:dyDescent="0.3">
      <c r="A25" s="416"/>
      <c r="B25" s="418"/>
      <c r="C25" s="420"/>
      <c r="D25" s="420"/>
      <c r="E25" s="420"/>
      <c r="F25" s="44">
        <v>3</v>
      </c>
      <c r="G25" s="52" t="s">
        <v>384</v>
      </c>
      <c r="H25" s="37" t="s">
        <v>385</v>
      </c>
      <c r="I25" s="414"/>
      <c r="J25" s="414"/>
      <c r="K25" s="414"/>
      <c r="L25" s="414"/>
      <c r="M25" s="414"/>
      <c r="N25" s="412"/>
    </row>
    <row r="26" spans="1:14" ht="75.75" hidden="1" customHeight="1" x14ac:dyDescent="0.25">
      <c r="A26" s="415"/>
      <c r="B26" s="417"/>
      <c r="C26" s="419"/>
      <c r="D26" s="419"/>
      <c r="E26" s="419"/>
      <c r="F26" s="34"/>
      <c r="G26" s="35"/>
      <c r="H26" s="35"/>
      <c r="I26" s="35"/>
      <c r="J26" s="413"/>
      <c r="K26" s="99"/>
      <c r="L26" s="413"/>
      <c r="M26" s="413"/>
      <c r="N26" s="411"/>
    </row>
    <row r="27" spans="1:14" ht="89.25" hidden="1" customHeight="1" x14ac:dyDescent="0.25">
      <c r="A27" s="416"/>
      <c r="B27" s="418"/>
      <c r="C27" s="420"/>
      <c r="D27" s="420"/>
      <c r="E27" s="420"/>
      <c r="F27" s="36"/>
      <c r="G27" s="37"/>
      <c r="H27" s="37"/>
      <c r="I27" s="37"/>
      <c r="J27" s="414"/>
      <c r="K27" s="97"/>
      <c r="L27" s="414"/>
      <c r="M27" s="414"/>
      <c r="N27" s="412"/>
    </row>
    <row r="28" spans="1:14" ht="38.25" hidden="1" customHeight="1" x14ac:dyDescent="0.25">
      <c r="A28" s="415"/>
      <c r="B28" s="417"/>
      <c r="C28" s="419"/>
      <c r="D28" s="419"/>
      <c r="E28" s="419"/>
      <c r="F28" s="34"/>
      <c r="G28" s="35"/>
      <c r="H28" s="35"/>
      <c r="I28" s="35"/>
      <c r="J28" s="413"/>
      <c r="K28" s="99"/>
      <c r="L28" s="413"/>
      <c r="M28" s="413"/>
      <c r="N28" s="413"/>
    </row>
    <row r="29" spans="1:14" ht="123" hidden="1" customHeight="1" x14ac:dyDescent="0.25">
      <c r="A29" s="416"/>
      <c r="B29" s="418"/>
      <c r="C29" s="420"/>
      <c r="D29" s="420"/>
      <c r="E29" s="420"/>
      <c r="F29" s="36"/>
      <c r="G29" s="37"/>
      <c r="H29" s="37"/>
      <c r="I29" s="37"/>
      <c r="J29" s="414"/>
      <c r="K29" s="97"/>
      <c r="L29" s="414"/>
      <c r="M29" s="414"/>
      <c r="N29" s="414"/>
    </row>
    <row r="30" spans="1:14" ht="75.75" hidden="1" customHeight="1" x14ac:dyDescent="0.25">
      <c r="A30" s="415"/>
      <c r="B30" s="417"/>
      <c r="C30" s="419"/>
      <c r="D30" s="419"/>
      <c r="E30" s="419"/>
      <c r="F30" s="34"/>
      <c r="G30" s="35"/>
      <c r="H30" s="35"/>
      <c r="I30" s="35"/>
      <c r="J30" s="413"/>
      <c r="K30" s="99"/>
      <c r="L30" s="413"/>
      <c r="M30" s="413"/>
      <c r="N30" s="411"/>
    </row>
    <row r="31" spans="1:14" ht="79.5" hidden="1" customHeight="1" x14ac:dyDescent="0.25">
      <c r="A31" s="416"/>
      <c r="B31" s="418"/>
      <c r="C31" s="420"/>
      <c r="D31" s="420"/>
      <c r="E31" s="420"/>
      <c r="F31" s="36"/>
      <c r="G31" s="37"/>
      <c r="H31" s="37"/>
      <c r="I31" s="37"/>
      <c r="J31" s="414"/>
      <c r="K31" s="97"/>
      <c r="L31" s="414"/>
      <c r="M31" s="414"/>
      <c r="N31" s="412"/>
    </row>
    <row r="32" spans="1:14" ht="38.25" hidden="1" customHeight="1" x14ac:dyDescent="0.25">
      <c r="A32" s="415"/>
      <c r="B32" s="417"/>
      <c r="C32" s="419"/>
      <c r="D32" s="419"/>
      <c r="E32" s="419"/>
      <c r="F32" s="34"/>
      <c r="G32" s="35"/>
      <c r="H32" s="35"/>
      <c r="I32" s="35"/>
      <c r="J32" s="413"/>
      <c r="K32" s="99"/>
      <c r="L32" s="413"/>
      <c r="M32" s="413"/>
      <c r="N32" s="413"/>
    </row>
    <row r="33" spans="1:14" ht="122.25" hidden="1" customHeight="1" x14ac:dyDescent="0.25">
      <c r="A33" s="416"/>
      <c r="B33" s="418"/>
      <c r="C33" s="420"/>
      <c r="D33" s="420"/>
      <c r="E33" s="420"/>
      <c r="F33" s="36"/>
      <c r="G33" s="37"/>
      <c r="H33" s="37"/>
      <c r="I33" s="37"/>
      <c r="J33" s="414"/>
      <c r="K33" s="97"/>
      <c r="L33" s="414"/>
      <c r="M33" s="414"/>
      <c r="N33" s="414"/>
    </row>
    <row r="34" spans="1:14" ht="75.75" hidden="1" customHeight="1" x14ac:dyDescent="0.25">
      <c r="A34" s="415"/>
      <c r="B34" s="417"/>
      <c r="C34" s="419"/>
      <c r="D34" s="419"/>
      <c r="E34" s="419"/>
      <c r="F34" s="34"/>
      <c r="G34" s="35"/>
      <c r="H34" s="35"/>
      <c r="I34" s="35"/>
      <c r="J34" s="413"/>
      <c r="K34" s="99"/>
      <c r="L34" s="413"/>
      <c r="M34" s="413"/>
      <c r="N34" s="411"/>
    </row>
    <row r="35" spans="1:14" ht="82.5" hidden="1" customHeight="1" x14ac:dyDescent="0.25">
      <c r="A35" s="416"/>
      <c r="B35" s="418"/>
      <c r="C35" s="420"/>
      <c r="D35" s="420"/>
      <c r="E35" s="420"/>
      <c r="F35" s="36"/>
      <c r="G35" s="37"/>
      <c r="H35" s="37"/>
      <c r="I35" s="37"/>
      <c r="J35" s="414"/>
      <c r="K35" s="97"/>
      <c r="L35" s="414"/>
      <c r="M35" s="414"/>
      <c r="N35" s="412"/>
    </row>
    <row r="36" spans="1:14" ht="38.25" hidden="1" customHeight="1" x14ac:dyDescent="0.25">
      <c r="A36" s="415"/>
      <c r="B36" s="417"/>
      <c r="C36" s="419"/>
      <c r="D36" s="419"/>
      <c r="E36" s="419"/>
      <c r="F36" s="34"/>
      <c r="G36" s="35"/>
      <c r="H36" s="35"/>
      <c r="I36" s="35"/>
      <c r="J36" s="413"/>
      <c r="K36" s="99"/>
      <c r="L36" s="413"/>
      <c r="M36" s="413"/>
      <c r="N36" s="413"/>
    </row>
    <row r="37" spans="1:14" ht="122.25" hidden="1" customHeight="1" x14ac:dyDescent="0.25">
      <c r="A37" s="416"/>
      <c r="B37" s="418"/>
      <c r="C37" s="420"/>
      <c r="D37" s="420"/>
      <c r="E37" s="420"/>
      <c r="F37" s="36"/>
      <c r="G37" s="37"/>
      <c r="H37" s="37"/>
      <c r="I37" s="37"/>
      <c r="J37" s="414"/>
      <c r="K37" s="97"/>
      <c r="L37" s="414"/>
      <c r="M37" s="414"/>
      <c r="N37" s="414"/>
    </row>
    <row r="38" spans="1:14" ht="75.75" hidden="1" customHeight="1" x14ac:dyDescent="0.25">
      <c r="A38" s="415"/>
      <c r="B38" s="417"/>
      <c r="C38" s="419"/>
      <c r="D38" s="419"/>
      <c r="E38" s="419"/>
      <c r="F38" s="34"/>
      <c r="G38" s="35"/>
      <c r="H38" s="35"/>
      <c r="I38" s="35"/>
      <c r="J38" s="413"/>
      <c r="K38" s="99"/>
      <c r="L38" s="413"/>
      <c r="M38" s="413"/>
      <c r="N38" s="411"/>
    </row>
    <row r="39" spans="1:14" ht="82.5" hidden="1" customHeight="1" x14ac:dyDescent="0.25">
      <c r="A39" s="416"/>
      <c r="B39" s="418"/>
      <c r="C39" s="420"/>
      <c r="D39" s="420"/>
      <c r="E39" s="420"/>
      <c r="F39" s="36"/>
      <c r="G39" s="37"/>
      <c r="H39" s="37"/>
      <c r="I39" s="37"/>
      <c r="J39" s="414"/>
      <c r="K39" s="97"/>
      <c r="L39" s="414"/>
      <c r="M39" s="414"/>
      <c r="N39" s="412"/>
    </row>
    <row r="40" spans="1:14" ht="38.25" hidden="1" customHeight="1" x14ac:dyDescent="0.25">
      <c r="A40" s="415"/>
      <c r="B40" s="417"/>
      <c r="C40" s="419"/>
      <c r="D40" s="419"/>
      <c r="E40" s="419"/>
      <c r="F40" s="34"/>
      <c r="G40" s="35"/>
      <c r="H40" s="35"/>
      <c r="I40" s="35"/>
      <c r="J40" s="413"/>
      <c r="K40" s="99"/>
      <c r="L40" s="413"/>
      <c r="M40" s="413"/>
      <c r="N40" s="413"/>
    </row>
    <row r="41" spans="1:14" ht="122.25" hidden="1" customHeight="1" x14ac:dyDescent="0.25">
      <c r="A41" s="416"/>
      <c r="B41" s="418"/>
      <c r="C41" s="420"/>
      <c r="D41" s="420"/>
      <c r="E41" s="420"/>
      <c r="F41" s="36"/>
      <c r="G41" s="37"/>
      <c r="H41" s="37"/>
      <c r="I41" s="37"/>
      <c r="J41" s="414"/>
      <c r="K41" s="97"/>
      <c r="L41" s="414"/>
      <c r="M41" s="414"/>
      <c r="N41" s="414"/>
    </row>
    <row r="42" spans="1:14" ht="75.75" hidden="1" customHeight="1" x14ac:dyDescent="0.25">
      <c r="A42" s="415"/>
      <c r="B42" s="417"/>
      <c r="C42" s="419"/>
      <c r="D42" s="419"/>
      <c r="E42" s="419"/>
      <c r="F42" s="34"/>
      <c r="G42" s="35"/>
      <c r="H42" s="35"/>
      <c r="I42" s="35"/>
      <c r="J42" s="413"/>
      <c r="K42" s="99"/>
      <c r="L42" s="413"/>
      <c r="M42" s="413"/>
      <c r="N42" s="411"/>
    </row>
    <row r="43" spans="1:14" ht="82.5" hidden="1" customHeight="1" x14ac:dyDescent="0.25">
      <c r="A43" s="416"/>
      <c r="B43" s="418"/>
      <c r="C43" s="420"/>
      <c r="D43" s="420"/>
      <c r="E43" s="420"/>
      <c r="F43" s="36"/>
      <c r="G43" s="37"/>
      <c r="H43" s="37"/>
      <c r="I43" s="37"/>
      <c r="J43" s="414"/>
      <c r="K43" s="97"/>
      <c r="L43" s="414"/>
      <c r="M43" s="414"/>
      <c r="N43" s="412"/>
    </row>
    <row r="44" spans="1:14" ht="75.75" hidden="1" customHeight="1" x14ac:dyDescent="0.25">
      <c r="A44" s="415"/>
      <c r="B44" s="417"/>
      <c r="C44" s="419"/>
      <c r="D44" s="419"/>
      <c r="E44" s="419"/>
      <c r="F44" s="34"/>
      <c r="G44" s="35"/>
      <c r="H44" s="35"/>
      <c r="I44" s="35"/>
      <c r="J44" s="413"/>
      <c r="K44" s="99"/>
      <c r="L44" s="413"/>
      <c r="M44" s="413"/>
      <c r="N44" s="411"/>
    </row>
    <row r="45" spans="1:14" ht="79.5" hidden="1" customHeight="1" x14ac:dyDescent="0.25">
      <c r="A45" s="421"/>
      <c r="B45" s="422"/>
      <c r="C45" s="423"/>
      <c r="D45" s="423"/>
      <c r="E45" s="423"/>
      <c r="F45" s="98"/>
      <c r="G45" s="50"/>
      <c r="H45" s="50"/>
      <c r="I45" s="50"/>
      <c r="J45" s="424"/>
      <c r="K45" s="96"/>
      <c r="L45" s="424"/>
      <c r="M45" s="424"/>
      <c r="N45" s="443"/>
    </row>
    <row r="46" spans="1:14" ht="115.5" customHeight="1" x14ac:dyDescent="0.25">
      <c r="A46" s="447">
        <v>4</v>
      </c>
      <c r="B46" s="448" t="s">
        <v>386</v>
      </c>
      <c r="C46" s="449" t="s">
        <v>165</v>
      </c>
      <c r="D46" s="449" t="s">
        <v>296</v>
      </c>
      <c r="E46" s="449" t="s">
        <v>235</v>
      </c>
      <c r="F46" s="39">
        <v>1</v>
      </c>
      <c r="G46" s="23" t="s">
        <v>228</v>
      </c>
      <c r="H46" s="23" t="s">
        <v>229</v>
      </c>
      <c r="I46" s="450"/>
      <c r="J46" s="450" t="s">
        <v>793</v>
      </c>
      <c r="K46" s="450"/>
      <c r="L46" s="451" t="s">
        <v>1221</v>
      </c>
      <c r="M46" s="450" t="s">
        <v>7</v>
      </c>
      <c r="N46" s="452"/>
    </row>
    <row r="47" spans="1:14" ht="115.5" customHeight="1" x14ac:dyDescent="0.25">
      <c r="A47" s="447"/>
      <c r="B47" s="448"/>
      <c r="C47" s="449"/>
      <c r="D47" s="449"/>
      <c r="E47" s="449"/>
      <c r="F47" s="39">
        <v>2</v>
      </c>
      <c r="G47" s="23" t="s">
        <v>387</v>
      </c>
      <c r="H47" s="23" t="s">
        <v>388</v>
      </c>
      <c r="I47" s="450"/>
      <c r="J47" s="450"/>
      <c r="K47" s="450"/>
      <c r="L47" s="450"/>
      <c r="M47" s="450"/>
      <c r="N47" s="450"/>
    </row>
    <row r="48" spans="1:14" ht="108" hidden="1" customHeight="1" x14ac:dyDescent="0.25">
      <c r="A48" s="421"/>
      <c r="B48" s="422"/>
      <c r="C48" s="423"/>
      <c r="D48" s="423"/>
      <c r="E48" s="423"/>
      <c r="F48" s="32"/>
      <c r="G48" s="33"/>
      <c r="H48" s="33"/>
      <c r="I48" s="33"/>
      <c r="J48" s="424"/>
      <c r="K48" s="96"/>
      <c r="L48" s="424"/>
      <c r="M48" s="424"/>
      <c r="N48" s="424"/>
    </row>
    <row r="49" spans="1:14" ht="108" hidden="1" customHeight="1" x14ac:dyDescent="0.25">
      <c r="A49" s="421"/>
      <c r="B49" s="422"/>
      <c r="C49" s="423"/>
      <c r="D49" s="423"/>
      <c r="E49" s="423"/>
      <c r="F49" s="34"/>
      <c r="G49" s="51"/>
      <c r="H49" s="51"/>
      <c r="I49" s="48"/>
      <c r="J49" s="424"/>
      <c r="K49" s="96"/>
      <c r="L49" s="424"/>
      <c r="M49" s="424"/>
      <c r="N49" s="424"/>
    </row>
    <row r="50" spans="1:14" ht="89.25" hidden="1" customHeight="1" x14ac:dyDescent="0.25">
      <c r="A50" s="415"/>
      <c r="B50" s="417"/>
      <c r="C50" s="419"/>
      <c r="D50" s="419"/>
      <c r="E50" s="419"/>
      <c r="F50" s="34"/>
      <c r="G50" s="33"/>
      <c r="H50" s="33"/>
      <c r="I50" s="37"/>
      <c r="J50" s="413"/>
      <c r="K50" s="99"/>
      <c r="L50" s="413"/>
      <c r="M50" s="413"/>
      <c r="N50" s="413"/>
    </row>
    <row r="51" spans="1:14" s="47" customFormat="1" ht="89.25" hidden="1" customHeight="1" x14ac:dyDescent="0.25">
      <c r="A51" s="421"/>
      <c r="B51" s="422"/>
      <c r="C51" s="423"/>
      <c r="D51" s="423"/>
      <c r="E51" s="423"/>
      <c r="F51" s="54"/>
      <c r="G51" s="51"/>
      <c r="H51" s="51"/>
      <c r="I51" s="37"/>
      <c r="J51" s="424"/>
      <c r="K51" s="96"/>
      <c r="L51" s="424"/>
      <c r="M51" s="424"/>
      <c r="N51" s="424"/>
    </row>
    <row r="52" spans="1:14" ht="75.75" hidden="1" customHeight="1" x14ac:dyDescent="0.25">
      <c r="A52" s="415"/>
      <c r="B52" s="417"/>
      <c r="C52" s="419"/>
      <c r="D52" s="419"/>
      <c r="E52" s="419"/>
      <c r="F52" s="32"/>
      <c r="G52" s="33"/>
      <c r="H52" s="33"/>
      <c r="I52" s="33"/>
      <c r="J52" s="413"/>
      <c r="K52" s="99"/>
      <c r="L52" s="413"/>
      <c r="M52" s="413"/>
      <c r="N52" s="411"/>
    </row>
    <row r="53" spans="1:14" ht="79.5" hidden="1" customHeight="1" x14ac:dyDescent="0.25">
      <c r="A53" s="416"/>
      <c r="B53" s="418"/>
      <c r="C53" s="420"/>
      <c r="D53" s="420"/>
      <c r="E53" s="420"/>
      <c r="F53" s="36"/>
      <c r="G53" s="37"/>
      <c r="H53" s="37"/>
      <c r="I53" s="37"/>
      <c r="J53" s="414"/>
      <c r="K53" s="97"/>
      <c r="L53" s="414"/>
      <c r="M53" s="414"/>
      <c r="N53" s="412"/>
    </row>
    <row r="54" spans="1:14" ht="75.75" hidden="1" customHeight="1" x14ac:dyDescent="0.25">
      <c r="A54" s="415"/>
      <c r="B54" s="417"/>
      <c r="C54" s="419"/>
      <c r="D54" s="419"/>
      <c r="E54" s="419"/>
      <c r="F54" s="34"/>
      <c r="G54" s="35"/>
      <c r="H54" s="35"/>
      <c r="I54" s="35"/>
      <c r="J54" s="413"/>
      <c r="K54" s="99"/>
      <c r="L54" s="413"/>
      <c r="M54" s="413"/>
      <c r="N54" s="411"/>
    </row>
    <row r="55" spans="1:14" ht="79.5" hidden="1" customHeight="1" x14ac:dyDescent="0.25">
      <c r="A55" s="416"/>
      <c r="B55" s="418"/>
      <c r="C55" s="420"/>
      <c r="D55" s="420"/>
      <c r="E55" s="420"/>
      <c r="F55" s="36"/>
      <c r="G55" s="37"/>
      <c r="H55" s="37"/>
      <c r="I55" s="37"/>
      <c r="J55" s="414"/>
      <c r="K55" s="97"/>
      <c r="L55" s="414"/>
      <c r="M55" s="414"/>
      <c r="N55" s="41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99"/>
      <c r="L56" s="43"/>
      <c r="M56" s="43"/>
      <c r="N56" s="45"/>
    </row>
    <row r="57" spans="1:14" ht="75.75" hidden="1" customHeight="1" x14ac:dyDescent="0.25">
      <c r="A57" s="415"/>
      <c r="B57" s="417"/>
      <c r="C57" s="419"/>
      <c r="D57" s="419"/>
      <c r="E57" s="419"/>
      <c r="F57" s="34"/>
      <c r="G57" s="35"/>
      <c r="H57" s="35"/>
      <c r="I57" s="35"/>
      <c r="J57" s="413"/>
      <c r="K57" s="99"/>
      <c r="L57" s="413"/>
      <c r="M57" s="413"/>
      <c r="N57" s="411"/>
    </row>
    <row r="58" spans="1:14" ht="79.5" hidden="1" customHeight="1" x14ac:dyDescent="0.25">
      <c r="A58" s="416"/>
      <c r="B58" s="418"/>
      <c r="C58" s="420"/>
      <c r="D58" s="420"/>
      <c r="E58" s="420"/>
      <c r="F58" s="36"/>
      <c r="G58" s="37"/>
      <c r="H58" s="37"/>
      <c r="I58" s="37"/>
      <c r="J58" s="414"/>
      <c r="K58" s="97"/>
      <c r="L58" s="414"/>
      <c r="M58" s="414"/>
      <c r="N58" s="412"/>
    </row>
  </sheetData>
  <mergeCells count="19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9" zoomScale="55" zoomScaleNormal="55" workbookViewId="0">
      <selection activeCell="K20" sqref="K20:K22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31" t="s">
        <v>846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6" t="s">
        <v>791</v>
      </c>
      <c r="B11" s="436"/>
      <c r="C11" s="436"/>
      <c r="D11" s="436"/>
      <c r="E11" s="87">
        <v>2</v>
      </c>
      <c r="F11" s="92" t="s">
        <v>792</v>
      </c>
      <c r="G11" s="437">
        <v>2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COUNTIF(J17:J190,"Pass")</f>
        <v>1</v>
      </c>
      <c r="F12" s="92" t="s">
        <v>794</v>
      </c>
      <c r="G12" s="437" t="s">
        <v>847</v>
      </c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COUNTIF(J17:J190,"Fail")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9" t="s">
        <v>838</v>
      </c>
      <c r="B14" s="440"/>
      <c r="C14" s="440"/>
      <c r="D14" s="440"/>
      <c r="E14" s="263">
        <f>COUNTIF(K1:K192,"Closed")</f>
        <v>1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111" t="s">
        <v>220</v>
      </c>
    </row>
    <row r="17" spans="1:14" ht="75.75" customHeight="1" x14ac:dyDescent="0.25">
      <c r="A17" s="415">
        <v>1</v>
      </c>
      <c r="B17" s="456" t="s">
        <v>389</v>
      </c>
      <c r="C17" s="458" t="s">
        <v>951</v>
      </c>
      <c r="D17" s="458" t="s">
        <v>380</v>
      </c>
      <c r="E17" s="445" t="s">
        <v>235</v>
      </c>
      <c r="F17" s="34">
        <v>1</v>
      </c>
      <c r="G17" s="33" t="s">
        <v>247</v>
      </c>
      <c r="H17" s="35" t="s">
        <v>248</v>
      </c>
      <c r="I17" s="413"/>
      <c r="J17" s="413" t="s">
        <v>793</v>
      </c>
      <c r="K17" s="413"/>
      <c r="L17" s="425" t="s">
        <v>1221</v>
      </c>
      <c r="M17" s="413" t="s">
        <v>7</v>
      </c>
      <c r="N17" s="450"/>
    </row>
    <row r="18" spans="1:14" ht="120.75" customHeight="1" x14ac:dyDescent="0.25">
      <c r="A18" s="421"/>
      <c r="B18" s="460"/>
      <c r="C18" s="461"/>
      <c r="D18" s="461"/>
      <c r="E18" s="446"/>
      <c r="F18" s="39">
        <v>2</v>
      </c>
      <c r="G18" s="23" t="s">
        <v>848</v>
      </c>
      <c r="H18" s="23" t="s">
        <v>849</v>
      </c>
      <c r="I18" s="424"/>
      <c r="J18" s="424"/>
      <c r="K18" s="424"/>
      <c r="L18" s="424"/>
      <c r="M18" s="424"/>
      <c r="N18" s="450"/>
    </row>
    <row r="19" spans="1:14" ht="120.75" customHeight="1" thickBot="1" x14ac:dyDescent="0.3">
      <c r="A19" s="416"/>
      <c r="B19" s="457"/>
      <c r="C19" s="459"/>
      <c r="D19" s="459"/>
      <c r="E19" s="463"/>
      <c r="F19" s="38">
        <v>3</v>
      </c>
      <c r="G19" s="56" t="s">
        <v>390</v>
      </c>
      <c r="H19" s="37" t="s">
        <v>850</v>
      </c>
      <c r="I19" s="455"/>
      <c r="J19" s="455"/>
      <c r="K19" s="455"/>
      <c r="L19" s="455"/>
      <c r="M19" s="455"/>
      <c r="N19" s="450"/>
    </row>
    <row r="20" spans="1:14" ht="108" customHeight="1" x14ac:dyDescent="0.25">
      <c r="A20" s="415">
        <v>2</v>
      </c>
      <c r="B20" s="456" t="s">
        <v>391</v>
      </c>
      <c r="C20" s="458" t="s">
        <v>392</v>
      </c>
      <c r="D20" s="458" t="s">
        <v>393</v>
      </c>
      <c r="E20" s="419"/>
      <c r="F20" s="34">
        <v>1</v>
      </c>
      <c r="G20" s="33" t="s">
        <v>247</v>
      </c>
      <c r="H20" s="33" t="s">
        <v>248</v>
      </c>
      <c r="I20" s="454" t="s">
        <v>852</v>
      </c>
      <c r="J20" s="424"/>
      <c r="K20" s="454" t="s">
        <v>838</v>
      </c>
      <c r="L20" s="462" t="s">
        <v>1102</v>
      </c>
      <c r="M20" s="424" t="s">
        <v>7</v>
      </c>
      <c r="N20" s="424"/>
    </row>
    <row r="21" spans="1:14" ht="108" customHeight="1" x14ac:dyDescent="0.25">
      <c r="A21" s="421"/>
      <c r="B21" s="460"/>
      <c r="C21" s="461"/>
      <c r="D21" s="461"/>
      <c r="E21" s="423"/>
      <c r="F21" s="38">
        <v>2</v>
      </c>
      <c r="G21" s="23" t="s">
        <v>848</v>
      </c>
      <c r="H21" s="23" t="s">
        <v>849</v>
      </c>
      <c r="I21" s="424"/>
      <c r="J21" s="424"/>
      <c r="K21" s="424"/>
      <c r="L21" s="424"/>
      <c r="M21" s="424"/>
      <c r="N21" s="424"/>
    </row>
    <row r="22" spans="1:14" ht="174.75" customHeight="1" thickBot="1" x14ac:dyDescent="0.3">
      <c r="A22" s="416"/>
      <c r="B22" s="457"/>
      <c r="C22" s="459"/>
      <c r="D22" s="459"/>
      <c r="E22" s="420"/>
      <c r="F22" s="36">
        <v>3</v>
      </c>
      <c r="G22" s="57" t="s">
        <v>394</v>
      </c>
      <c r="H22" s="37" t="s">
        <v>314</v>
      </c>
      <c r="I22" s="414"/>
      <c r="J22" s="414"/>
      <c r="K22" s="414"/>
      <c r="L22" s="414"/>
      <c r="M22" s="414"/>
      <c r="N22" s="414"/>
    </row>
    <row r="23" spans="1:14" ht="89.25" hidden="1" customHeight="1" x14ac:dyDescent="0.25">
      <c r="A23" s="415"/>
      <c r="B23" s="456"/>
      <c r="C23" s="458"/>
      <c r="D23" s="458"/>
      <c r="E23" s="419"/>
      <c r="F23" s="36"/>
      <c r="G23" s="33"/>
      <c r="H23" s="33"/>
      <c r="I23" s="37"/>
      <c r="J23" s="413"/>
      <c r="K23" s="101"/>
      <c r="L23" s="413"/>
      <c r="M23" s="413"/>
      <c r="N23" s="413"/>
    </row>
    <row r="24" spans="1:14" ht="117.75" hidden="1" customHeight="1" x14ac:dyDescent="0.25">
      <c r="A24" s="416"/>
      <c r="B24" s="457"/>
      <c r="C24" s="459"/>
      <c r="D24" s="459"/>
      <c r="E24" s="420"/>
      <c r="F24" s="36"/>
      <c r="G24" s="35"/>
      <c r="H24" s="37"/>
      <c r="I24" s="37"/>
      <c r="J24" s="414"/>
      <c r="K24" s="102"/>
      <c r="L24" s="414"/>
      <c r="M24" s="414"/>
      <c r="N24" s="414"/>
    </row>
    <row r="25" spans="1:14" ht="75.75" hidden="1" customHeight="1" x14ac:dyDescent="0.25">
      <c r="A25" s="415"/>
      <c r="B25" s="456"/>
      <c r="C25" s="458"/>
      <c r="D25" s="458"/>
      <c r="E25" s="419"/>
      <c r="F25" s="34"/>
      <c r="G25" s="35"/>
      <c r="H25" s="35"/>
      <c r="I25" s="35"/>
      <c r="J25" s="413"/>
      <c r="K25" s="101"/>
      <c r="L25" s="413"/>
      <c r="M25" s="413"/>
      <c r="N25" s="411"/>
    </row>
    <row r="26" spans="1:14" ht="89.25" hidden="1" customHeight="1" x14ac:dyDescent="0.25">
      <c r="A26" s="416"/>
      <c r="B26" s="457"/>
      <c r="C26" s="459"/>
      <c r="D26" s="459"/>
      <c r="E26" s="420"/>
      <c r="F26" s="36"/>
      <c r="G26" s="37"/>
      <c r="H26" s="37"/>
      <c r="I26" s="37"/>
      <c r="J26" s="414"/>
      <c r="K26" s="102"/>
      <c r="L26" s="414"/>
      <c r="M26" s="414"/>
      <c r="N26" s="412"/>
    </row>
    <row r="27" spans="1:14" ht="38.25" hidden="1" customHeight="1" x14ac:dyDescent="0.25">
      <c r="A27" s="415"/>
      <c r="B27" s="456"/>
      <c r="C27" s="458"/>
      <c r="D27" s="458"/>
      <c r="E27" s="419"/>
      <c r="F27" s="34"/>
      <c r="G27" s="35"/>
      <c r="H27" s="35"/>
      <c r="I27" s="35"/>
      <c r="J27" s="413"/>
      <c r="K27" s="101"/>
      <c r="L27" s="413"/>
      <c r="M27" s="413"/>
      <c r="N27" s="413"/>
    </row>
    <row r="28" spans="1:14" ht="123" hidden="1" customHeight="1" x14ac:dyDescent="0.25">
      <c r="A28" s="416"/>
      <c r="B28" s="457"/>
      <c r="C28" s="459"/>
      <c r="D28" s="459"/>
      <c r="E28" s="420"/>
      <c r="F28" s="36"/>
      <c r="G28" s="37"/>
      <c r="H28" s="37"/>
      <c r="I28" s="37"/>
      <c r="J28" s="414"/>
      <c r="K28" s="102"/>
      <c r="L28" s="414"/>
      <c r="M28" s="414"/>
      <c r="N28" s="414"/>
    </row>
    <row r="29" spans="1:14" ht="75.75" hidden="1" customHeight="1" x14ac:dyDescent="0.25">
      <c r="A29" s="415"/>
      <c r="B29" s="456"/>
      <c r="C29" s="458"/>
      <c r="D29" s="458"/>
      <c r="E29" s="419"/>
      <c r="F29" s="34"/>
      <c r="G29" s="35"/>
      <c r="H29" s="35"/>
      <c r="I29" s="35"/>
      <c r="J29" s="413"/>
      <c r="K29" s="101"/>
      <c r="L29" s="413"/>
      <c r="M29" s="413"/>
      <c r="N29" s="411"/>
    </row>
    <row r="30" spans="1:14" ht="79.5" hidden="1" customHeight="1" x14ac:dyDescent="0.25">
      <c r="A30" s="416"/>
      <c r="B30" s="457"/>
      <c r="C30" s="459"/>
      <c r="D30" s="459"/>
      <c r="E30" s="420"/>
      <c r="F30" s="36"/>
      <c r="G30" s="37"/>
      <c r="H30" s="37"/>
      <c r="I30" s="37"/>
      <c r="J30" s="414"/>
      <c r="K30" s="102"/>
      <c r="L30" s="414"/>
      <c r="M30" s="414"/>
      <c r="N30" s="412"/>
    </row>
    <row r="31" spans="1:14" ht="38.25" hidden="1" customHeight="1" x14ac:dyDescent="0.25">
      <c r="A31" s="415"/>
      <c r="B31" s="456"/>
      <c r="C31" s="458"/>
      <c r="D31" s="458"/>
      <c r="E31" s="419"/>
      <c r="F31" s="34"/>
      <c r="G31" s="35"/>
      <c r="H31" s="35"/>
      <c r="I31" s="35"/>
      <c r="J31" s="413"/>
      <c r="K31" s="101"/>
      <c r="L31" s="413"/>
      <c r="M31" s="413"/>
      <c r="N31" s="413"/>
    </row>
    <row r="32" spans="1:14" ht="122.25" hidden="1" customHeight="1" x14ac:dyDescent="0.25">
      <c r="A32" s="416"/>
      <c r="B32" s="457"/>
      <c r="C32" s="459"/>
      <c r="D32" s="459"/>
      <c r="E32" s="420"/>
      <c r="F32" s="36"/>
      <c r="G32" s="37"/>
      <c r="H32" s="37"/>
      <c r="I32" s="37"/>
      <c r="J32" s="414"/>
      <c r="K32" s="102"/>
      <c r="L32" s="414"/>
      <c r="M32" s="414"/>
      <c r="N32" s="414"/>
    </row>
    <row r="33" spans="1:14" ht="75.75" hidden="1" customHeight="1" x14ac:dyDescent="0.25">
      <c r="A33" s="415"/>
      <c r="B33" s="456"/>
      <c r="C33" s="458"/>
      <c r="D33" s="458"/>
      <c r="E33" s="419"/>
      <c r="F33" s="34"/>
      <c r="G33" s="35"/>
      <c r="H33" s="35"/>
      <c r="I33" s="35"/>
      <c r="J33" s="413"/>
      <c r="K33" s="101"/>
      <c r="L33" s="413"/>
      <c r="M33" s="413"/>
      <c r="N33" s="411"/>
    </row>
    <row r="34" spans="1:14" ht="82.5" hidden="1" customHeight="1" x14ac:dyDescent="0.25">
      <c r="A34" s="416"/>
      <c r="B34" s="457"/>
      <c r="C34" s="459"/>
      <c r="D34" s="459"/>
      <c r="E34" s="420"/>
      <c r="F34" s="36"/>
      <c r="G34" s="37"/>
      <c r="H34" s="37"/>
      <c r="I34" s="37"/>
      <c r="J34" s="414"/>
      <c r="K34" s="102"/>
      <c r="L34" s="414"/>
      <c r="M34" s="414"/>
      <c r="N34" s="412"/>
    </row>
    <row r="35" spans="1:14" ht="38.25" hidden="1" customHeight="1" x14ac:dyDescent="0.25">
      <c r="A35" s="415"/>
      <c r="B35" s="456"/>
      <c r="C35" s="458"/>
      <c r="D35" s="458"/>
      <c r="E35" s="419"/>
      <c r="F35" s="34"/>
      <c r="G35" s="35"/>
      <c r="H35" s="35"/>
      <c r="I35" s="35"/>
      <c r="J35" s="413"/>
      <c r="K35" s="101"/>
      <c r="L35" s="413"/>
      <c r="M35" s="413"/>
      <c r="N35" s="413"/>
    </row>
    <row r="36" spans="1:14" ht="122.25" hidden="1" customHeight="1" x14ac:dyDescent="0.25">
      <c r="A36" s="416"/>
      <c r="B36" s="457"/>
      <c r="C36" s="459"/>
      <c r="D36" s="459"/>
      <c r="E36" s="420"/>
      <c r="F36" s="36"/>
      <c r="G36" s="37"/>
      <c r="H36" s="37"/>
      <c r="I36" s="37"/>
      <c r="J36" s="414"/>
      <c r="K36" s="102"/>
      <c r="L36" s="414"/>
      <c r="M36" s="414"/>
      <c r="N36" s="414"/>
    </row>
    <row r="37" spans="1:14" ht="75.75" hidden="1" customHeight="1" x14ac:dyDescent="0.25">
      <c r="A37" s="415"/>
      <c r="B37" s="456"/>
      <c r="C37" s="458"/>
      <c r="D37" s="458"/>
      <c r="E37" s="419"/>
      <c r="F37" s="34"/>
      <c r="G37" s="35"/>
      <c r="H37" s="35"/>
      <c r="I37" s="35"/>
      <c r="J37" s="413"/>
      <c r="K37" s="101"/>
      <c r="L37" s="413"/>
      <c r="M37" s="413"/>
      <c r="N37" s="411"/>
    </row>
    <row r="38" spans="1:14" ht="82.5" hidden="1" customHeight="1" x14ac:dyDescent="0.25">
      <c r="A38" s="416"/>
      <c r="B38" s="457"/>
      <c r="C38" s="459"/>
      <c r="D38" s="459"/>
      <c r="E38" s="420"/>
      <c r="F38" s="36"/>
      <c r="G38" s="37"/>
      <c r="H38" s="37"/>
      <c r="I38" s="37"/>
      <c r="J38" s="414"/>
      <c r="K38" s="102"/>
      <c r="L38" s="414"/>
      <c r="M38" s="414"/>
      <c r="N38" s="412"/>
    </row>
    <row r="39" spans="1:14" ht="38.25" hidden="1" customHeight="1" x14ac:dyDescent="0.25">
      <c r="A39" s="415"/>
      <c r="B39" s="456"/>
      <c r="C39" s="458"/>
      <c r="D39" s="458"/>
      <c r="E39" s="419"/>
      <c r="F39" s="34"/>
      <c r="G39" s="35"/>
      <c r="H39" s="35"/>
      <c r="I39" s="35"/>
      <c r="J39" s="413"/>
      <c r="K39" s="101"/>
      <c r="L39" s="413"/>
      <c r="M39" s="413"/>
      <c r="N39" s="413"/>
    </row>
    <row r="40" spans="1:14" ht="122.25" hidden="1" customHeight="1" x14ac:dyDescent="0.25">
      <c r="A40" s="416"/>
      <c r="B40" s="457"/>
      <c r="C40" s="459"/>
      <c r="D40" s="459"/>
      <c r="E40" s="420"/>
      <c r="F40" s="36"/>
      <c r="G40" s="37"/>
      <c r="H40" s="37"/>
      <c r="I40" s="37"/>
      <c r="J40" s="414"/>
      <c r="K40" s="102"/>
      <c r="L40" s="414"/>
      <c r="M40" s="414"/>
      <c r="N40" s="414"/>
    </row>
    <row r="41" spans="1:14" ht="75.75" hidden="1" customHeight="1" x14ac:dyDescent="0.25">
      <c r="A41" s="415"/>
      <c r="B41" s="456"/>
      <c r="C41" s="458"/>
      <c r="D41" s="458"/>
      <c r="E41" s="419"/>
      <c r="F41" s="34"/>
      <c r="G41" s="35"/>
      <c r="H41" s="35"/>
      <c r="I41" s="35"/>
      <c r="J41" s="413"/>
      <c r="K41" s="101"/>
      <c r="L41" s="413"/>
      <c r="M41" s="413"/>
      <c r="N41" s="411"/>
    </row>
    <row r="42" spans="1:14" ht="82.5" hidden="1" customHeight="1" x14ac:dyDescent="0.25">
      <c r="A42" s="416"/>
      <c r="B42" s="457"/>
      <c r="C42" s="459"/>
      <c r="D42" s="459"/>
      <c r="E42" s="420"/>
      <c r="F42" s="36"/>
      <c r="G42" s="37"/>
      <c r="H42" s="37"/>
      <c r="I42" s="37"/>
      <c r="J42" s="414"/>
      <c r="K42" s="102"/>
      <c r="L42" s="414"/>
      <c r="M42" s="414"/>
      <c r="N42" s="412"/>
    </row>
    <row r="43" spans="1:14" ht="75.75" hidden="1" customHeight="1" x14ac:dyDescent="0.25">
      <c r="A43" s="415"/>
      <c r="B43" s="456"/>
      <c r="C43" s="458"/>
      <c r="D43" s="458"/>
      <c r="E43" s="419"/>
      <c r="F43" s="34"/>
      <c r="G43" s="35"/>
      <c r="H43" s="35"/>
      <c r="I43" s="35"/>
      <c r="J43" s="413"/>
      <c r="K43" s="101"/>
      <c r="L43" s="413"/>
      <c r="M43" s="413"/>
      <c r="N43" s="411"/>
    </row>
    <row r="44" spans="1:14" ht="79.5" hidden="1" customHeight="1" x14ac:dyDescent="0.25">
      <c r="A44" s="416"/>
      <c r="B44" s="457"/>
      <c r="C44" s="459"/>
      <c r="D44" s="459"/>
      <c r="E44" s="420"/>
      <c r="F44" s="36"/>
      <c r="G44" s="37"/>
      <c r="H44" s="37"/>
      <c r="I44" s="37"/>
      <c r="J44" s="414"/>
      <c r="K44" s="102"/>
      <c r="L44" s="414"/>
      <c r="M44" s="414"/>
      <c r="N44" s="412"/>
    </row>
    <row r="45" spans="1:14" ht="75.75" hidden="1" customHeight="1" x14ac:dyDescent="0.25">
      <c r="A45" s="415"/>
      <c r="B45" s="456"/>
      <c r="C45" s="458"/>
      <c r="D45" s="458"/>
      <c r="E45" s="419"/>
      <c r="F45" s="34"/>
      <c r="G45" s="35"/>
      <c r="H45" s="35"/>
      <c r="I45" s="35"/>
      <c r="J45" s="413"/>
      <c r="K45" s="101"/>
      <c r="L45" s="413"/>
      <c r="M45" s="413"/>
      <c r="N45" s="411"/>
    </row>
    <row r="46" spans="1:14" ht="79.5" hidden="1" customHeight="1" x14ac:dyDescent="0.25">
      <c r="A46" s="416"/>
      <c r="B46" s="457"/>
      <c r="C46" s="459"/>
      <c r="D46" s="459"/>
      <c r="E46" s="420"/>
      <c r="F46" s="36"/>
      <c r="G46" s="37"/>
      <c r="H46" s="37"/>
      <c r="I46" s="37"/>
      <c r="J46" s="414"/>
      <c r="K46" s="102"/>
      <c r="L46" s="414"/>
      <c r="M46" s="414"/>
      <c r="N46" s="412"/>
    </row>
    <row r="47" spans="1:14" ht="75.75" hidden="1" customHeight="1" x14ac:dyDescent="0.25">
      <c r="A47" s="415"/>
      <c r="B47" s="456"/>
      <c r="C47" s="458"/>
      <c r="D47" s="458"/>
      <c r="E47" s="419"/>
      <c r="F47" s="34"/>
      <c r="G47" s="35"/>
      <c r="H47" s="35"/>
      <c r="I47" s="35"/>
      <c r="J47" s="413"/>
      <c r="K47" s="101"/>
      <c r="L47" s="413"/>
      <c r="M47" s="413"/>
      <c r="N47" s="411"/>
    </row>
    <row r="48" spans="1:14" ht="79.5" hidden="1" customHeight="1" x14ac:dyDescent="0.25">
      <c r="A48" s="416"/>
      <c r="B48" s="457"/>
      <c r="C48" s="459"/>
      <c r="D48" s="459"/>
      <c r="E48" s="420"/>
      <c r="F48" s="36"/>
      <c r="G48" s="37"/>
      <c r="H48" s="37"/>
      <c r="I48" s="37"/>
      <c r="J48" s="414"/>
      <c r="K48" s="102"/>
      <c r="L48" s="414"/>
      <c r="M48" s="414"/>
      <c r="N48" s="412"/>
    </row>
    <row r="49" spans="1:14" ht="75.75" hidden="1" customHeight="1" x14ac:dyDescent="0.25">
      <c r="A49" s="415"/>
      <c r="B49" s="456"/>
      <c r="C49" s="458"/>
      <c r="D49" s="458"/>
      <c r="E49" s="419"/>
      <c r="F49" s="34"/>
      <c r="G49" s="35"/>
      <c r="H49" s="35"/>
      <c r="I49" s="35"/>
      <c r="J49" s="413"/>
      <c r="K49" s="101"/>
      <c r="L49" s="413"/>
      <c r="M49" s="413"/>
      <c r="N49" s="411"/>
    </row>
    <row r="50" spans="1:14" ht="79.5" hidden="1" customHeight="1" x14ac:dyDescent="0.25">
      <c r="A50" s="416"/>
      <c r="B50" s="457"/>
      <c r="C50" s="459"/>
      <c r="D50" s="459"/>
      <c r="E50" s="420"/>
      <c r="F50" s="36"/>
      <c r="G50" s="37"/>
      <c r="H50" s="37"/>
      <c r="I50" s="37"/>
      <c r="J50" s="414"/>
      <c r="K50" s="102"/>
      <c r="L50" s="414"/>
      <c r="M50" s="414"/>
      <c r="N50" s="412"/>
    </row>
    <row r="51" spans="1:14" ht="75.75" hidden="1" customHeight="1" x14ac:dyDescent="0.25">
      <c r="A51" s="415"/>
      <c r="B51" s="456"/>
      <c r="C51" s="458"/>
      <c r="D51" s="458"/>
      <c r="E51" s="419"/>
      <c r="F51" s="34"/>
      <c r="G51" s="35"/>
      <c r="H51" s="35"/>
      <c r="I51" s="35"/>
      <c r="J51" s="413"/>
      <c r="K51" s="101"/>
      <c r="L51" s="413"/>
      <c r="M51" s="413"/>
      <c r="N51" s="411"/>
    </row>
    <row r="52" spans="1:14" ht="79.5" hidden="1" customHeight="1" x14ac:dyDescent="0.25">
      <c r="A52" s="416"/>
      <c r="B52" s="457"/>
      <c r="C52" s="459"/>
      <c r="D52" s="459"/>
      <c r="E52" s="420"/>
      <c r="F52" s="36"/>
      <c r="G52" s="37"/>
      <c r="H52" s="37"/>
      <c r="I52" s="37"/>
      <c r="J52" s="414"/>
      <c r="K52" s="102"/>
      <c r="L52" s="414"/>
      <c r="M52" s="414"/>
      <c r="N52" s="412"/>
    </row>
    <row r="53" spans="1:14" ht="75.75" hidden="1" customHeight="1" x14ac:dyDescent="0.25">
      <c r="A53" s="415"/>
      <c r="B53" s="456"/>
      <c r="C53" s="458"/>
      <c r="D53" s="458"/>
      <c r="E53" s="419"/>
      <c r="F53" s="34"/>
      <c r="G53" s="35"/>
      <c r="H53" s="35"/>
      <c r="I53" s="35"/>
      <c r="J53" s="413"/>
      <c r="K53" s="101"/>
      <c r="L53" s="413"/>
      <c r="M53" s="413"/>
      <c r="N53" s="411"/>
    </row>
    <row r="54" spans="1:14" ht="79.5" hidden="1" customHeight="1" x14ac:dyDescent="0.25">
      <c r="A54" s="416"/>
      <c r="B54" s="457"/>
      <c r="C54" s="459"/>
      <c r="D54" s="459"/>
      <c r="E54" s="420"/>
      <c r="F54" s="36"/>
      <c r="G54" s="37"/>
      <c r="H54" s="37"/>
      <c r="I54" s="37"/>
      <c r="J54" s="414"/>
      <c r="K54" s="102"/>
      <c r="L54" s="414"/>
      <c r="M54" s="414"/>
      <c r="N54" s="412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1"/>
      <c r="L55" s="43"/>
      <c r="M55" s="43"/>
      <c r="N55" s="45"/>
    </row>
    <row r="56" spans="1:14" ht="75.75" hidden="1" customHeight="1" x14ac:dyDescent="0.25">
      <c r="A56" s="415"/>
      <c r="B56" s="456"/>
      <c r="C56" s="458"/>
      <c r="D56" s="458"/>
      <c r="E56" s="419"/>
      <c r="F56" s="34"/>
      <c r="G56" s="35"/>
      <c r="H56" s="35"/>
      <c r="I56" s="35"/>
      <c r="J56" s="413"/>
      <c r="K56" s="101"/>
      <c r="L56" s="413"/>
      <c r="M56" s="413"/>
      <c r="N56" s="411"/>
    </row>
    <row r="57" spans="1:14" ht="79.5" hidden="1" customHeight="1" x14ac:dyDescent="0.25">
      <c r="A57" s="416"/>
      <c r="B57" s="457"/>
      <c r="C57" s="459"/>
      <c r="D57" s="459"/>
      <c r="E57" s="420"/>
      <c r="F57" s="36"/>
      <c r="G57" s="37"/>
      <c r="H57" s="37"/>
      <c r="I57" s="37"/>
      <c r="J57" s="414"/>
      <c r="K57" s="102"/>
      <c r="L57" s="414"/>
      <c r="M57" s="414"/>
      <c r="N57" s="412"/>
    </row>
  </sheetData>
  <mergeCells count="19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4" zoomScale="55" zoomScaleNormal="55" workbookViewId="0">
      <selection activeCell="H18" sqref="H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24.5703125" style="18" bestFit="1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31" t="s">
        <v>851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6" t="s">
        <v>791</v>
      </c>
      <c r="B11" s="436"/>
      <c r="C11" s="436"/>
      <c r="D11" s="436"/>
      <c r="E11" s="87">
        <v>2</v>
      </c>
      <c r="F11" s="92" t="s">
        <v>792</v>
      </c>
      <c r="G11" s="437">
        <v>2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COUNTIF(J17:J192,"Pass")</f>
        <v>1</v>
      </c>
      <c r="F12" s="92" t="s">
        <v>794</v>
      </c>
      <c r="G12" s="437" t="s">
        <v>847</v>
      </c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9" t="s">
        <v>838</v>
      </c>
      <c r="B14" s="440"/>
      <c r="C14" s="440"/>
      <c r="D14" s="440"/>
      <c r="E14" s="263">
        <f>COUNTIF(K1:K192,"Closed")</f>
        <v>1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415">
        <v>1</v>
      </c>
      <c r="B17" s="417" t="s">
        <v>395</v>
      </c>
      <c r="C17" s="419" t="s">
        <v>396</v>
      </c>
      <c r="D17" s="419" t="s">
        <v>246</v>
      </c>
      <c r="E17" s="419"/>
      <c r="F17" s="34">
        <v>1</v>
      </c>
      <c r="G17" s="33" t="s">
        <v>247</v>
      </c>
      <c r="H17" s="35" t="s">
        <v>248</v>
      </c>
      <c r="I17" s="444"/>
      <c r="J17" s="413" t="s">
        <v>793</v>
      </c>
      <c r="K17" s="413"/>
      <c r="L17" s="425" t="s">
        <v>1221</v>
      </c>
      <c r="M17" s="413" t="s">
        <v>7</v>
      </c>
      <c r="N17" s="411"/>
    </row>
    <row r="18" spans="1:14" ht="75.75" customHeight="1" x14ac:dyDescent="0.25">
      <c r="A18" s="421"/>
      <c r="B18" s="422"/>
      <c r="C18" s="423"/>
      <c r="D18" s="423"/>
      <c r="E18" s="423"/>
      <c r="F18" s="38">
        <v>2</v>
      </c>
      <c r="G18" s="35" t="s">
        <v>397</v>
      </c>
      <c r="H18" s="35" t="s">
        <v>352</v>
      </c>
      <c r="I18" s="424"/>
      <c r="J18" s="424"/>
      <c r="K18" s="424"/>
      <c r="L18" s="424"/>
      <c r="M18" s="424"/>
      <c r="N18" s="443"/>
    </row>
    <row r="19" spans="1:14" ht="89.25" customHeight="1" thickBot="1" x14ac:dyDescent="0.3">
      <c r="A19" s="416"/>
      <c r="B19" s="418"/>
      <c r="C19" s="420"/>
      <c r="D19" s="420"/>
      <c r="E19" s="420"/>
      <c r="F19" s="36">
        <v>3</v>
      </c>
      <c r="G19" s="37" t="s">
        <v>398</v>
      </c>
      <c r="H19" s="37" t="s">
        <v>399</v>
      </c>
      <c r="I19" s="414"/>
      <c r="J19" s="414"/>
      <c r="K19" s="414"/>
      <c r="L19" s="414"/>
      <c r="M19" s="414"/>
      <c r="N19" s="412"/>
    </row>
    <row r="20" spans="1:14" ht="105" customHeight="1" thickBot="1" x14ac:dyDescent="0.3">
      <c r="A20" s="415">
        <v>2</v>
      </c>
      <c r="B20" s="417" t="s">
        <v>400</v>
      </c>
      <c r="C20" s="419" t="s">
        <v>401</v>
      </c>
      <c r="D20" s="419" t="s">
        <v>246</v>
      </c>
      <c r="E20" s="419"/>
      <c r="F20" s="34">
        <v>1</v>
      </c>
      <c r="G20" s="33" t="s">
        <v>247</v>
      </c>
      <c r="H20" s="35" t="s">
        <v>248</v>
      </c>
      <c r="I20" s="444"/>
      <c r="J20" s="413"/>
      <c r="K20" s="413" t="s">
        <v>838</v>
      </c>
      <c r="L20" s="425">
        <v>42952</v>
      </c>
      <c r="M20" s="413" t="s">
        <v>7</v>
      </c>
      <c r="N20" s="413"/>
    </row>
    <row r="21" spans="1:14" ht="85.5" customHeight="1" x14ac:dyDescent="0.25">
      <c r="A21" s="421"/>
      <c r="B21" s="422"/>
      <c r="C21" s="423"/>
      <c r="D21" s="423"/>
      <c r="E21" s="423"/>
      <c r="F21" s="38">
        <v>2</v>
      </c>
      <c r="G21" s="35" t="s">
        <v>397</v>
      </c>
      <c r="H21" s="35" t="s">
        <v>352</v>
      </c>
      <c r="I21" s="424"/>
      <c r="J21" s="424"/>
      <c r="K21" s="424"/>
      <c r="L21" s="424"/>
      <c r="M21" s="424"/>
      <c r="N21" s="424"/>
    </row>
    <row r="22" spans="1:14" ht="117.75" customHeight="1" thickBot="1" x14ac:dyDescent="0.3">
      <c r="A22" s="416"/>
      <c r="B22" s="418"/>
      <c r="C22" s="420"/>
      <c r="D22" s="420"/>
      <c r="E22" s="420"/>
      <c r="F22" s="36">
        <v>3</v>
      </c>
      <c r="G22" s="37" t="s">
        <v>402</v>
      </c>
      <c r="H22" s="37" t="s">
        <v>314</v>
      </c>
      <c r="I22" s="414"/>
      <c r="J22" s="414"/>
      <c r="K22" s="414"/>
      <c r="L22" s="414"/>
      <c r="M22" s="414"/>
      <c r="N22" s="414"/>
    </row>
    <row r="23" spans="1:14" ht="89.25" hidden="1" customHeight="1" x14ac:dyDescent="0.25">
      <c r="A23" s="415">
        <v>3</v>
      </c>
      <c r="B23" s="417" t="s">
        <v>403</v>
      </c>
      <c r="C23" s="419" t="s">
        <v>404</v>
      </c>
      <c r="D23" s="419" t="s">
        <v>246</v>
      </c>
      <c r="E23" s="419"/>
      <c r="F23" s="36">
        <v>1</v>
      </c>
      <c r="G23" s="35" t="s">
        <v>405</v>
      </c>
      <c r="H23" s="35" t="s">
        <v>406</v>
      </c>
      <c r="I23" s="37"/>
      <c r="J23" s="413"/>
      <c r="K23" s="101"/>
      <c r="L23" s="413"/>
      <c r="M23" s="413"/>
      <c r="N23" s="413"/>
    </row>
    <row r="24" spans="1:14" ht="117.75" hidden="1" customHeight="1" x14ac:dyDescent="0.25">
      <c r="A24" s="416"/>
      <c r="B24" s="418"/>
      <c r="C24" s="420"/>
      <c r="D24" s="420"/>
      <c r="E24" s="420"/>
      <c r="F24" s="36">
        <v>2</v>
      </c>
      <c r="G24" s="35" t="s">
        <v>405</v>
      </c>
      <c r="H24" s="35" t="s">
        <v>406</v>
      </c>
      <c r="I24" s="37"/>
      <c r="J24" s="414"/>
      <c r="K24" s="102"/>
      <c r="L24" s="414"/>
      <c r="M24" s="414"/>
      <c r="N24" s="414"/>
    </row>
    <row r="25" spans="1:14" ht="75.75" hidden="1" customHeight="1" x14ac:dyDescent="0.25">
      <c r="A25" s="415"/>
      <c r="B25" s="417"/>
      <c r="C25" s="419"/>
      <c r="D25" s="419"/>
      <c r="E25" s="419"/>
      <c r="F25" s="34"/>
      <c r="G25" s="35"/>
      <c r="H25" s="35"/>
      <c r="I25" s="35"/>
      <c r="J25" s="413"/>
      <c r="K25" s="101"/>
      <c r="L25" s="413"/>
      <c r="M25" s="413"/>
      <c r="N25" s="411"/>
    </row>
    <row r="26" spans="1:14" ht="89.25" hidden="1" customHeight="1" x14ac:dyDescent="0.25">
      <c r="A26" s="416"/>
      <c r="B26" s="418"/>
      <c r="C26" s="420"/>
      <c r="D26" s="420"/>
      <c r="E26" s="420"/>
      <c r="F26" s="36"/>
      <c r="G26" s="37"/>
      <c r="H26" s="37"/>
      <c r="I26" s="37"/>
      <c r="J26" s="414"/>
      <c r="K26" s="102"/>
      <c r="L26" s="414"/>
      <c r="M26" s="414"/>
      <c r="N26" s="412"/>
    </row>
    <row r="27" spans="1:14" ht="38.25" hidden="1" customHeight="1" x14ac:dyDescent="0.25">
      <c r="A27" s="415"/>
      <c r="B27" s="417"/>
      <c r="C27" s="419"/>
      <c r="D27" s="419"/>
      <c r="E27" s="419"/>
      <c r="F27" s="34"/>
      <c r="G27" s="35"/>
      <c r="H27" s="35"/>
      <c r="I27" s="35"/>
      <c r="J27" s="413"/>
      <c r="K27" s="101"/>
      <c r="L27" s="413"/>
      <c r="M27" s="413"/>
      <c r="N27" s="413"/>
    </row>
    <row r="28" spans="1:14" ht="123" hidden="1" customHeight="1" x14ac:dyDescent="0.25">
      <c r="A28" s="416"/>
      <c r="B28" s="418"/>
      <c r="C28" s="420"/>
      <c r="D28" s="420"/>
      <c r="E28" s="420"/>
      <c r="F28" s="36"/>
      <c r="G28" s="37"/>
      <c r="H28" s="37"/>
      <c r="I28" s="37"/>
      <c r="J28" s="414"/>
      <c r="K28" s="102"/>
      <c r="L28" s="414"/>
      <c r="M28" s="414"/>
      <c r="N28" s="414"/>
    </row>
    <row r="29" spans="1:14" ht="75.75" hidden="1" customHeight="1" x14ac:dyDescent="0.25">
      <c r="A29" s="415"/>
      <c r="B29" s="417"/>
      <c r="C29" s="419"/>
      <c r="D29" s="419"/>
      <c r="E29" s="419"/>
      <c r="F29" s="34"/>
      <c r="G29" s="35"/>
      <c r="H29" s="35"/>
      <c r="I29" s="35"/>
      <c r="J29" s="413"/>
      <c r="K29" s="101"/>
      <c r="L29" s="413"/>
      <c r="M29" s="413"/>
      <c r="N29" s="411"/>
    </row>
    <row r="30" spans="1:14" ht="79.5" hidden="1" customHeight="1" x14ac:dyDescent="0.25">
      <c r="A30" s="416"/>
      <c r="B30" s="418"/>
      <c r="C30" s="420"/>
      <c r="D30" s="420"/>
      <c r="E30" s="420"/>
      <c r="F30" s="36"/>
      <c r="G30" s="37"/>
      <c r="H30" s="37"/>
      <c r="I30" s="37"/>
      <c r="J30" s="414"/>
      <c r="K30" s="102"/>
      <c r="L30" s="414"/>
      <c r="M30" s="414"/>
      <c r="N30" s="412"/>
    </row>
    <row r="31" spans="1:14" ht="38.25" hidden="1" customHeight="1" x14ac:dyDescent="0.25">
      <c r="A31" s="415"/>
      <c r="B31" s="417"/>
      <c r="C31" s="419"/>
      <c r="D31" s="419"/>
      <c r="E31" s="419"/>
      <c r="F31" s="34"/>
      <c r="G31" s="35"/>
      <c r="H31" s="35"/>
      <c r="I31" s="35"/>
      <c r="J31" s="413"/>
      <c r="K31" s="101"/>
      <c r="L31" s="413"/>
      <c r="M31" s="413"/>
      <c r="N31" s="413"/>
    </row>
    <row r="32" spans="1:14" ht="122.25" hidden="1" customHeight="1" x14ac:dyDescent="0.25">
      <c r="A32" s="416"/>
      <c r="B32" s="418"/>
      <c r="C32" s="420"/>
      <c r="D32" s="420"/>
      <c r="E32" s="420"/>
      <c r="F32" s="36"/>
      <c r="G32" s="37"/>
      <c r="H32" s="37"/>
      <c r="I32" s="37"/>
      <c r="J32" s="414"/>
      <c r="K32" s="102"/>
      <c r="L32" s="414"/>
      <c r="M32" s="414"/>
      <c r="N32" s="414"/>
    </row>
    <row r="33" spans="1:14" ht="75.75" hidden="1" customHeight="1" x14ac:dyDescent="0.25">
      <c r="A33" s="415"/>
      <c r="B33" s="417"/>
      <c r="C33" s="419"/>
      <c r="D33" s="419"/>
      <c r="E33" s="419"/>
      <c r="F33" s="34"/>
      <c r="G33" s="35"/>
      <c r="H33" s="35"/>
      <c r="I33" s="35"/>
      <c r="J33" s="413"/>
      <c r="K33" s="101"/>
      <c r="L33" s="413"/>
      <c r="M33" s="413"/>
      <c r="N33" s="411"/>
    </row>
    <row r="34" spans="1:14" ht="82.5" hidden="1" customHeight="1" x14ac:dyDescent="0.25">
      <c r="A34" s="416"/>
      <c r="B34" s="418"/>
      <c r="C34" s="420"/>
      <c r="D34" s="420"/>
      <c r="E34" s="420"/>
      <c r="F34" s="36"/>
      <c r="G34" s="37"/>
      <c r="H34" s="37"/>
      <c r="I34" s="37"/>
      <c r="J34" s="414"/>
      <c r="K34" s="102"/>
      <c r="L34" s="414"/>
      <c r="M34" s="414"/>
      <c r="N34" s="412"/>
    </row>
    <row r="35" spans="1:14" ht="38.25" hidden="1" customHeight="1" x14ac:dyDescent="0.25">
      <c r="A35" s="415"/>
      <c r="B35" s="417"/>
      <c r="C35" s="419"/>
      <c r="D35" s="419"/>
      <c r="E35" s="419"/>
      <c r="F35" s="34"/>
      <c r="G35" s="35"/>
      <c r="H35" s="35"/>
      <c r="I35" s="35"/>
      <c r="J35" s="413"/>
      <c r="K35" s="101"/>
      <c r="L35" s="413"/>
      <c r="M35" s="413"/>
      <c r="N35" s="413"/>
    </row>
    <row r="36" spans="1:14" ht="122.25" hidden="1" customHeight="1" x14ac:dyDescent="0.25">
      <c r="A36" s="416"/>
      <c r="B36" s="418"/>
      <c r="C36" s="420"/>
      <c r="D36" s="420"/>
      <c r="E36" s="420"/>
      <c r="F36" s="36"/>
      <c r="G36" s="37"/>
      <c r="H36" s="37"/>
      <c r="I36" s="37"/>
      <c r="J36" s="414"/>
      <c r="K36" s="102"/>
      <c r="L36" s="414"/>
      <c r="M36" s="414"/>
      <c r="N36" s="414"/>
    </row>
    <row r="37" spans="1:14" ht="75.75" hidden="1" customHeight="1" x14ac:dyDescent="0.25">
      <c r="A37" s="415"/>
      <c r="B37" s="417"/>
      <c r="C37" s="419"/>
      <c r="D37" s="419"/>
      <c r="E37" s="419"/>
      <c r="F37" s="34"/>
      <c r="G37" s="35"/>
      <c r="H37" s="35"/>
      <c r="I37" s="35"/>
      <c r="J37" s="413"/>
      <c r="K37" s="101"/>
      <c r="L37" s="413"/>
      <c r="M37" s="413"/>
      <c r="N37" s="411"/>
    </row>
    <row r="38" spans="1:14" ht="82.5" hidden="1" customHeight="1" x14ac:dyDescent="0.25">
      <c r="A38" s="416"/>
      <c r="B38" s="418"/>
      <c r="C38" s="420"/>
      <c r="D38" s="420"/>
      <c r="E38" s="420"/>
      <c r="F38" s="36"/>
      <c r="G38" s="37"/>
      <c r="H38" s="37"/>
      <c r="I38" s="37"/>
      <c r="J38" s="414"/>
      <c r="K38" s="102"/>
      <c r="L38" s="414"/>
      <c r="M38" s="414"/>
      <c r="N38" s="412"/>
    </row>
    <row r="39" spans="1:14" ht="38.25" hidden="1" customHeight="1" x14ac:dyDescent="0.25">
      <c r="A39" s="415"/>
      <c r="B39" s="417"/>
      <c r="C39" s="419"/>
      <c r="D39" s="419"/>
      <c r="E39" s="419"/>
      <c r="F39" s="34"/>
      <c r="G39" s="35"/>
      <c r="H39" s="35"/>
      <c r="I39" s="35"/>
      <c r="J39" s="413"/>
      <c r="K39" s="101"/>
      <c r="L39" s="413"/>
      <c r="M39" s="413"/>
      <c r="N39" s="413"/>
    </row>
    <row r="40" spans="1:14" ht="122.25" hidden="1" customHeight="1" x14ac:dyDescent="0.25">
      <c r="A40" s="416"/>
      <c r="B40" s="418"/>
      <c r="C40" s="420"/>
      <c r="D40" s="420"/>
      <c r="E40" s="420"/>
      <c r="F40" s="36"/>
      <c r="G40" s="37"/>
      <c r="H40" s="37"/>
      <c r="I40" s="37"/>
      <c r="J40" s="414"/>
      <c r="K40" s="102"/>
      <c r="L40" s="414"/>
      <c r="M40" s="414"/>
      <c r="N40" s="414"/>
    </row>
    <row r="41" spans="1:14" ht="75.75" hidden="1" customHeight="1" x14ac:dyDescent="0.25">
      <c r="A41" s="415"/>
      <c r="B41" s="417"/>
      <c r="C41" s="419"/>
      <c r="D41" s="419"/>
      <c r="E41" s="419"/>
      <c r="F41" s="34"/>
      <c r="G41" s="35"/>
      <c r="H41" s="35"/>
      <c r="I41" s="35"/>
      <c r="J41" s="413"/>
      <c r="K41" s="101"/>
      <c r="L41" s="413"/>
      <c r="M41" s="413"/>
      <c r="N41" s="411"/>
    </row>
    <row r="42" spans="1:14" ht="82.5" hidden="1" customHeight="1" x14ac:dyDescent="0.25">
      <c r="A42" s="416"/>
      <c r="B42" s="418"/>
      <c r="C42" s="420"/>
      <c r="D42" s="420"/>
      <c r="E42" s="420"/>
      <c r="F42" s="36"/>
      <c r="G42" s="37"/>
      <c r="H42" s="37"/>
      <c r="I42" s="37"/>
      <c r="J42" s="414"/>
      <c r="K42" s="102"/>
      <c r="L42" s="414"/>
      <c r="M42" s="414"/>
      <c r="N42" s="412"/>
    </row>
    <row r="43" spans="1:14" ht="75.75" hidden="1" customHeight="1" x14ac:dyDescent="0.25">
      <c r="A43" s="415"/>
      <c r="B43" s="417"/>
      <c r="C43" s="419"/>
      <c r="D43" s="419"/>
      <c r="E43" s="419"/>
      <c r="F43" s="34"/>
      <c r="G43" s="35"/>
      <c r="H43" s="35"/>
      <c r="I43" s="35"/>
      <c r="J43" s="413"/>
      <c r="K43" s="101"/>
      <c r="L43" s="413"/>
      <c r="M43" s="413"/>
      <c r="N43" s="411"/>
    </row>
    <row r="44" spans="1:14" ht="79.5" hidden="1" customHeight="1" x14ac:dyDescent="0.25">
      <c r="A44" s="416"/>
      <c r="B44" s="418"/>
      <c r="C44" s="420"/>
      <c r="D44" s="420"/>
      <c r="E44" s="420"/>
      <c r="F44" s="36"/>
      <c r="G44" s="37"/>
      <c r="H44" s="37"/>
      <c r="I44" s="37"/>
      <c r="J44" s="414"/>
      <c r="K44" s="102"/>
      <c r="L44" s="414"/>
      <c r="M44" s="414"/>
      <c r="N44" s="412"/>
    </row>
    <row r="45" spans="1:14" ht="75.75" hidden="1" customHeight="1" x14ac:dyDescent="0.25">
      <c r="A45" s="415"/>
      <c r="B45" s="417"/>
      <c r="C45" s="419"/>
      <c r="D45" s="419"/>
      <c r="E45" s="419"/>
      <c r="F45" s="34"/>
      <c r="G45" s="35"/>
      <c r="H45" s="35"/>
      <c r="I45" s="35"/>
      <c r="J45" s="413"/>
      <c r="K45" s="101"/>
      <c r="L45" s="413"/>
      <c r="M45" s="413"/>
      <c r="N45" s="411"/>
    </row>
    <row r="46" spans="1:14" ht="79.5" hidden="1" customHeight="1" x14ac:dyDescent="0.25">
      <c r="A46" s="416"/>
      <c r="B46" s="418"/>
      <c r="C46" s="420"/>
      <c r="D46" s="420"/>
      <c r="E46" s="420"/>
      <c r="F46" s="36"/>
      <c r="G46" s="37"/>
      <c r="H46" s="37"/>
      <c r="I46" s="37"/>
      <c r="J46" s="414"/>
      <c r="K46" s="102"/>
      <c r="L46" s="414"/>
      <c r="M46" s="414"/>
      <c r="N46" s="412"/>
    </row>
    <row r="47" spans="1:14" ht="75.75" hidden="1" customHeight="1" x14ac:dyDescent="0.25">
      <c r="A47" s="415"/>
      <c r="B47" s="417"/>
      <c r="C47" s="419"/>
      <c r="D47" s="419"/>
      <c r="E47" s="419"/>
      <c r="F47" s="34"/>
      <c r="G47" s="35"/>
      <c r="H47" s="35"/>
      <c r="I47" s="35"/>
      <c r="J47" s="413"/>
      <c r="K47" s="101"/>
      <c r="L47" s="413"/>
      <c r="M47" s="413"/>
      <c r="N47" s="411"/>
    </row>
    <row r="48" spans="1:14" ht="79.5" hidden="1" customHeight="1" x14ac:dyDescent="0.25">
      <c r="A48" s="416"/>
      <c r="B48" s="418"/>
      <c r="C48" s="420"/>
      <c r="D48" s="420"/>
      <c r="E48" s="420"/>
      <c r="F48" s="36"/>
      <c r="G48" s="37"/>
      <c r="H48" s="37"/>
      <c r="I48" s="37"/>
      <c r="J48" s="414"/>
      <c r="K48" s="102"/>
      <c r="L48" s="414"/>
      <c r="M48" s="414"/>
      <c r="N48" s="412"/>
    </row>
    <row r="49" spans="1:14" ht="38.25" hidden="1" customHeight="1" x14ac:dyDescent="0.25">
      <c r="A49" s="415"/>
      <c r="B49" s="417"/>
      <c r="C49" s="419"/>
      <c r="D49" s="419"/>
      <c r="E49" s="419"/>
      <c r="F49" s="34"/>
      <c r="G49" s="35"/>
      <c r="H49" s="35"/>
      <c r="I49" s="35"/>
      <c r="J49" s="413"/>
      <c r="K49" s="101"/>
      <c r="L49" s="413"/>
      <c r="M49" s="413"/>
      <c r="N49" s="413"/>
    </row>
    <row r="50" spans="1:14" ht="117.75" hidden="1" customHeight="1" x14ac:dyDescent="0.25">
      <c r="A50" s="416"/>
      <c r="B50" s="418"/>
      <c r="C50" s="420"/>
      <c r="D50" s="420"/>
      <c r="E50" s="420"/>
      <c r="F50" s="36"/>
      <c r="G50" s="37"/>
      <c r="H50" s="37"/>
      <c r="I50" s="37"/>
      <c r="J50" s="414"/>
      <c r="K50" s="102"/>
      <c r="L50" s="414"/>
      <c r="M50" s="414"/>
      <c r="N50" s="414"/>
    </row>
    <row r="51" spans="1:14" ht="38.25" hidden="1" customHeight="1" x14ac:dyDescent="0.25">
      <c r="A51" s="415"/>
      <c r="B51" s="417"/>
      <c r="C51" s="419"/>
      <c r="D51" s="419"/>
      <c r="E51" s="419"/>
      <c r="F51" s="34"/>
      <c r="G51" s="35"/>
      <c r="H51" s="35"/>
      <c r="I51" s="35"/>
      <c r="J51" s="413"/>
      <c r="K51" s="101"/>
      <c r="L51" s="413"/>
      <c r="M51" s="413"/>
      <c r="N51" s="413"/>
    </row>
    <row r="52" spans="1:14" ht="117.75" hidden="1" customHeight="1" x14ac:dyDescent="0.25">
      <c r="A52" s="416"/>
      <c r="B52" s="418"/>
      <c r="C52" s="420"/>
      <c r="D52" s="420"/>
      <c r="E52" s="420"/>
      <c r="F52" s="36"/>
      <c r="G52" s="37"/>
      <c r="H52" s="37"/>
      <c r="I52" s="37"/>
      <c r="J52" s="414"/>
      <c r="K52" s="102"/>
      <c r="L52" s="414"/>
      <c r="M52" s="414"/>
      <c r="N52" s="414"/>
    </row>
    <row r="53" spans="1:14" ht="81" hidden="1" customHeight="1" x14ac:dyDescent="0.25">
      <c r="A53" s="415"/>
      <c r="B53" s="417"/>
      <c r="C53" s="419"/>
      <c r="D53" s="419"/>
      <c r="E53" s="419"/>
      <c r="F53" s="34"/>
      <c r="G53" s="35"/>
      <c r="H53" s="35"/>
      <c r="I53" s="35"/>
      <c r="J53" s="413"/>
      <c r="K53" s="101"/>
      <c r="L53" s="413"/>
      <c r="M53" s="413"/>
      <c r="N53" s="411"/>
    </row>
    <row r="54" spans="1:14" ht="80.25" hidden="1" customHeight="1" x14ac:dyDescent="0.25">
      <c r="A54" s="416"/>
      <c r="B54" s="418"/>
      <c r="C54" s="420"/>
      <c r="D54" s="420"/>
      <c r="E54" s="420"/>
      <c r="F54" s="36"/>
      <c r="G54" s="37"/>
      <c r="H54" s="37"/>
      <c r="I54" s="37"/>
      <c r="J54" s="414"/>
      <c r="K54" s="102"/>
      <c r="L54" s="414"/>
      <c r="M54" s="414"/>
      <c r="N54" s="412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1"/>
      <c r="L55" s="43"/>
      <c r="M55" s="43"/>
      <c r="N55" s="45"/>
    </row>
    <row r="56" spans="1:14" ht="75.75" hidden="1" customHeight="1" x14ac:dyDescent="0.25">
      <c r="A56" s="415"/>
      <c r="B56" s="417"/>
      <c r="C56" s="419"/>
      <c r="D56" s="419"/>
      <c r="E56" s="419"/>
      <c r="F56" s="34"/>
      <c r="G56" s="35"/>
      <c r="H56" s="35"/>
      <c r="I56" s="35"/>
      <c r="J56" s="413"/>
      <c r="K56" s="101"/>
      <c r="L56" s="413"/>
      <c r="M56" s="413"/>
      <c r="N56" s="411"/>
    </row>
    <row r="57" spans="1:14" ht="16.5" hidden="1" thickBot="1" x14ac:dyDescent="0.3">
      <c r="A57" s="416"/>
      <c r="B57" s="418"/>
      <c r="C57" s="420"/>
      <c r="D57" s="420"/>
      <c r="E57" s="420"/>
      <c r="F57" s="36"/>
      <c r="G57" s="37"/>
      <c r="H57" s="37"/>
      <c r="I57" s="37"/>
      <c r="J57" s="414"/>
      <c r="K57" s="102"/>
      <c r="L57" s="414"/>
      <c r="M57" s="414"/>
      <c r="N57" s="412"/>
    </row>
  </sheetData>
  <mergeCells count="191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B18" zoomScale="55" zoomScaleNormal="55" workbookViewId="0">
      <selection activeCell="L52" sqref="L52:L5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31" t="s">
        <v>857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6" t="s">
        <v>791</v>
      </c>
      <c r="B11" s="436"/>
      <c r="C11" s="436"/>
      <c r="D11" s="436"/>
      <c r="E11" s="87">
        <v>3</v>
      </c>
      <c r="F11" s="92" t="s">
        <v>792</v>
      </c>
      <c r="G11" s="437">
        <v>3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COUNTIF(J17:J191,"Pass")</f>
        <v>2</v>
      </c>
      <c r="F12" s="92" t="s">
        <v>794</v>
      </c>
      <c r="G12" s="437" t="s">
        <v>858</v>
      </c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COUNTIF(J17:J191,"Fail")</f>
        <v>1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9" t="s">
        <v>838</v>
      </c>
      <c r="B14" s="440"/>
      <c r="C14" s="440"/>
      <c r="D14" s="440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415">
        <v>1</v>
      </c>
      <c r="B17" s="417" t="s">
        <v>407</v>
      </c>
      <c r="C17" s="419" t="s">
        <v>408</v>
      </c>
      <c r="D17" s="419" t="s">
        <v>409</v>
      </c>
      <c r="E17" s="445" t="s">
        <v>235</v>
      </c>
      <c r="F17" s="32">
        <v>1</v>
      </c>
      <c r="G17" s="33" t="s">
        <v>410</v>
      </c>
      <c r="H17" s="33" t="s">
        <v>224</v>
      </c>
      <c r="I17" s="413"/>
      <c r="J17" s="413" t="s">
        <v>795</v>
      </c>
      <c r="K17" s="413" t="s">
        <v>817</v>
      </c>
      <c r="L17" s="425" t="s">
        <v>1221</v>
      </c>
      <c r="M17" s="413" t="s">
        <v>7</v>
      </c>
      <c r="N17" s="411"/>
    </row>
    <row r="18" spans="1:14" ht="93" customHeight="1" thickBot="1" x14ac:dyDescent="0.3">
      <c r="A18" s="416"/>
      <c r="B18" s="418"/>
      <c r="C18" s="420"/>
      <c r="D18" s="420"/>
      <c r="E18" s="463"/>
      <c r="F18" s="61">
        <v>2</v>
      </c>
      <c r="G18" s="23"/>
      <c r="H18" s="62" t="s">
        <v>411</v>
      </c>
      <c r="I18" s="414"/>
      <c r="J18" s="414"/>
      <c r="K18" s="414"/>
      <c r="L18" s="414"/>
      <c r="M18" s="414"/>
      <c r="N18" s="412"/>
    </row>
    <row r="19" spans="1:14" ht="38.25" hidden="1" customHeight="1" x14ac:dyDescent="0.25">
      <c r="A19" s="415"/>
      <c r="B19" s="417" t="s">
        <v>407</v>
      </c>
      <c r="C19" s="445" t="s">
        <v>412</v>
      </c>
      <c r="D19" s="419"/>
      <c r="E19" s="419"/>
      <c r="F19" s="34"/>
      <c r="G19" s="35"/>
      <c r="H19" s="35"/>
      <c r="I19" s="35"/>
      <c r="J19" s="413"/>
      <c r="K19" s="101"/>
      <c r="L19" s="413"/>
      <c r="M19" s="413"/>
      <c r="N19" s="413"/>
    </row>
    <row r="20" spans="1:14" ht="117.75" hidden="1" customHeight="1" x14ac:dyDescent="0.25">
      <c r="A20" s="416"/>
      <c r="B20" s="418"/>
      <c r="C20" s="463"/>
      <c r="D20" s="420"/>
      <c r="E20" s="420"/>
      <c r="F20" s="36"/>
      <c r="G20" s="37"/>
      <c r="H20" s="37"/>
      <c r="I20" s="37"/>
      <c r="J20" s="414"/>
      <c r="K20" s="102"/>
      <c r="L20" s="414"/>
      <c r="M20" s="414"/>
      <c r="N20" s="414"/>
    </row>
    <row r="21" spans="1:14" ht="89.25" hidden="1" customHeight="1" x14ac:dyDescent="0.25">
      <c r="A21" s="415"/>
      <c r="B21" s="417" t="s">
        <v>407</v>
      </c>
      <c r="C21" s="445" t="s">
        <v>412</v>
      </c>
      <c r="D21" s="419"/>
      <c r="E21" s="419"/>
      <c r="F21" s="36"/>
      <c r="G21" s="35"/>
      <c r="H21" s="35"/>
      <c r="I21" s="37"/>
      <c r="J21" s="413"/>
      <c r="K21" s="101"/>
      <c r="L21" s="413"/>
      <c r="M21" s="413"/>
      <c r="N21" s="413"/>
    </row>
    <row r="22" spans="1:14" ht="117.75" hidden="1" customHeight="1" x14ac:dyDescent="0.25">
      <c r="A22" s="416"/>
      <c r="B22" s="418"/>
      <c r="C22" s="463"/>
      <c r="D22" s="420"/>
      <c r="E22" s="420"/>
      <c r="F22" s="36"/>
      <c r="G22" s="37"/>
      <c r="H22" s="37"/>
      <c r="I22" s="37"/>
      <c r="J22" s="414"/>
      <c r="K22" s="102"/>
      <c r="L22" s="414"/>
      <c r="M22" s="414"/>
      <c r="N22" s="414"/>
    </row>
    <row r="23" spans="1:14" ht="75.75" hidden="1" customHeight="1" x14ac:dyDescent="0.25">
      <c r="A23" s="415"/>
      <c r="B23" s="417" t="s">
        <v>407</v>
      </c>
      <c r="C23" s="445" t="s">
        <v>412</v>
      </c>
      <c r="D23" s="419"/>
      <c r="E23" s="419"/>
      <c r="F23" s="34"/>
      <c r="G23" s="35"/>
      <c r="H23" s="35"/>
      <c r="I23" s="35"/>
      <c r="J23" s="413"/>
      <c r="K23" s="101"/>
      <c r="L23" s="413"/>
      <c r="M23" s="413"/>
      <c r="N23" s="411"/>
    </row>
    <row r="24" spans="1:14" ht="89.25" hidden="1" customHeight="1" x14ac:dyDescent="0.25">
      <c r="A24" s="416"/>
      <c r="B24" s="418"/>
      <c r="C24" s="463"/>
      <c r="D24" s="420"/>
      <c r="E24" s="420"/>
      <c r="F24" s="36"/>
      <c r="G24" s="37"/>
      <c r="H24" s="37"/>
      <c r="I24" s="37"/>
      <c r="J24" s="414"/>
      <c r="K24" s="102"/>
      <c r="L24" s="414"/>
      <c r="M24" s="414"/>
      <c r="N24" s="412"/>
    </row>
    <row r="25" spans="1:14" ht="38.25" hidden="1" customHeight="1" x14ac:dyDescent="0.25">
      <c r="A25" s="415"/>
      <c r="B25" s="417" t="s">
        <v>407</v>
      </c>
      <c r="C25" s="445" t="s">
        <v>412</v>
      </c>
      <c r="D25" s="419"/>
      <c r="E25" s="419"/>
      <c r="F25" s="34"/>
      <c r="G25" s="35"/>
      <c r="H25" s="35"/>
      <c r="I25" s="35"/>
      <c r="J25" s="413"/>
      <c r="K25" s="101"/>
      <c r="L25" s="413"/>
      <c r="M25" s="413"/>
      <c r="N25" s="413"/>
    </row>
    <row r="26" spans="1:14" ht="123" hidden="1" customHeight="1" x14ac:dyDescent="0.25">
      <c r="A26" s="416"/>
      <c r="B26" s="418"/>
      <c r="C26" s="463"/>
      <c r="D26" s="420"/>
      <c r="E26" s="420"/>
      <c r="F26" s="36"/>
      <c r="G26" s="37"/>
      <c r="H26" s="37"/>
      <c r="I26" s="37"/>
      <c r="J26" s="414"/>
      <c r="K26" s="102"/>
      <c r="L26" s="414"/>
      <c r="M26" s="414"/>
      <c r="N26" s="414"/>
    </row>
    <row r="27" spans="1:14" ht="75.75" hidden="1" customHeight="1" x14ac:dyDescent="0.25">
      <c r="A27" s="415"/>
      <c r="B27" s="417" t="s">
        <v>407</v>
      </c>
      <c r="C27" s="445" t="s">
        <v>412</v>
      </c>
      <c r="D27" s="419"/>
      <c r="E27" s="419"/>
      <c r="F27" s="34"/>
      <c r="G27" s="35"/>
      <c r="H27" s="35"/>
      <c r="I27" s="35"/>
      <c r="J27" s="413"/>
      <c r="K27" s="101"/>
      <c r="L27" s="413"/>
      <c r="M27" s="413"/>
      <c r="N27" s="411"/>
    </row>
    <row r="28" spans="1:14" ht="79.5" hidden="1" customHeight="1" x14ac:dyDescent="0.25">
      <c r="A28" s="416"/>
      <c r="B28" s="418"/>
      <c r="C28" s="463"/>
      <c r="D28" s="420"/>
      <c r="E28" s="420"/>
      <c r="F28" s="36"/>
      <c r="G28" s="37"/>
      <c r="H28" s="37"/>
      <c r="I28" s="37"/>
      <c r="J28" s="414"/>
      <c r="K28" s="102"/>
      <c r="L28" s="414"/>
      <c r="M28" s="414"/>
      <c r="N28" s="412"/>
    </row>
    <row r="29" spans="1:14" ht="38.25" hidden="1" customHeight="1" x14ac:dyDescent="0.25">
      <c r="A29" s="415"/>
      <c r="B29" s="417" t="s">
        <v>407</v>
      </c>
      <c r="C29" s="445" t="s">
        <v>412</v>
      </c>
      <c r="D29" s="419"/>
      <c r="E29" s="419"/>
      <c r="F29" s="34"/>
      <c r="G29" s="35"/>
      <c r="H29" s="35"/>
      <c r="I29" s="35"/>
      <c r="J29" s="413"/>
      <c r="K29" s="101"/>
      <c r="L29" s="413"/>
      <c r="M29" s="413"/>
      <c r="N29" s="413"/>
    </row>
    <row r="30" spans="1:14" ht="122.25" hidden="1" customHeight="1" x14ac:dyDescent="0.25">
      <c r="A30" s="416"/>
      <c r="B30" s="418"/>
      <c r="C30" s="463"/>
      <c r="D30" s="420"/>
      <c r="E30" s="420"/>
      <c r="F30" s="36"/>
      <c r="G30" s="37"/>
      <c r="H30" s="37"/>
      <c r="I30" s="37"/>
      <c r="J30" s="414"/>
      <c r="K30" s="102"/>
      <c r="L30" s="414"/>
      <c r="M30" s="414"/>
      <c r="N30" s="414"/>
    </row>
    <row r="31" spans="1:14" ht="75.75" hidden="1" customHeight="1" x14ac:dyDescent="0.25">
      <c r="A31" s="415"/>
      <c r="B31" s="417" t="s">
        <v>407</v>
      </c>
      <c r="C31" s="445" t="s">
        <v>412</v>
      </c>
      <c r="D31" s="419"/>
      <c r="E31" s="419"/>
      <c r="F31" s="34"/>
      <c r="G31" s="35"/>
      <c r="H31" s="35"/>
      <c r="I31" s="35"/>
      <c r="J31" s="413"/>
      <c r="K31" s="101"/>
      <c r="L31" s="413"/>
      <c r="M31" s="413"/>
      <c r="N31" s="411"/>
    </row>
    <row r="32" spans="1:14" ht="82.5" hidden="1" customHeight="1" x14ac:dyDescent="0.25">
      <c r="A32" s="416"/>
      <c r="B32" s="418"/>
      <c r="C32" s="463"/>
      <c r="D32" s="420"/>
      <c r="E32" s="420"/>
      <c r="F32" s="36"/>
      <c r="G32" s="37"/>
      <c r="H32" s="37"/>
      <c r="I32" s="37"/>
      <c r="J32" s="414"/>
      <c r="K32" s="102"/>
      <c r="L32" s="414"/>
      <c r="M32" s="414"/>
      <c r="N32" s="412"/>
    </row>
    <row r="33" spans="1:14" ht="38.25" hidden="1" customHeight="1" x14ac:dyDescent="0.25">
      <c r="A33" s="415"/>
      <c r="B33" s="417" t="s">
        <v>407</v>
      </c>
      <c r="C33" s="445" t="s">
        <v>412</v>
      </c>
      <c r="D33" s="419"/>
      <c r="E33" s="419"/>
      <c r="F33" s="34"/>
      <c r="G33" s="35"/>
      <c r="H33" s="35"/>
      <c r="I33" s="35"/>
      <c r="J33" s="413"/>
      <c r="K33" s="101"/>
      <c r="L33" s="413"/>
      <c r="M33" s="413"/>
      <c r="N33" s="413"/>
    </row>
    <row r="34" spans="1:14" ht="122.25" hidden="1" customHeight="1" x14ac:dyDescent="0.25">
      <c r="A34" s="416"/>
      <c r="B34" s="418"/>
      <c r="C34" s="463"/>
      <c r="D34" s="420"/>
      <c r="E34" s="420"/>
      <c r="F34" s="36"/>
      <c r="G34" s="37"/>
      <c r="H34" s="37"/>
      <c r="I34" s="37"/>
      <c r="J34" s="414"/>
      <c r="K34" s="102"/>
      <c r="L34" s="414"/>
      <c r="M34" s="414"/>
      <c r="N34" s="414"/>
    </row>
    <row r="35" spans="1:14" ht="75.75" hidden="1" customHeight="1" x14ac:dyDescent="0.25">
      <c r="A35" s="415"/>
      <c r="B35" s="417" t="s">
        <v>407</v>
      </c>
      <c r="C35" s="445" t="s">
        <v>412</v>
      </c>
      <c r="D35" s="419"/>
      <c r="E35" s="419"/>
      <c r="F35" s="34"/>
      <c r="G35" s="35"/>
      <c r="H35" s="35"/>
      <c r="I35" s="35"/>
      <c r="J35" s="413"/>
      <c r="K35" s="101"/>
      <c r="L35" s="413"/>
      <c r="M35" s="413"/>
      <c r="N35" s="411"/>
    </row>
    <row r="36" spans="1:14" ht="82.5" hidden="1" customHeight="1" x14ac:dyDescent="0.25">
      <c r="A36" s="416"/>
      <c r="B36" s="418"/>
      <c r="C36" s="463"/>
      <c r="D36" s="420"/>
      <c r="E36" s="420"/>
      <c r="F36" s="36"/>
      <c r="G36" s="37"/>
      <c r="H36" s="37"/>
      <c r="I36" s="37"/>
      <c r="J36" s="414"/>
      <c r="K36" s="102"/>
      <c r="L36" s="414"/>
      <c r="M36" s="414"/>
      <c r="N36" s="412"/>
    </row>
    <row r="37" spans="1:14" ht="38.25" hidden="1" customHeight="1" x14ac:dyDescent="0.25">
      <c r="A37" s="415"/>
      <c r="B37" s="417" t="s">
        <v>407</v>
      </c>
      <c r="C37" s="445" t="s">
        <v>412</v>
      </c>
      <c r="D37" s="419"/>
      <c r="E37" s="419"/>
      <c r="F37" s="34"/>
      <c r="G37" s="35"/>
      <c r="H37" s="35"/>
      <c r="I37" s="35"/>
      <c r="J37" s="413"/>
      <c r="K37" s="101"/>
      <c r="L37" s="413"/>
      <c r="M37" s="413"/>
      <c r="N37" s="413"/>
    </row>
    <row r="38" spans="1:14" ht="122.25" hidden="1" customHeight="1" x14ac:dyDescent="0.25">
      <c r="A38" s="416"/>
      <c r="B38" s="418"/>
      <c r="C38" s="463"/>
      <c r="D38" s="420"/>
      <c r="E38" s="420"/>
      <c r="F38" s="36"/>
      <c r="G38" s="37"/>
      <c r="H38" s="37"/>
      <c r="I38" s="37"/>
      <c r="J38" s="414"/>
      <c r="K38" s="102"/>
      <c r="L38" s="414"/>
      <c r="M38" s="414"/>
      <c r="N38" s="414"/>
    </row>
    <row r="39" spans="1:14" ht="75.75" hidden="1" customHeight="1" x14ac:dyDescent="0.25">
      <c r="A39" s="415"/>
      <c r="B39" s="417" t="s">
        <v>407</v>
      </c>
      <c r="C39" s="445" t="s">
        <v>412</v>
      </c>
      <c r="D39" s="419"/>
      <c r="E39" s="419"/>
      <c r="F39" s="34"/>
      <c r="G39" s="35"/>
      <c r="H39" s="35"/>
      <c r="I39" s="35"/>
      <c r="J39" s="413"/>
      <c r="K39" s="101"/>
      <c r="L39" s="413"/>
      <c r="M39" s="413"/>
      <c r="N39" s="411"/>
    </row>
    <row r="40" spans="1:14" ht="82.5" hidden="1" customHeight="1" x14ac:dyDescent="0.25">
      <c r="A40" s="416"/>
      <c r="B40" s="418"/>
      <c r="C40" s="463"/>
      <c r="D40" s="420"/>
      <c r="E40" s="420"/>
      <c r="F40" s="36"/>
      <c r="G40" s="37"/>
      <c r="H40" s="37"/>
      <c r="I40" s="37"/>
      <c r="J40" s="414"/>
      <c r="K40" s="102"/>
      <c r="L40" s="414"/>
      <c r="M40" s="414"/>
      <c r="N40" s="412"/>
    </row>
    <row r="41" spans="1:14" ht="75.75" hidden="1" customHeight="1" x14ac:dyDescent="0.25">
      <c r="A41" s="415"/>
      <c r="B41" s="417" t="s">
        <v>407</v>
      </c>
      <c r="C41" s="445" t="s">
        <v>412</v>
      </c>
      <c r="D41" s="419"/>
      <c r="E41" s="419"/>
      <c r="F41" s="34"/>
      <c r="G41" s="35"/>
      <c r="H41" s="35"/>
      <c r="I41" s="35"/>
      <c r="J41" s="413"/>
      <c r="K41" s="101"/>
      <c r="L41" s="413"/>
      <c r="M41" s="413"/>
      <c r="N41" s="411"/>
    </row>
    <row r="42" spans="1:14" ht="79.5" hidden="1" customHeight="1" x14ac:dyDescent="0.25">
      <c r="A42" s="416"/>
      <c r="B42" s="418"/>
      <c r="C42" s="463"/>
      <c r="D42" s="420"/>
      <c r="E42" s="420"/>
      <c r="F42" s="36"/>
      <c r="G42" s="37"/>
      <c r="H42" s="37"/>
      <c r="I42" s="37"/>
      <c r="J42" s="414"/>
      <c r="K42" s="102"/>
      <c r="L42" s="414"/>
      <c r="M42" s="414"/>
      <c r="N42" s="412"/>
    </row>
    <row r="43" spans="1:14" ht="75.75" hidden="1" customHeight="1" x14ac:dyDescent="0.25">
      <c r="A43" s="415"/>
      <c r="B43" s="417" t="s">
        <v>407</v>
      </c>
      <c r="C43" s="445" t="s">
        <v>412</v>
      </c>
      <c r="D43" s="419"/>
      <c r="E43" s="419"/>
      <c r="F43" s="34"/>
      <c r="G43" s="35"/>
      <c r="H43" s="35"/>
      <c r="I43" s="35"/>
      <c r="J43" s="413"/>
      <c r="K43" s="101"/>
      <c r="L43" s="413"/>
      <c r="M43" s="413"/>
      <c r="N43" s="411"/>
    </row>
    <row r="44" spans="1:14" ht="79.5" hidden="1" customHeight="1" x14ac:dyDescent="0.25">
      <c r="A44" s="416"/>
      <c r="B44" s="418"/>
      <c r="C44" s="463"/>
      <c r="D44" s="420"/>
      <c r="E44" s="420"/>
      <c r="F44" s="36"/>
      <c r="G44" s="37"/>
      <c r="H44" s="37"/>
      <c r="I44" s="37"/>
      <c r="J44" s="414"/>
      <c r="K44" s="102"/>
      <c r="L44" s="414"/>
      <c r="M44" s="414"/>
      <c r="N44" s="412"/>
    </row>
    <row r="45" spans="1:14" ht="75.75" hidden="1" customHeight="1" x14ac:dyDescent="0.25">
      <c r="A45" s="415"/>
      <c r="B45" s="417" t="s">
        <v>407</v>
      </c>
      <c r="C45" s="445" t="s">
        <v>412</v>
      </c>
      <c r="D45" s="419"/>
      <c r="E45" s="419"/>
      <c r="F45" s="34"/>
      <c r="G45" s="35"/>
      <c r="H45" s="35"/>
      <c r="I45" s="35"/>
      <c r="J45" s="413"/>
      <c r="K45" s="101"/>
      <c r="L45" s="413"/>
      <c r="M45" s="413"/>
      <c r="N45" s="411"/>
    </row>
    <row r="46" spans="1:14" ht="79.5" hidden="1" customHeight="1" x14ac:dyDescent="0.25">
      <c r="A46" s="416"/>
      <c r="B46" s="418"/>
      <c r="C46" s="463"/>
      <c r="D46" s="420"/>
      <c r="E46" s="420"/>
      <c r="F46" s="36"/>
      <c r="G46" s="37"/>
      <c r="H46" s="37"/>
      <c r="I46" s="37"/>
      <c r="J46" s="414"/>
      <c r="K46" s="102"/>
      <c r="L46" s="414"/>
      <c r="M46" s="414"/>
      <c r="N46" s="412"/>
    </row>
    <row r="47" spans="1:14" ht="75.75" hidden="1" customHeight="1" x14ac:dyDescent="0.25">
      <c r="A47" s="103"/>
      <c r="B47" s="104" t="s">
        <v>407</v>
      </c>
      <c r="C47" s="108" t="s">
        <v>412</v>
      </c>
      <c r="D47" s="106"/>
      <c r="E47" s="106"/>
      <c r="F47" s="34"/>
      <c r="G47" s="35"/>
      <c r="H47" s="35"/>
      <c r="I47" s="35"/>
      <c r="J47" s="101"/>
      <c r="K47" s="101"/>
      <c r="L47" s="101"/>
      <c r="M47" s="101"/>
      <c r="N47" s="100"/>
    </row>
    <row r="48" spans="1:14" ht="75.75" customHeight="1" x14ac:dyDescent="0.25">
      <c r="A48" s="415">
        <v>2</v>
      </c>
      <c r="B48" s="417" t="s">
        <v>413</v>
      </c>
      <c r="C48" s="419" t="s">
        <v>414</v>
      </c>
      <c r="D48" s="419" t="s">
        <v>415</v>
      </c>
      <c r="E48" s="419"/>
      <c r="F48" s="34">
        <v>1</v>
      </c>
      <c r="G48" s="33" t="s">
        <v>416</v>
      </c>
      <c r="H48" s="35" t="s">
        <v>417</v>
      </c>
      <c r="I48" s="413"/>
      <c r="J48" s="413" t="s">
        <v>793</v>
      </c>
      <c r="K48" s="413" t="s">
        <v>1103</v>
      </c>
      <c r="L48" s="425" t="s">
        <v>1221</v>
      </c>
      <c r="M48" s="413" t="s">
        <v>7</v>
      </c>
      <c r="N48" s="411"/>
    </row>
    <row r="49" spans="1:14" ht="75.75" customHeight="1" x14ac:dyDescent="0.25">
      <c r="A49" s="421"/>
      <c r="B49" s="422"/>
      <c r="C49" s="423"/>
      <c r="D49" s="423"/>
      <c r="E49" s="423"/>
      <c r="F49" s="39">
        <v>2</v>
      </c>
      <c r="G49" s="23" t="s">
        <v>854</v>
      </c>
      <c r="H49" s="23" t="s">
        <v>855</v>
      </c>
      <c r="I49" s="424"/>
      <c r="J49" s="424"/>
      <c r="K49" s="424"/>
      <c r="L49" s="462"/>
      <c r="M49" s="424"/>
      <c r="N49" s="443"/>
    </row>
    <row r="50" spans="1:14" ht="75.75" customHeight="1" x14ac:dyDescent="0.25">
      <c r="A50" s="421"/>
      <c r="B50" s="422"/>
      <c r="C50" s="423"/>
      <c r="D50" s="423"/>
      <c r="E50" s="423"/>
      <c r="F50" s="39">
        <v>3</v>
      </c>
      <c r="G50" s="33" t="s">
        <v>418</v>
      </c>
      <c r="H50" s="33" t="s">
        <v>224</v>
      </c>
      <c r="I50" s="424"/>
      <c r="J50" s="424"/>
      <c r="K50" s="424"/>
      <c r="L50" s="462"/>
      <c r="M50" s="424"/>
      <c r="N50" s="443"/>
    </row>
    <row r="51" spans="1:14" ht="79.5" customHeight="1" thickBot="1" x14ac:dyDescent="0.3">
      <c r="A51" s="416"/>
      <c r="B51" s="418"/>
      <c r="C51" s="420"/>
      <c r="D51" s="420"/>
      <c r="E51" s="420"/>
      <c r="F51" s="36">
        <v>4</v>
      </c>
      <c r="G51" s="37"/>
      <c r="H51" s="63" t="s">
        <v>411</v>
      </c>
      <c r="I51" s="414"/>
      <c r="J51" s="414"/>
      <c r="K51" s="414"/>
      <c r="L51" s="464"/>
      <c r="M51" s="414"/>
      <c r="N51" s="412"/>
    </row>
    <row r="52" spans="1:14" ht="75.75" customHeight="1" x14ac:dyDescent="0.25">
      <c r="A52" s="415">
        <v>3</v>
      </c>
      <c r="B52" s="417" t="s">
        <v>419</v>
      </c>
      <c r="C52" s="419" t="s">
        <v>420</v>
      </c>
      <c r="D52" s="419" t="s">
        <v>421</v>
      </c>
      <c r="E52" s="419"/>
      <c r="F52" s="34"/>
      <c r="G52" s="33" t="s">
        <v>228</v>
      </c>
      <c r="H52" s="35" t="s">
        <v>229</v>
      </c>
      <c r="I52" s="413"/>
      <c r="J52" s="413" t="s">
        <v>793</v>
      </c>
      <c r="K52" s="413" t="s">
        <v>1103</v>
      </c>
      <c r="L52" s="425" t="s">
        <v>1221</v>
      </c>
      <c r="M52" s="413" t="s">
        <v>7</v>
      </c>
      <c r="N52" s="411"/>
    </row>
    <row r="53" spans="1:14" ht="75.75" customHeight="1" x14ac:dyDescent="0.25">
      <c r="A53" s="421"/>
      <c r="B53" s="422"/>
      <c r="C53" s="423"/>
      <c r="D53" s="423"/>
      <c r="E53" s="423"/>
      <c r="F53" s="23"/>
      <c r="G53" s="23" t="s">
        <v>818</v>
      </c>
      <c r="H53" s="23" t="s">
        <v>856</v>
      </c>
      <c r="I53" s="424"/>
      <c r="J53" s="424"/>
      <c r="K53" s="424"/>
      <c r="L53" s="462"/>
      <c r="M53" s="424"/>
      <c r="N53" s="443"/>
    </row>
    <row r="54" spans="1:14" ht="75.75" customHeight="1" x14ac:dyDescent="0.25">
      <c r="A54" s="421"/>
      <c r="B54" s="422"/>
      <c r="C54" s="423"/>
      <c r="D54" s="423"/>
      <c r="E54" s="423"/>
      <c r="F54" s="23"/>
      <c r="G54" s="33" t="s">
        <v>410</v>
      </c>
      <c r="H54" s="33" t="s">
        <v>224</v>
      </c>
      <c r="I54" s="424"/>
      <c r="J54" s="424"/>
      <c r="K54" s="424"/>
      <c r="L54" s="462"/>
      <c r="M54" s="424"/>
      <c r="N54" s="443"/>
    </row>
    <row r="55" spans="1:14" ht="79.5" customHeight="1" thickBot="1" x14ac:dyDescent="0.3">
      <c r="A55" s="416"/>
      <c r="B55" s="418"/>
      <c r="C55" s="420"/>
      <c r="D55" s="420"/>
      <c r="E55" s="420"/>
      <c r="F55" s="36"/>
      <c r="G55" s="37"/>
      <c r="H55" s="24" t="s">
        <v>411</v>
      </c>
      <c r="I55" s="414"/>
      <c r="J55" s="414"/>
      <c r="K55" s="414"/>
      <c r="L55" s="464"/>
      <c r="M55" s="414"/>
      <c r="N55" s="41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1"/>
      <c r="L56" s="43"/>
      <c r="M56" s="43"/>
      <c r="N56" s="45"/>
    </row>
    <row r="57" spans="1:14" ht="75.75" hidden="1" customHeight="1" x14ac:dyDescent="0.25">
      <c r="A57" s="415"/>
      <c r="B57" s="417"/>
      <c r="C57" s="419"/>
      <c r="D57" s="419"/>
      <c r="E57" s="419"/>
      <c r="F57" s="34"/>
      <c r="G57" s="35"/>
      <c r="H57" s="35"/>
      <c r="I57" s="35"/>
      <c r="J57" s="413"/>
      <c r="K57" s="101"/>
      <c r="L57" s="413"/>
      <c r="M57" s="413"/>
      <c r="N57" s="411"/>
    </row>
    <row r="58" spans="1:14" ht="16.5" hidden="1" customHeight="1" x14ac:dyDescent="0.25">
      <c r="A58" s="416"/>
      <c r="B58" s="418"/>
      <c r="C58" s="420"/>
      <c r="D58" s="420"/>
      <c r="E58" s="420"/>
      <c r="F58" s="36"/>
      <c r="G58" s="37"/>
      <c r="H58" s="37"/>
      <c r="I58" s="37"/>
      <c r="J58" s="414"/>
      <c r="K58" s="102"/>
      <c r="L58" s="414"/>
      <c r="M58" s="414"/>
      <c r="N58" s="412"/>
    </row>
  </sheetData>
  <mergeCells count="18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abSelected="1" topLeftCell="A6" zoomScale="55" zoomScaleNormal="55" workbookViewId="0">
      <selection activeCell="J14" sqref="J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s="18" customFormat="1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s="18" customFormat="1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s="18" customFormat="1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s="18" customFormat="1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s="18" customFormat="1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s="18" customFormat="1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s="18" customFormat="1" x14ac:dyDescent="0.25">
      <c r="A8" s="431" t="s">
        <v>859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s="18" customFormat="1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s="18" customFormat="1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s="18" customFormat="1" ht="30" customHeight="1" x14ac:dyDescent="0.25">
      <c r="A11" s="436" t="s">
        <v>791</v>
      </c>
      <c r="B11" s="436"/>
      <c r="C11" s="436"/>
      <c r="D11" s="436"/>
      <c r="E11" s="87">
        <v>3</v>
      </c>
      <c r="F11" s="92" t="s">
        <v>792</v>
      </c>
      <c r="G11" s="437">
        <v>3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s="18" customFormat="1" x14ac:dyDescent="0.25">
      <c r="A12" s="439" t="s">
        <v>793</v>
      </c>
      <c r="B12" s="440"/>
      <c r="C12" s="440"/>
      <c r="D12" s="440"/>
      <c r="E12" s="90">
        <f>COUNTIF(J17:J192,"Pass")</f>
        <v>0</v>
      </c>
      <c r="F12" s="92" t="s">
        <v>794</v>
      </c>
      <c r="G12" s="437"/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s="18" customFormat="1" x14ac:dyDescent="0.25">
      <c r="A13" s="439" t="s">
        <v>795</v>
      </c>
      <c r="B13" s="440"/>
      <c r="C13" s="440"/>
      <c r="D13" s="440"/>
      <c r="E13" s="90">
        <f>COUNTIF(J17:J192,"Fail")</f>
        <v>1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s="18" customFormat="1" x14ac:dyDescent="0.25">
      <c r="A14" s="439" t="s">
        <v>838</v>
      </c>
      <c r="B14" s="440"/>
      <c r="C14" s="440"/>
      <c r="D14" s="440"/>
      <c r="E14" s="263">
        <v>2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813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415">
        <v>1</v>
      </c>
      <c r="B17" s="417" t="s">
        <v>430</v>
      </c>
      <c r="C17" s="419" t="s">
        <v>431</v>
      </c>
      <c r="D17" s="419" t="s">
        <v>432</v>
      </c>
      <c r="E17" s="419" t="s">
        <v>235</v>
      </c>
      <c r="F17" s="32">
        <v>1</v>
      </c>
      <c r="G17" s="73" t="s">
        <v>433</v>
      </c>
      <c r="H17" s="73" t="s">
        <v>434</v>
      </c>
      <c r="I17" s="413"/>
      <c r="J17" s="413" t="s">
        <v>795</v>
      </c>
      <c r="K17" s="413" t="s">
        <v>817</v>
      </c>
      <c r="L17" s="425" t="s">
        <v>1221</v>
      </c>
      <c r="M17" s="413" t="s">
        <v>7</v>
      </c>
      <c r="N17" s="411"/>
    </row>
    <row r="18" spans="1:14" ht="60" customHeight="1" thickBot="1" x14ac:dyDescent="0.3">
      <c r="A18" s="416"/>
      <c r="B18" s="418"/>
      <c r="C18" s="420"/>
      <c r="D18" s="420"/>
      <c r="E18" s="420"/>
      <c r="F18" s="39">
        <v>2</v>
      </c>
      <c r="G18" s="63" t="s">
        <v>435</v>
      </c>
      <c r="H18" s="63" t="s">
        <v>436</v>
      </c>
      <c r="I18" s="414"/>
      <c r="J18" s="414"/>
      <c r="K18" s="414"/>
      <c r="L18" s="414"/>
      <c r="M18" s="414"/>
      <c r="N18" s="412"/>
    </row>
    <row r="19" spans="1:14" ht="38.25" hidden="1" customHeight="1" x14ac:dyDescent="0.25">
      <c r="A19" s="415"/>
      <c r="B19" s="417" t="s">
        <v>437</v>
      </c>
      <c r="C19" s="419" t="s">
        <v>438</v>
      </c>
      <c r="D19" s="419" t="s">
        <v>432</v>
      </c>
      <c r="E19" s="419"/>
      <c r="F19" s="34"/>
      <c r="G19" s="75"/>
      <c r="H19" s="75"/>
      <c r="I19" s="34"/>
      <c r="J19" s="413"/>
      <c r="K19" s="101"/>
      <c r="L19" s="413"/>
      <c r="M19" s="413"/>
      <c r="N19" s="413"/>
    </row>
    <row r="20" spans="1:14" ht="117.75" hidden="1" customHeight="1" x14ac:dyDescent="0.25">
      <c r="A20" s="416"/>
      <c r="B20" s="418"/>
      <c r="C20" s="420"/>
      <c r="D20" s="420"/>
      <c r="E20" s="420"/>
      <c r="F20" s="36"/>
      <c r="G20" s="24"/>
      <c r="H20" s="24"/>
      <c r="I20" s="36"/>
      <c r="J20" s="414"/>
      <c r="K20" s="102"/>
      <c r="L20" s="414"/>
      <c r="M20" s="414"/>
      <c r="N20" s="414"/>
    </row>
    <row r="21" spans="1:14" ht="89.25" hidden="1" customHeight="1" x14ac:dyDescent="0.25">
      <c r="A21" s="415"/>
      <c r="B21" s="417" t="s">
        <v>437</v>
      </c>
      <c r="C21" s="419" t="s">
        <v>438</v>
      </c>
      <c r="D21" s="419" t="s">
        <v>432</v>
      </c>
      <c r="E21" s="419"/>
      <c r="F21" s="36"/>
      <c r="G21" s="75"/>
      <c r="H21" s="75"/>
      <c r="I21" s="36"/>
      <c r="J21" s="413"/>
      <c r="K21" s="101"/>
      <c r="L21" s="413"/>
      <c r="M21" s="413"/>
      <c r="N21" s="413"/>
    </row>
    <row r="22" spans="1:14" ht="117.75" hidden="1" customHeight="1" x14ac:dyDescent="0.25">
      <c r="A22" s="416"/>
      <c r="B22" s="418"/>
      <c r="C22" s="420"/>
      <c r="D22" s="420"/>
      <c r="E22" s="420"/>
      <c r="F22" s="36"/>
      <c r="G22" s="24"/>
      <c r="H22" s="24"/>
      <c r="I22" s="36"/>
      <c r="J22" s="414"/>
      <c r="K22" s="102"/>
      <c r="L22" s="414"/>
      <c r="M22" s="414"/>
      <c r="N22" s="414"/>
    </row>
    <row r="23" spans="1:14" ht="75.75" hidden="1" customHeight="1" x14ac:dyDescent="0.25">
      <c r="A23" s="415"/>
      <c r="B23" s="417" t="s">
        <v>437</v>
      </c>
      <c r="C23" s="419" t="s">
        <v>438</v>
      </c>
      <c r="D23" s="419" t="s">
        <v>432</v>
      </c>
      <c r="E23" s="419"/>
      <c r="F23" s="34"/>
      <c r="G23" s="75"/>
      <c r="H23" s="75"/>
      <c r="I23" s="34"/>
      <c r="J23" s="413"/>
      <c r="K23" s="101"/>
      <c r="L23" s="413"/>
      <c r="M23" s="413"/>
      <c r="N23" s="411"/>
    </row>
    <row r="24" spans="1:14" ht="89.25" hidden="1" customHeight="1" x14ac:dyDescent="0.25">
      <c r="A24" s="416"/>
      <c r="B24" s="418"/>
      <c r="C24" s="420"/>
      <c r="D24" s="420"/>
      <c r="E24" s="420"/>
      <c r="F24" s="36"/>
      <c r="G24" s="24"/>
      <c r="H24" s="24"/>
      <c r="I24" s="36"/>
      <c r="J24" s="414"/>
      <c r="K24" s="102"/>
      <c r="L24" s="414"/>
      <c r="M24" s="414"/>
      <c r="N24" s="412"/>
    </row>
    <row r="25" spans="1:14" ht="38.25" hidden="1" customHeight="1" x14ac:dyDescent="0.25">
      <c r="A25" s="415"/>
      <c r="B25" s="417" t="s">
        <v>437</v>
      </c>
      <c r="C25" s="419" t="s">
        <v>438</v>
      </c>
      <c r="D25" s="419" t="s">
        <v>432</v>
      </c>
      <c r="E25" s="419"/>
      <c r="F25" s="34"/>
      <c r="G25" s="75"/>
      <c r="H25" s="75"/>
      <c r="I25" s="34"/>
      <c r="J25" s="413"/>
      <c r="K25" s="101"/>
      <c r="L25" s="413"/>
      <c r="M25" s="413"/>
      <c r="N25" s="413"/>
    </row>
    <row r="26" spans="1:14" ht="123" hidden="1" customHeight="1" x14ac:dyDescent="0.25">
      <c r="A26" s="416"/>
      <c r="B26" s="418"/>
      <c r="C26" s="420"/>
      <c r="D26" s="420"/>
      <c r="E26" s="420"/>
      <c r="F26" s="36"/>
      <c r="G26" s="24"/>
      <c r="H26" s="24"/>
      <c r="I26" s="36"/>
      <c r="J26" s="414"/>
      <c r="K26" s="102"/>
      <c r="L26" s="414"/>
      <c r="M26" s="414"/>
      <c r="N26" s="414"/>
    </row>
    <row r="27" spans="1:14" ht="75.75" hidden="1" customHeight="1" x14ac:dyDescent="0.25">
      <c r="A27" s="415"/>
      <c r="B27" s="417" t="s">
        <v>437</v>
      </c>
      <c r="C27" s="419" t="s">
        <v>438</v>
      </c>
      <c r="D27" s="419" t="s">
        <v>432</v>
      </c>
      <c r="E27" s="419"/>
      <c r="F27" s="34"/>
      <c r="G27" s="75"/>
      <c r="H27" s="75"/>
      <c r="I27" s="34"/>
      <c r="J27" s="413"/>
      <c r="K27" s="101"/>
      <c r="L27" s="413"/>
      <c r="M27" s="413"/>
      <c r="N27" s="411"/>
    </row>
    <row r="28" spans="1:14" ht="79.5" hidden="1" customHeight="1" x14ac:dyDescent="0.25">
      <c r="A28" s="416"/>
      <c r="B28" s="418"/>
      <c r="C28" s="420"/>
      <c r="D28" s="420"/>
      <c r="E28" s="420"/>
      <c r="F28" s="36"/>
      <c r="G28" s="24"/>
      <c r="H28" s="24"/>
      <c r="I28" s="36"/>
      <c r="J28" s="414"/>
      <c r="K28" s="102"/>
      <c r="L28" s="414"/>
      <c r="M28" s="414"/>
      <c r="N28" s="412"/>
    </row>
    <row r="29" spans="1:14" ht="38.25" hidden="1" customHeight="1" x14ac:dyDescent="0.25">
      <c r="A29" s="415"/>
      <c r="B29" s="417" t="s">
        <v>437</v>
      </c>
      <c r="C29" s="419" t="s">
        <v>438</v>
      </c>
      <c r="D29" s="419" t="s">
        <v>432</v>
      </c>
      <c r="E29" s="419"/>
      <c r="F29" s="34"/>
      <c r="G29" s="75"/>
      <c r="H29" s="75"/>
      <c r="I29" s="34"/>
      <c r="J29" s="413"/>
      <c r="K29" s="101"/>
      <c r="L29" s="413"/>
      <c r="M29" s="413"/>
      <c r="N29" s="413"/>
    </row>
    <row r="30" spans="1:14" ht="122.25" hidden="1" customHeight="1" x14ac:dyDescent="0.25">
      <c r="A30" s="416"/>
      <c r="B30" s="418"/>
      <c r="C30" s="420"/>
      <c r="D30" s="420"/>
      <c r="E30" s="420"/>
      <c r="F30" s="36"/>
      <c r="G30" s="24"/>
      <c r="H30" s="24"/>
      <c r="I30" s="36"/>
      <c r="J30" s="414"/>
      <c r="K30" s="102"/>
      <c r="L30" s="414"/>
      <c r="M30" s="414"/>
      <c r="N30" s="414"/>
    </row>
    <row r="31" spans="1:14" ht="75.75" hidden="1" customHeight="1" x14ac:dyDescent="0.25">
      <c r="A31" s="415"/>
      <c r="B31" s="417" t="s">
        <v>437</v>
      </c>
      <c r="C31" s="419" t="s">
        <v>438</v>
      </c>
      <c r="D31" s="419" t="s">
        <v>432</v>
      </c>
      <c r="E31" s="419"/>
      <c r="F31" s="34"/>
      <c r="G31" s="75"/>
      <c r="H31" s="75"/>
      <c r="I31" s="34"/>
      <c r="J31" s="413"/>
      <c r="K31" s="101"/>
      <c r="L31" s="413"/>
      <c r="M31" s="413"/>
      <c r="N31" s="411"/>
    </row>
    <row r="32" spans="1:14" ht="82.5" hidden="1" customHeight="1" x14ac:dyDescent="0.25">
      <c r="A32" s="416"/>
      <c r="B32" s="418"/>
      <c r="C32" s="420"/>
      <c r="D32" s="420"/>
      <c r="E32" s="420"/>
      <c r="F32" s="36"/>
      <c r="G32" s="24"/>
      <c r="H32" s="24"/>
      <c r="I32" s="36"/>
      <c r="J32" s="414"/>
      <c r="K32" s="102"/>
      <c r="L32" s="414"/>
      <c r="M32" s="414"/>
      <c r="N32" s="412"/>
    </row>
    <row r="33" spans="1:14" ht="38.25" hidden="1" customHeight="1" x14ac:dyDescent="0.25">
      <c r="A33" s="415"/>
      <c r="B33" s="417" t="s">
        <v>437</v>
      </c>
      <c r="C33" s="419" t="s">
        <v>438</v>
      </c>
      <c r="D33" s="419" t="s">
        <v>432</v>
      </c>
      <c r="E33" s="419"/>
      <c r="F33" s="34"/>
      <c r="G33" s="75"/>
      <c r="H33" s="75"/>
      <c r="I33" s="34"/>
      <c r="J33" s="413"/>
      <c r="K33" s="101"/>
      <c r="L33" s="413"/>
      <c r="M33" s="413"/>
      <c r="N33" s="413"/>
    </row>
    <row r="34" spans="1:14" ht="122.25" hidden="1" customHeight="1" x14ac:dyDescent="0.25">
      <c r="A34" s="416"/>
      <c r="B34" s="418"/>
      <c r="C34" s="420"/>
      <c r="D34" s="420"/>
      <c r="E34" s="420"/>
      <c r="F34" s="36"/>
      <c r="G34" s="24"/>
      <c r="H34" s="24"/>
      <c r="I34" s="36"/>
      <c r="J34" s="414"/>
      <c r="K34" s="102"/>
      <c r="L34" s="414"/>
      <c r="M34" s="414"/>
      <c r="N34" s="414"/>
    </row>
    <row r="35" spans="1:14" ht="75.75" hidden="1" customHeight="1" x14ac:dyDescent="0.25">
      <c r="A35" s="415"/>
      <c r="B35" s="417" t="s">
        <v>437</v>
      </c>
      <c r="C35" s="419" t="s">
        <v>438</v>
      </c>
      <c r="D35" s="419" t="s">
        <v>432</v>
      </c>
      <c r="E35" s="419"/>
      <c r="F35" s="34"/>
      <c r="G35" s="75"/>
      <c r="H35" s="75"/>
      <c r="I35" s="34"/>
      <c r="J35" s="413"/>
      <c r="K35" s="101"/>
      <c r="L35" s="413"/>
      <c r="M35" s="413"/>
      <c r="N35" s="411"/>
    </row>
    <row r="36" spans="1:14" ht="82.5" hidden="1" customHeight="1" x14ac:dyDescent="0.25">
      <c r="A36" s="416"/>
      <c r="B36" s="418"/>
      <c r="C36" s="420"/>
      <c r="D36" s="420"/>
      <c r="E36" s="420"/>
      <c r="F36" s="36"/>
      <c r="G36" s="24"/>
      <c r="H36" s="24"/>
      <c r="I36" s="36"/>
      <c r="J36" s="414"/>
      <c r="K36" s="102"/>
      <c r="L36" s="414"/>
      <c r="M36" s="414"/>
      <c r="N36" s="412"/>
    </row>
    <row r="37" spans="1:14" ht="38.25" hidden="1" customHeight="1" x14ac:dyDescent="0.25">
      <c r="A37" s="415"/>
      <c r="B37" s="417" t="s">
        <v>437</v>
      </c>
      <c r="C37" s="419" t="s">
        <v>438</v>
      </c>
      <c r="D37" s="419" t="s">
        <v>432</v>
      </c>
      <c r="E37" s="419"/>
      <c r="F37" s="34"/>
      <c r="G37" s="75"/>
      <c r="H37" s="75"/>
      <c r="I37" s="34"/>
      <c r="J37" s="413"/>
      <c r="K37" s="101"/>
      <c r="L37" s="413"/>
      <c r="M37" s="413"/>
      <c r="N37" s="413"/>
    </row>
    <row r="38" spans="1:14" ht="122.25" hidden="1" customHeight="1" x14ac:dyDescent="0.25">
      <c r="A38" s="416"/>
      <c r="B38" s="418"/>
      <c r="C38" s="420"/>
      <c r="D38" s="420"/>
      <c r="E38" s="420"/>
      <c r="F38" s="36"/>
      <c r="G38" s="24"/>
      <c r="H38" s="24"/>
      <c r="I38" s="36"/>
      <c r="J38" s="414"/>
      <c r="K38" s="102"/>
      <c r="L38" s="414"/>
      <c r="M38" s="414"/>
      <c r="N38" s="414"/>
    </row>
    <row r="39" spans="1:14" ht="75.75" hidden="1" customHeight="1" x14ac:dyDescent="0.25">
      <c r="A39" s="415"/>
      <c r="B39" s="417" t="s">
        <v>437</v>
      </c>
      <c r="C39" s="419" t="s">
        <v>438</v>
      </c>
      <c r="D39" s="419" t="s">
        <v>432</v>
      </c>
      <c r="E39" s="419"/>
      <c r="F39" s="34"/>
      <c r="G39" s="75"/>
      <c r="H39" s="75"/>
      <c r="I39" s="34"/>
      <c r="J39" s="413"/>
      <c r="K39" s="101"/>
      <c r="L39" s="413"/>
      <c r="M39" s="413"/>
      <c r="N39" s="411"/>
    </row>
    <row r="40" spans="1:14" ht="82.5" hidden="1" customHeight="1" x14ac:dyDescent="0.25">
      <c r="A40" s="416"/>
      <c r="B40" s="418"/>
      <c r="C40" s="420"/>
      <c r="D40" s="420"/>
      <c r="E40" s="420"/>
      <c r="F40" s="36"/>
      <c r="G40" s="24"/>
      <c r="H40" s="24"/>
      <c r="I40" s="36"/>
      <c r="J40" s="414"/>
      <c r="K40" s="102"/>
      <c r="L40" s="414"/>
      <c r="M40" s="414"/>
      <c r="N40" s="412"/>
    </row>
    <row r="41" spans="1:14" ht="75.75" hidden="1" customHeight="1" x14ac:dyDescent="0.25">
      <c r="A41" s="415"/>
      <c r="B41" s="417" t="s">
        <v>437</v>
      </c>
      <c r="C41" s="419" t="s">
        <v>438</v>
      </c>
      <c r="D41" s="419" t="s">
        <v>432</v>
      </c>
      <c r="E41" s="419"/>
      <c r="F41" s="34"/>
      <c r="G41" s="75"/>
      <c r="H41" s="75"/>
      <c r="I41" s="34"/>
      <c r="J41" s="413"/>
      <c r="K41" s="101"/>
      <c r="L41" s="413"/>
      <c r="M41" s="413"/>
      <c r="N41" s="411"/>
    </row>
    <row r="42" spans="1:14" ht="79.5" hidden="1" customHeight="1" x14ac:dyDescent="0.25">
      <c r="A42" s="416"/>
      <c r="B42" s="418"/>
      <c r="C42" s="420"/>
      <c r="D42" s="420"/>
      <c r="E42" s="420"/>
      <c r="F42" s="36"/>
      <c r="G42" s="24"/>
      <c r="H42" s="24"/>
      <c r="I42" s="36"/>
      <c r="J42" s="414"/>
      <c r="K42" s="102"/>
      <c r="L42" s="414"/>
      <c r="M42" s="414"/>
      <c r="N42" s="412"/>
    </row>
    <row r="43" spans="1:14" ht="75.75" hidden="1" customHeight="1" x14ac:dyDescent="0.25">
      <c r="A43" s="415"/>
      <c r="B43" s="417" t="s">
        <v>437</v>
      </c>
      <c r="C43" s="419" t="s">
        <v>438</v>
      </c>
      <c r="D43" s="419" t="s">
        <v>432</v>
      </c>
      <c r="E43" s="419"/>
      <c r="F43" s="34"/>
      <c r="G43" s="75"/>
      <c r="H43" s="75"/>
      <c r="I43" s="34"/>
      <c r="J43" s="413"/>
      <c r="K43" s="101"/>
      <c r="L43" s="413"/>
      <c r="M43" s="413"/>
      <c r="N43" s="411"/>
    </row>
    <row r="44" spans="1:14" ht="79.5" hidden="1" customHeight="1" x14ac:dyDescent="0.25">
      <c r="A44" s="416"/>
      <c r="B44" s="418"/>
      <c r="C44" s="420"/>
      <c r="D44" s="420"/>
      <c r="E44" s="420"/>
      <c r="F44" s="36"/>
      <c r="G44" s="24"/>
      <c r="H44" s="24"/>
      <c r="I44" s="36"/>
      <c r="J44" s="414"/>
      <c r="K44" s="102"/>
      <c r="L44" s="414"/>
      <c r="M44" s="414"/>
      <c r="N44" s="412"/>
    </row>
    <row r="45" spans="1:14" ht="75.75" hidden="1" customHeight="1" x14ac:dyDescent="0.25">
      <c r="A45" s="415"/>
      <c r="B45" s="417" t="s">
        <v>437</v>
      </c>
      <c r="C45" s="419" t="s">
        <v>438</v>
      </c>
      <c r="D45" s="419" t="s">
        <v>432</v>
      </c>
      <c r="E45" s="419"/>
      <c r="F45" s="34"/>
      <c r="G45" s="75"/>
      <c r="H45" s="75"/>
      <c r="I45" s="34"/>
      <c r="J45" s="413"/>
      <c r="K45" s="101"/>
      <c r="L45" s="413"/>
      <c r="M45" s="413"/>
      <c r="N45" s="411"/>
    </row>
    <row r="46" spans="1:14" ht="79.5" hidden="1" customHeight="1" x14ac:dyDescent="0.25">
      <c r="A46" s="416"/>
      <c r="B46" s="418"/>
      <c r="C46" s="420"/>
      <c r="D46" s="420"/>
      <c r="E46" s="420"/>
      <c r="F46" s="36"/>
      <c r="G46" s="24"/>
      <c r="H46" s="24"/>
      <c r="I46" s="36"/>
      <c r="J46" s="414"/>
      <c r="K46" s="102"/>
      <c r="L46" s="414"/>
      <c r="M46" s="414"/>
      <c r="N46" s="412"/>
    </row>
    <row r="47" spans="1:14" ht="75.75" hidden="1" customHeight="1" x14ac:dyDescent="0.25">
      <c r="A47" s="415"/>
      <c r="B47" s="417" t="s">
        <v>437</v>
      </c>
      <c r="C47" s="419" t="s">
        <v>438</v>
      </c>
      <c r="D47" s="419" t="s">
        <v>432</v>
      </c>
      <c r="E47" s="419"/>
      <c r="F47" s="34"/>
      <c r="G47" s="75"/>
      <c r="H47" s="75"/>
      <c r="I47" s="34"/>
      <c r="J47" s="413"/>
      <c r="K47" s="101"/>
      <c r="L47" s="413"/>
      <c r="M47" s="413"/>
      <c r="N47" s="411"/>
    </row>
    <row r="48" spans="1:14" ht="79.5" hidden="1" customHeight="1" x14ac:dyDescent="0.25">
      <c r="A48" s="416"/>
      <c r="B48" s="418"/>
      <c r="C48" s="420"/>
      <c r="D48" s="420"/>
      <c r="E48" s="420"/>
      <c r="F48" s="36"/>
      <c r="G48" s="24"/>
      <c r="H48" s="24"/>
      <c r="I48" s="36"/>
      <c r="J48" s="414"/>
      <c r="K48" s="102"/>
      <c r="L48" s="414"/>
      <c r="M48" s="414"/>
      <c r="N48" s="412"/>
    </row>
    <row r="49" spans="1:14" ht="75.75" customHeight="1" x14ac:dyDescent="0.25">
      <c r="A49" s="415">
        <v>2</v>
      </c>
      <c r="B49" s="417" t="s">
        <v>439</v>
      </c>
      <c r="C49" s="419" t="s">
        <v>440</v>
      </c>
      <c r="D49" s="419" t="s">
        <v>441</v>
      </c>
      <c r="E49" s="419"/>
      <c r="F49" s="34">
        <v>1</v>
      </c>
      <c r="G49" s="33" t="s">
        <v>416</v>
      </c>
      <c r="H49" s="35" t="s">
        <v>417</v>
      </c>
      <c r="I49" s="413"/>
      <c r="J49" s="413" t="s">
        <v>838</v>
      </c>
      <c r="K49" s="425">
        <v>42952</v>
      </c>
      <c r="L49" s="413" t="s">
        <v>7</v>
      </c>
      <c r="M49" s="413" t="s">
        <v>7</v>
      </c>
      <c r="N49" s="411"/>
    </row>
    <row r="50" spans="1:14" ht="75.75" customHeight="1" x14ac:dyDescent="0.25">
      <c r="A50" s="421"/>
      <c r="B50" s="422"/>
      <c r="C50" s="423"/>
      <c r="D50" s="423"/>
      <c r="E50" s="423"/>
      <c r="F50" s="39">
        <v>2</v>
      </c>
      <c r="G50" s="23" t="s">
        <v>854</v>
      </c>
      <c r="H50" s="23" t="s">
        <v>855</v>
      </c>
      <c r="I50" s="424"/>
      <c r="J50" s="424"/>
      <c r="K50" s="462"/>
      <c r="L50" s="424"/>
      <c r="M50" s="424"/>
      <c r="N50" s="443"/>
    </row>
    <row r="51" spans="1:14" ht="75.75" customHeight="1" x14ac:dyDescent="0.25">
      <c r="A51" s="421"/>
      <c r="B51" s="422"/>
      <c r="C51" s="423"/>
      <c r="D51" s="423"/>
      <c r="E51" s="423"/>
      <c r="F51" s="39">
        <v>3</v>
      </c>
      <c r="G51" s="73" t="s">
        <v>442</v>
      </c>
      <c r="H51" s="73" t="s">
        <v>434</v>
      </c>
      <c r="I51" s="424"/>
      <c r="J51" s="424"/>
      <c r="K51" s="462"/>
      <c r="L51" s="424"/>
      <c r="M51" s="424"/>
      <c r="N51" s="443"/>
    </row>
    <row r="52" spans="1:14" ht="79.5" customHeight="1" thickBot="1" x14ac:dyDescent="0.3">
      <c r="A52" s="416"/>
      <c r="B52" s="418"/>
      <c r="C52" s="420"/>
      <c r="D52" s="420"/>
      <c r="E52" s="420"/>
      <c r="F52" s="36">
        <v>4</v>
      </c>
      <c r="G52" s="24" t="s">
        <v>443</v>
      </c>
      <c r="H52" s="24" t="s">
        <v>436</v>
      </c>
      <c r="I52" s="414"/>
      <c r="J52" s="414"/>
      <c r="K52" s="464"/>
      <c r="L52" s="414"/>
      <c r="M52" s="414"/>
      <c r="N52" s="412"/>
    </row>
    <row r="53" spans="1:14" ht="75.75" customHeight="1" x14ac:dyDescent="0.25">
      <c r="A53" s="415">
        <v>3</v>
      </c>
      <c r="B53" s="417" t="s">
        <v>444</v>
      </c>
      <c r="C53" s="419" t="s">
        <v>440</v>
      </c>
      <c r="D53" s="419" t="s">
        <v>421</v>
      </c>
      <c r="E53" s="419"/>
      <c r="F53" s="34">
        <v>1</v>
      </c>
      <c r="G53" s="33" t="s">
        <v>228</v>
      </c>
      <c r="H53" s="35" t="s">
        <v>229</v>
      </c>
      <c r="I53" s="413"/>
      <c r="J53" s="413" t="s">
        <v>838</v>
      </c>
      <c r="K53" s="425">
        <v>42952</v>
      </c>
      <c r="L53" s="413" t="s">
        <v>7</v>
      </c>
      <c r="M53" s="413" t="s">
        <v>7</v>
      </c>
      <c r="N53" s="411"/>
    </row>
    <row r="54" spans="1:14" ht="75.75" customHeight="1" x14ac:dyDescent="0.25">
      <c r="A54" s="421"/>
      <c r="B54" s="422"/>
      <c r="C54" s="423"/>
      <c r="D54" s="423"/>
      <c r="E54" s="423"/>
      <c r="F54" s="38">
        <v>2</v>
      </c>
      <c r="G54" s="23" t="s">
        <v>818</v>
      </c>
      <c r="H54" s="23" t="s">
        <v>856</v>
      </c>
      <c r="I54" s="424"/>
      <c r="J54" s="424"/>
      <c r="K54" s="462"/>
      <c r="L54" s="424"/>
      <c r="M54" s="424"/>
      <c r="N54" s="443"/>
    </row>
    <row r="55" spans="1:14" ht="75.75" customHeight="1" x14ac:dyDescent="0.25">
      <c r="A55" s="421"/>
      <c r="B55" s="422"/>
      <c r="C55" s="423"/>
      <c r="D55" s="423"/>
      <c r="E55" s="423"/>
      <c r="F55" s="38">
        <v>3</v>
      </c>
      <c r="G55" s="73" t="s">
        <v>445</v>
      </c>
      <c r="H55" s="73" t="s">
        <v>434</v>
      </c>
      <c r="I55" s="424"/>
      <c r="J55" s="424"/>
      <c r="K55" s="462"/>
      <c r="L55" s="424"/>
      <c r="M55" s="424"/>
      <c r="N55" s="443"/>
    </row>
    <row r="56" spans="1:14" s="79" customFormat="1" ht="75.75" customHeight="1" thickBot="1" x14ac:dyDescent="0.3">
      <c r="A56" s="416"/>
      <c r="B56" s="418"/>
      <c r="C56" s="420"/>
      <c r="D56" s="420"/>
      <c r="E56" s="420"/>
      <c r="F56" s="44">
        <v>4</v>
      </c>
      <c r="G56" s="24" t="s">
        <v>446</v>
      </c>
      <c r="H56" s="24" t="s">
        <v>436</v>
      </c>
      <c r="I56" s="414"/>
      <c r="J56" s="414"/>
      <c r="K56" s="464"/>
      <c r="L56" s="414"/>
      <c r="M56" s="414"/>
      <c r="N56" s="412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07"/>
      <c r="L57" s="78"/>
      <c r="M57" s="78"/>
      <c r="N57" s="82"/>
    </row>
    <row r="58" spans="1:14" ht="75.75" hidden="1" customHeight="1" x14ac:dyDescent="0.25">
      <c r="A58" s="415"/>
      <c r="B58" s="417"/>
      <c r="C58" s="419"/>
      <c r="D58" s="419"/>
      <c r="E58" s="419"/>
      <c r="F58" s="34"/>
      <c r="G58" s="75"/>
      <c r="H58" s="75"/>
      <c r="I58" s="76"/>
      <c r="J58" s="417"/>
      <c r="K58" s="104"/>
      <c r="L58" s="417"/>
      <c r="M58" s="417"/>
      <c r="N58" s="465"/>
    </row>
    <row r="59" spans="1:14" ht="16.5" hidden="1" customHeight="1" x14ac:dyDescent="0.25">
      <c r="A59" s="416"/>
      <c r="B59" s="418"/>
      <c r="C59" s="420"/>
      <c r="D59" s="420"/>
      <c r="E59" s="420"/>
      <c r="F59" s="36"/>
      <c r="G59" s="24"/>
      <c r="H59" s="24"/>
      <c r="I59" s="77"/>
      <c r="J59" s="418"/>
      <c r="K59" s="105"/>
      <c r="L59" s="418"/>
      <c r="M59" s="418"/>
      <c r="N59" s="466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3" zoomScale="55" zoomScaleNormal="55" workbookViewId="0">
      <selection activeCell="P24" sqref="P2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31" t="s">
        <v>860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6" t="s">
        <v>791</v>
      </c>
      <c r="B11" s="436"/>
      <c r="C11" s="436"/>
      <c r="D11" s="436"/>
      <c r="E11" s="87">
        <v>3</v>
      </c>
      <c r="F11" s="92" t="s">
        <v>792</v>
      </c>
      <c r="G11" s="437">
        <v>3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COUNTIF(J17:J192,"Pass")</f>
        <v>1</v>
      </c>
      <c r="F12" s="92" t="s">
        <v>794</v>
      </c>
      <c r="G12" s="437" t="s">
        <v>858</v>
      </c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 customHeight="1" x14ac:dyDescent="0.25">
      <c r="A14" s="439" t="s">
        <v>838</v>
      </c>
      <c r="B14" s="440"/>
      <c r="C14" s="440"/>
      <c r="D14" s="440"/>
      <c r="E14" s="263">
        <f>COUNTIF(K1:K192,"Closed")</f>
        <v>2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415">
        <v>1</v>
      </c>
      <c r="B17" s="417" t="s">
        <v>447</v>
      </c>
      <c r="C17" s="419" t="s">
        <v>196</v>
      </c>
      <c r="D17" s="419" t="s">
        <v>246</v>
      </c>
      <c r="E17" s="419" t="s">
        <v>235</v>
      </c>
      <c r="F17" s="34">
        <v>1</v>
      </c>
      <c r="G17" s="33" t="s">
        <v>247</v>
      </c>
      <c r="H17" s="35" t="s">
        <v>248</v>
      </c>
      <c r="I17" s="413"/>
      <c r="J17" s="413" t="s">
        <v>793</v>
      </c>
      <c r="K17" s="413"/>
      <c r="L17" s="425" t="s">
        <v>1221</v>
      </c>
      <c r="M17" s="413" t="s">
        <v>7</v>
      </c>
      <c r="N17" s="411"/>
    </row>
    <row r="18" spans="1:14" ht="75.75" customHeight="1" x14ac:dyDescent="0.25">
      <c r="A18" s="421"/>
      <c r="B18" s="422"/>
      <c r="C18" s="423"/>
      <c r="D18" s="423"/>
      <c r="E18" s="423"/>
      <c r="F18" s="39">
        <v>2</v>
      </c>
      <c r="G18" s="23" t="s">
        <v>448</v>
      </c>
      <c r="H18" s="23" t="s">
        <v>449</v>
      </c>
      <c r="I18" s="424"/>
      <c r="J18" s="424"/>
      <c r="K18" s="424"/>
      <c r="L18" s="424"/>
      <c r="M18" s="424"/>
      <c r="N18" s="443"/>
    </row>
    <row r="19" spans="1:14" ht="89.25" customHeight="1" thickBot="1" x14ac:dyDescent="0.3">
      <c r="A19" s="416"/>
      <c r="B19" s="418"/>
      <c r="C19" s="420"/>
      <c r="D19" s="420"/>
      <c r="E19" s="420"/>
      <c r="F19" s="39">
        <v>3</v>
      </c>
      <c r="G19" s="37" t="s">
        <v>450</v>
      </c>
      <c r="H19" s="23" t="s">
        <v>451</v>
      </c>
      <c r="I19" s="414"/>
      <c r="J19" s="414"/>
      <c r="K19" s="414"/>
      <c r="L19" s="414"/>
      <c r="M19" s="414"/>
      <c r="N19" s="412"/>
    </row>
    <row r="20" spans="1:14" ht="65.25" customHeight="1" x14ac:dyDescent="0.25">
      <c r="A20" s="415">
        <v>2</v>
      </c>
      <c r="B20" s="417" t="s">
        <v>452</v>
      </c>
      <c r="C20" s="419" t="s">
        <v>453</v>
      </c>
      <c r="D20" s="419" t="s">
        <v>246</v>
      </c>
      <c r="E20" s="419"/>
      <c r="F20" s="34">
        <v>1</v>
      </c>
      <c r="G20" s="33" t="s">
        <v>247</v>
      </c>
      <c r="H20" s="35" t="s">
        <v>248</v>
      </c>
      <c r="I20" s="413"/>
      <c r="J20" s="413"/>
      <c r="K20" s="413" t="s">
        <v>838</v>
      </c>
      <c r="L20" s="425">
        <v>42952</v>
      </c>
      <c r="M20" s="413" t="s">
        <v>7</v>
      </c>
      <c r="N20" s="413"/>
    </row>
    <row r="21" spans="1:14" ht="38.25" customHeight="1" x14ac:dyDescent="0.25">
      <c r="A21" s="421"/>
      <c r="B21" s="422"/>
      <c r="C21" s="423"/>
      <c r="D21" s="423"/>
      <c r="E21" s="423"/>
      <c r="F21" s="38">
        <v>2</v>
      </c>
      <c r="G21" s="23" t="s">
        <v>448</v>
      </c>
      <c r="H21" s="23" t="s">
        <v>449</v>
      </c>
      <c r="I21" s="424"/>
      <c r="J21" s="424"/>
      <c r="K21" s="424"/>
      <c r="L21" s="424"/>
      <c r="M21" s="424"/>
      <c r="N21" s="424"/>
    </row>
    <row r="22" spans="1:14" ht="117.75" customHeight="1" thickBot="1" x14ac:dyDescent="0.3">
      <c r="A22" s="416"/>
      <c r="B22" s="418"/>
      <c r="C22" s="420"/>
      <c r="D22" s="420"/>
      <c r="E22" s="420"/>
      <c r="F22" s="36">
        <v>3</v>
      </c>
      <c r="G22" s="23" t="s">
        <v>454</v>
      </c>
      <c r="H22" s="37" t="s">
        <v>314</v>
      </c>
      <c r="I22" s="414"/>
      <c r="J22" s="414"/>
      <c r="K22" s="414"/>
      <c r="L22" s="414"/>
      <c r="M22" s="414"/>
      <c r="N22" s="414"/>
    </row>
    <row r="23" spans="1:14" ht="89.25" customHeight="1" thickBot="1" x14ac:dyDescent="0.3">
      <c r="A23" s="415">
        <v>3</v>
      </c>
      <c r="B23" s="417" t="s">
        <v>455</v>
      </c>
      <c r="C23" s="419" t="s">
        <v>456</v>
      </c>
      <c r="D23" s="419" t="s">
        <v>246</v>
      </c>
      <c r="E23" s="419"/>
      <c r="F23" s="36">
        <v>1</v>
      </c>
      <c r="G23" s="33" t="s">
        <v>247</v>
      </c>
      <c r="H23" s="35" t="s">
        <v>248</v>
      </c>
      <c r="I23" s="413"/>
      <c r="J23" s="413"/>
      <c r="K23" s="413" t="s">
        <v>838</v>
      </c>
      <c r="L23" s="425">
        <v>42952</v>
      </c>
      <c r="M23" s="413" t="s">
        <v>7</v>
      </c>
      <c r="N23" s="413"/>
    </row>
    <row r="24" spans="1:14" ht="89.25" customHeight="1" thickBot="1" x14ac:dyDescent="0.3">
      <c r="A24" s="421"/>
      <c r="B24" s="422"/>
      <c r="C24" s="423"/>
      <c r="D24" s="423"/>
      <c r="E24" s="423"/>
      <c r="F24" s="36">
        <v>2</v>
      </c>
      <c r="G24" s="23" t="s">
        <v>448</v>
      </c>
      <c r="H24" s="23" t="s">
        <v>449</v>
      </c>
      <c r="I24" s="424"/>
      <c r="J24" s="424"/>
      <c r="K24" s="424"/>
      <c r="L24" s="424"/>
      <c r="M24" s="424"/>
      <c r="N24" s="424"/>
    </row>
    <row r="25" spans="1:14" ht="117.75" customHeight="1" thickBot="1" x14ac:dyDescent="0.3">
      <c r="A25" s="416"/>
      <c r="B25" s="418"/>
      <c r="C25" s="420"/>
      <c r="D25" s="420"/>
      <c r="E25" s="420"/>
      <c r="F25" s="36">
        <v>3</v>
      </c>
      <c r="G25" s="37" t="s">
        <v>457</v>
      </c>
      <c r="H25" s="37" t="s">
        <v>458</v>
      </c>
      <c r="I25" s="414"/>
      <c r="J25" s="414"/>
      <c r="K25" s="414"/>
      <c r="L25" s="414"/>
      <c r="M25" s="414"/>
      <c r="N25" s="414"/>
    </row>
    <row r="26" spans="1:14" ht="75.75" hidden="1" customHeight="1" x14ac:dyDescent="0.25">
      <c r="A26" s="415"/>
      <c r="B26" s="417"/>
      <c r="C26" s="419"/>
      <c r="D26" s="419"/>
      <c r="E26" s="419"/>
      <c r="F26" s="34"/>
      <c r="G26" s="35"/>
      <c r="H26" s="35"/>
      <c r="I26" s="35"/>
      <c r="J26" s="413"/>
      <c r="K26" s="101"/>
      <c r="L26" s="413"/>
      <c r="M26" s="413"/>
      <c r="N26" s="411"/>
    </row>
    <row r="27" spans="1:14" ht="89.25" hidden="1" customHeight="1" x14ac:dyDescent="0.25">
      <c r="A27" s="416"/>
      <c r="B27" s="418"/>
      <c r="C27" s="420"/>
      <c r="D27" s="420"/>
      <c r="E27" s="420"/>
      <c r="F27" s="36"/>
      <c r="G27" s="37"/>
      <c r="H27" s="37"/>
      <c r="I27" s="37"/>
      <c r="J27" s="414"/>
      <c r="K27" s="102"/>
      <c r="L27" s="414"/>
      <c r="M27" s="414"/>
      <c r="N27" s="412"/>
    </row>
    <row r="28" spans="1:14" ht="38.25" hidden="1" customHeight="1" x14ac:dyDescent="0.25">
      <c r="A28" s="415"/>
      <c r="B28" s="417"/>
      <c r="C28" s="419"/>
      <c r="D28" s="419"/>
      <c r="E28" s="419"/>
      <c r="F28" s="34"/>
      <c r="G28" s="35"/>
      <c r="H28" s="35"/>
      <c r="I28" s="35"/>
      <c r="J28" s="413"/>
      <c r="K28" s="101"/>
      <c r="L28" s="413"/>
      <c r="M28" s="413"/>
      <c r="N28" s="413"/>
    </row>
    <row r="29" spans="1:14" ht="123" hidden="1" customHeight="1" x14ac:dyDescent="0.25">
      <c r="A29" s="416"/>
      <c r="B29" s="418"/>
      <c r="C29" s="420"/>
      <c r="D29" s="420"/>
      <c r="E29" s="420"/>
      <c r="F29" s="36"/>
      <c r="G29" s="37"/>
      <c r="H29" s="37"/>
      <c r="I29" s="37"/>
      <c r="J29" s="414"/>
      <c r="K29" s="102"/>
      <c r="L29" s="414"/>
      <c r="M29" s="414"/>
      <c r="N29" s="414"/>
    </row>
    <row r="30" spans="1:14" ht="75.75" hidden="1" customHeight="1" x14ac:dyDescent="0.25">
      <c r="A30" s="415"/>
      <c r="B30" s="417"/>
      <c r="C30" s="419"/>
      <c r="D30" s="419"/>
      <c r="E30" s="419"/>
      <c r="F30" s="34"/>
      <c r="G30" s="35"/>
      <c r="H30" s="35"/>
      <c r="I30" s="35"/>
      <c r="J30" s="413"/>
      <c r="K30" s="101"/>
      <c r="L30" s="413"/>
      <c r="M30" s="413"/>
      <c r="N30" s="411"/>
    </row>
    <row r="31" spans="1:14" ht="79.5" hidden="1" customHeight="1" x14ac:dyDescent="0.25">
      <c r="A31" s="416"/>
      <c r="B31" s="418"/>
      <c r="C31" s="420"/>
      <c r="D31" s="420"/>
      <c r="E31" s="420"/>
      <c r="F31" s="36"/>
      <c r="G31" s="37"/>
      <c r="H31" s="37"/>
      <c r="I31" s="37"/>
      <c r="J31" s="414"/>
      <c r="K31" s="102"/>
      <c r="L31" s="414"/>
      <c r="M31" s="414"/>
      <c r="N31" s="412"/>
    </row>
    <row r="32" spans="1:14" ht="38.25" hidden="1" customHeight="1" x14ac:dyDescent="0.25">
      <c r="A32" s="415"/>
      <c r="B32" s="417"/>
      <c r="C32" s="419"/>
      <c r="D32" s="419"/>
      <c r="E32" s="419"/>
      <c r="F32" s="34"/>
      <c r="G32" s="35"/>
      <c r="H32" s="35"/>
      <c r="I32" s="35"/>
      <c r="J32" s="413"/>
      <c r="K32" s="101"/>
      <c r="L32" s="413"/>
      <c r="M32" s="413"/>
      <c r="N32" s="413"/>
    </row>
    <row r="33" spans="1:14" ht="122.25" hidden="1" customHeight="1" x14ac:dyDescent="0.25">
      <c r="A33" s="416"/>
      <c r="B33" s="418"/>
      <c r="C33" s="420"/>
      <c r="D33" s="420"/>
      <c r="E33" s="420"/>
      <c r="F33" s="36"/>
      <c r="G33" s="37"/>
      <c r="H33" s="37"/>
      <c r="I33" s="37"/>
      <c r="J33" s="414"/>
      <c r="K33" s="102"/>
      <c r="L33" s="414"/>
      <c r="M33" s="414"/>
      <c r="N33" s="414"/>
    </row>
    <row r="34" spans="1:14" ht="75.75" hidden="1" customHeight="1" x14ac:dyDescent="0.25">
      <c r="A34" s="415"/>
      <c r="B34" s="417"/>
      <c r="C34" s="419"/>
      <c r="D34" s="419"/>
      <c r="E34" s="419"/>
      <c r="F34" s="34"/>
      <c r="G34" s="35"/>
      <c r="H34" s="35"/>
      <c r="I34" s="35"/>
      <c r="J34" s="413"/>
      <c r="K34" s="101"/>
      <c r="L34" s="413"/>
      <c r="M34" s="413"/>
      <c r="N34" s="411"/>
    </row>
    <row r="35" spans="1:14" ht="82.5" hidden="1" customHeight="1" x14ac:dyDescent="0.25">
      <c r="A35" s="416"/>
      <c r="B35" s="418"/>
      <c r="C35" s="420"/>
      <c r="D35" s="420"/>
      <c r="E35" s="420"/>
      <c r="F35" s="36"/>
      <c r="G35" s="37"/>
      <c r="H35" s="37"/>
      <c r="I35" s="37"/>
      <c r="J35" s="414"/>
      <c r="K35" s="102"/>
      <c r="L35" s="414"/>
      <c r="M35" s="414"/>
      <c r="N35" s="412"/>
    </row>
    <row r="36" spans="1:14" ht="38.25" hidden="1" customHeight="1" x14ac:dyDescent="0.25">
      <c r="A36" s="415"/>
      <c r="B36" s="417"/>
      <c r="C36" s="419"/>
      <c r="D36" s="419"/>
      <c r="E36" s="419"/>
      <c r="F36" s="34"/>
      <c r="G36" s="35"/>
      <c r="H36" s="35"/>
      <c r="I36" s="35"/>
      <c r="J36" s="413"/>
      <c r="K36" s="101"/>
      <c r="L36" s="413"/>
      <c r="M36" s="413"/>
      <c r="N36" s="413"/>
    </row>
    <row r="37" spans="1:14" ht="122.25" hidden="1" customHeight="1" x14ac:dyDescent="0.25">
      <c r="A37" s="416"/>
      <c r="B37" s="418"/>
      <c r="C37" s="420"/>
      <c r="D37" s="420"/>
      <c r="E37" s="420"/>
      <c r="F37" s="36"/>
      <c r="G37" s="37"/>
      <c r="H37" s="37"/>
      <c r="I37" s="37"/>
      <c r="J37" s="414"/>
      <c r="K37" s="102"/>
      <c r="L37" s="414"/>
      <c r="M37" s="414"/>
      <c r="N37" s="414"/>
    </row>
    <row r="38" spans="1:14" ht="75.75" hidden="1" customHeight="1" x14ac:dyDescent="0.25">
      <c r="A38" s="415"/>
      <c r="B38" s="417"/>
      <c r="C38" s="419"/>
      <c r="D38" s="419"/>
      <c r="E38" s="419"/>
      <c r="F38" s="34"/>
      <c r="G38" s="35"/>
      <c r="H38" s="35"/>
      <c r="I38" s="35"/>
      <c r="J38" s="413"/>
      <c r="K38" s="101"/>
      <c r="L38" s="413"/>
      <c r="M38" s="413"/>
      <c r="N38" s="411"/>
    </row>
    <row r="39" spans="1:14" ht="82.5" hidden="1" customHeight="1" x14ac:dyDescent="0.25">
      <c r="A39" s="416"/>
      <c r="B39" s="418"/>
      <c r="C39" s="420"/>
      <c r="D39" s="420"/>
      <c r="E39" s="420"/>
      <c r="F39" s="36"/>
      <c r="G39" s="37"/>
      <c r="H39" s="37"/>
      <c r="I39" s="37"/>
      <c r="J39" s="414"/>
      <c r="K39" s="102"/>
      <c r="L39" s="414"/>
      <c r="M39" s="414"/>
      <c r="N39" s="412"/>
    </row>
    <row r="40" spans="1:14" ht="38.25" hidden="1" customHeight="1" x14ac:dyDescent="0.25">
      <c r="A40" s="415"/>
      <c r="B40" s="417"/>
      <c r="C40" s="419"/>
      <c r="D40" s="419"/>
      <c r="E40" s="419"/>
      <c r="F40" s="34"/>
      <c r="G40" s="35"/>
      <c r="H40" s="35"/>
      <c r="I40" s="35"/>
      <c r="J40" s="413"/>
      <c r="K40" s="101"/>
      <c r="L40" s="413"/>
      <c r="M40" s="413"/>
      <c r="N40" s="413"/>
    </row>
    <row r="41" spans="1:14" ht="122.25" hidden="1" customHeight="1" x14ac:dyDescent="0.25">
      <c r="A41" s="416"/>
      <c r="B41" s="418"/>
      <c r="C41" s="420"/>
      <c r="D41" s="420"/>
      <c r="E41" s="420"/>
      <c r="F41" s="36"/>
      <c r="G41" s="37"/>
      <c r="H41" s="37"/>
      <c r="I41" s="37"/>
      <c r="J41" s="414"/>
      <c r="K41" s="102"/>
      <c r="L41" s="414"/>
      <c r="M41" s="414"/>
      <c r="N41" s="414"/>
    </row>
    <row r="42" spans="1:14" ht="75.75" hidden="1" customHeight="1" x14ac:dyDescent="0.25">
      <c r="A42" s="415"/>
      <c r="B42" s="417"/>
      <c r="C42" s="419"/>
      <c r="D42" s="419"/>
      <c r="E42" s="419"/>
      <c r="F42" s="34"/>
      <c r="G42" s="35"/>
      <c r="H42" s="35"/>
      <c r="I42" s="35"/>
      <c r="J42" s="413"/>
      <c r="K42" s="101"/>
      <c r="L42" s="413"/>
      <c r="M42" s="413"/>
      <c r="N42" s="411"/>
    </row>
    <row r="43" spans="1:14" ht="82.5" hidden="1" customHeight="1" x14ac:dyDescent="0.25">
      <c r="A43" s="416"/>
      <c r="B43" s="418"/>
      <c r="C43" s="420"/>
      <c r="D43" s="420"/>
      <c r="E43" s="420"/>
      <c r="F43" s="36"/>
      <c r="G43" s="37"/>
      <c r="H43" s="37"/>
      <c r="I43" s="37"/>
      <c r="J43" s="414"/>
      <c r="K43" s="102"/>
      <c r="L43" s="414"/>
      <c r="M43" s="414"/>
      <c r="N43" s="412"/>
    </row>
    <row r="44" spans="1:14" ht="75.75" hidden="1" customHeight="1" x14ac:dyDescent="0.25">
      <c r="A44" s="415"/>
      <c r="B44" s="417"/>
      <c r="C44" s="419"/>
      <c r="D44" s="419"/>
      <c r="E44" s="419"/>
      <c r="F44" s="34"/>
      <c r="G44" s="35"/>
      <c r="H44" s="35"/>
      <c r="I44" s="35"/>
      <c r="J44" s="413"/>
      <c r="K44" s="101"/>
      <c r="L44" s="413"/>
      <c r="M44" s="413"/>
      <c r="N44" s="411"/>
    </row>
    <row r="45" spans="1:14" ht="79.5" hidden="1" customHeight="1" x14ac:dyDescent="0.25">
      <c r="A45" s="416"/>
      <c r="B45" s="418"/>
      <c r="C45" s="420"/>
      <c r="D45" s="420"/>
      <c r="E45" s="420"/>
      <c r="F45" s="36"/>
      <c r="G45" s="37"/>
      <c r="H45" s="37"/>
      <c r="I45" s="37"/>
      <c r="J45" s="414"/>
      <c r="K45" s="102"/>
      <c r="L45" s="414"/>
      <c r="M45" s="414"/>
      <c r="N45" s="412"/>
    </row>
    <row r="46" spans="1:14" ht="75.75" hidden="1" customHeight="1" x14ac:dyDescent="0.25">
      <c r="A46" s="415"/>
      <c r="B46" s="417"/>
      <c r="C46" s="419"/>
      <c r="D46" s="419"/>
      <c r="E46" s="419"/>
      <c r="F46" s="34"/>
      <c r="G46" s="35"/>
      <c r="H46" s="35"/>
      <c r="I46" s="35"/>
      <c r="J46" s="413"/>
      <c r="K46" s="101"/>
      <c r="L46" s="413"/>
      <c r="M46" s="413"/>
      <c r="N46" s="411"/>
    </row>
    <row r="47" spans="1:14" ht="79.5" hidden="1" customHeight="1" x14ac:dyDescent="0.25">
      <c r="A47" s="416"/>
      <c r="B47" s="418"/>
      <c r="C47" s="420"/>
      <c r="D47" s="420"/>
      <c r="E47" s="420"/>
      <c r="F47" s="36"/>
      <c r="G47" s="37"/>
      <c r="H47" s="37"/>
      <c r="I47" s="37"/>
      <c r="J47" s="414"/>
      <c r="K47" s="102"/>
      <c r="L47" s="414"/>
      <c r="M47" s="414"/>
      <c r="N47" s="412"/>
    </row>
    <row r="48" spans="1:14" ht="75.75" hidden="1" customHeight="1" x14ac:dyDescent="0.25">
      <c r="A48" s="415"/>
      <c r="B48" s="417"/>
      <c r="C48" s="419"/>
      <c r="D48" s="419"/>
      <c r="E48" s="419"/>
      <c r="F48" s="34"/>
      <c r="G48" s="35"/>
      <c r="H48" s="35"/>
      <c r="I48" s="35"/>
      <c r="J48" s="413"/>
      <c r="K48" s="101"/>
      <c r="L48" s="413"/>
      <c r="M48" s="413"/>
      <c r="N48" s="411"/>
    </row>
    <row r="49" spans="1:14" ht="79.5" hidden="1" customHeight="1" x14ac:dyDescent="0.25">
      <c r="A49" s="416"/>
      <c r="B49" s="418"/>
      <c r="C49" s="420"/>
      <c r="D49" s="420"/>
      <c r="E49" s="420"/>
      <c r="F49" s="36"/>
      <c r="G49" s="37"/>
      <c r="H49" s="37"/>
      <c r="I49" s="37"/>
      <c r="J49" s="414"/>
      <c r="K49" s="102"/>
      <c r="L49" s="414"/>
      <c r="M49" s="414"/>
      <c r="N49" s="412"/>
    </row>
    <row r="50" spans="1:14" ht="75.75" hidden="1" customHeight="1" x14ac:dyDescent="0.25">
      <c r="A50" s="415"/>
      <c r="B50" s="417"/>
      <c r="C50" s="419"/>
      <c r="D50" s="419"/>
      <c r="E50" s="419"/>
      <c r="F50" s="34"/>
      <c r="G50" s="35"/>
      <c r="H50" s="35"/>
      <c r="I50" s="35"/>
      <c r="J50" s="413"/>
      <c r="K50" s="101"/>
      <c r="L50" s="413"/>
      <c r="M50" s="413"/>
      <c r="N50" s="411"/>
    </row>
    <row r="51" spans="1:14" ht="79.5" hidden="1" customHeight="1" x14ac:dyDescent="0.25">
      <c r="A51" s="416"/>
      <c r="B51" s="418"/>
      <c r="C51" s="420"/>
      <c r="D51" s="420"/>
      <c r="E51" s="420"/>
      <c r="F51" s="36"/>
      <c r="G51" s="37"/>
      <c r="H51" s="37"/>
      <c r="I51" s="37"/>
      <c r="J51" s="414"/>
      <c r="K51" s="102"/>
      <c r="L51" s="414"/>
      <c r="M51" s="414"/>
      <c r="N51" s="412"/>
    </row>
    <row r="52" spans="1:14" ht="75.75" hidden="1" customHeight="1" x14ac:dyDescent="0.25">
      <c r="A52" s="415"/>
      <c r="B52" s="417"/>
      <c r="C52" s="419"/>
      <c r="D52" s="419"/>
      <c r="E52" s="419"/>
      <c r="F52" s="34"/>
      <c r="G52" s="35"/>
      <c r="H52" s="35"/>
      <c r="I52" s="35"/>
      <c r="J52" s="413"/>
      <c r="K52" s="101"/>
      <c r="L52" s="413"/>
      <c r="M52" s="413"/>
      <c r="N52" s="411"/>
    </row>
    <row r="53" spans="1:14" ht="79.5" hidden="1" customHeight="1" x14ac:dyDescent="0.25">
      <c r="A53" s="416"/>
      <c r="B53" s="418"/>
      <c r="C53" s="420"/>
      <c r="D53" s="420"/>
      <c r="E53" s="420"/>
      <c r="F53" s="36"/>
      <c r="G53" s="37"/>
      <c r="H53" s="37"/>
      <c r="I53" s="37"/>
      <c r="J53" s="414"/>
      <c r="K53" s="102"/>
      <c r="L53" s="414"/>
      <c r="M53" s="414"/>
      <c r="N53" s="412"/>
    </row>
    <row r="54" spans="1:14" ht="75.75" hidden="1" customHeight="1" x14ac:dyDescent="0.25">
      <c r="A54" s="415"/>
      <c r="B54" s="417"/>
      <c r="C54" s="419"/>
      <c r="D54" s="419"/>
      <c r="E54" s="419"/>
      <c r="F54" s="34"/>
      <c r="G54" s="35"/>
      <c r="H54" s="35"/>
      <c r="I54" s="35"/>
      <c r="J54" s="413"/>
      <c r="K54" s="101"/>
      <c r="L54" s="413"/>
      <c r="M54" s="413"/>
      <c r="N54" s="411"/>
    </row>
    <row r="55" spans="1:14" ht="79.5" hidden="1" customHeight="1" x14ac:dyDescent="0.25">
      <c r="A55" s="416"/>
      <c r="B55" s="418"/>
      <c r="C55" s="420"/>
      <c r="D55" s="420"/>
      <c r="E55" s="420"/>
      <c r="F55" s="36"/>
      <c r="G55" s="37"/>
      <c r="H55" s="37"/>
      <c r="I55" s="37"/>
      <c r="J55" s="414"/>
      <c r="K55" s="102"/>
      <c r="L55" s="414"/>
      <c r="M55" s="414"/>
      <c r="N55" s="41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1"/>
      <c r="L56" s="43"/>
      <c r="M56" s="43"/>
      <c r="N56" s="45"/>
    </row>
    <row r="57" spans="1:14" ht="75.75" hidden="1" customHeight="1" x14ac:dyDescent="0.25">
      <c r="A57" s="415"/>
      <c r="B57" s="417"/>
      <c r="C57" s="419"/>
      <c r="D57" s="419"/>
      <c r="E57" s="419"/>
      <c r="F57" s="34"/>
      <c r="G57" s="35"/>
      <c r="H57" s="35"/>
      <c r="I57" s="35"/>
      <c r="J57" s="413"/>
      <c r="K57" s="101"/>
      <c r="L57" s="413"/>
      <c r="M57" s="413"/>
      <c r="N57" s="411"/>
    </row>
    <row r="58" spans="1:14" ht="79.5" hidden="1" customHeight="1" x14ac:dyDescent="0.25">
      <c r="A58" s="416"/>
      <c r="B58" s="418"/>
      <c r="C58" s="420"/>
      <c r="D58" s="420"/>
      <c r="E58" s="420"/>
      <c r="F58" s="36"/>
      <c r="G58" s="37"/>
      <c r="H58" s="37"/>
      <c r="I58" s="37"/>
      <c r="J58" s="414"/>
      <c r="K58" s="102"/>
      <c r="L58" s="414"/>
      <c r="M58" s="414"/>
      <c r="N58" s="412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L62" sqref="L62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5" t="s">
        <v>808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5" t="s">
        <v>809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31" t="s">
        <v>863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6" t="s">
        <v>791</v>
      </c>
      <c r="B11" s="436"/>
      <c r="C11" s="436"/>
      <c r="D11" s="436"/>
      <c r="E11" s="87">
        <v>1</v>
      </c>
      <c r="F11" s="92" t="s">
        <v>792</v>
      </c>
      <c r="G11" s="437">
        <v>1</v>
      </c>
      <c r="H11" s="438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9" t="s">
        <v>793</v>
      </c>
      <c r="B12" s="440"/>
      <c r="C12" s="440"/>
      <c r="D12" s="440"/>
      <c r="E12" s="90">
        <f>COUNTIF(J17:J192,"Pass")</f>
        <v>1</v>
      </c>
      <c r="F12" s="92" t="s">
        <v>794</v>
      </c>
      <c r="G12" s="437" t="s">
        <v>862</v>
      </c>
      <c r="H12" s="438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9" t="s">
        <v>795</v>
      </c>
      <c r="B13" s="440"/>
      <c r="C13" s="440"/>
      <c r="D13" s="440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 customHeight="1" x14ac:dyDescent="0.25">
      <c r="A14" s="439" t="s">
        <v>838</v>
      </c>
      <c r="B14" s="440"/>
      <c r="C14" s="440"/>
      <c r="D14" s="440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31.5" x14ac:dyDescent="0.25">
      <c r="A17" s="415">
        <v>1</v>
      </c>
      <c r="B17" s="417" t="s">
        <v>459</v>
      </c>
      <c r="C17" s="419" t="s">
        <v>1251</v>
      </c>
      <c r="D17" s="419" t="s">
        <v>1252</v>
      </c>
      <c r="E17" s="445" t="s">
        <v>235</v>
      </c>
      <c r="F17" s="32">
        <v>1</v>
      </c>
      <c r="G17" s="33" t="s">
        <v>461</v>
      </c>
      <c r="H17" s="33" t="s">
        <v>1253</v>
      </c>
      <c r="I17" s="444"/>
      <c r="J17" s="413" t="s">
        <v>793</v>
      </c>
      <c r="K17" s="413" t="s">
        <v>1103</v>
      </c>
      <c r="L17" s="425" t="s">
        <v>1221</v>
      </c>
      <c r="M17" s="413" t="s">
        <v>7</v>
      </c>
      <c r="N17" s="411"/>
    </row>
    <row r="18" spans="1:14" ht="57.75" customHeight="1" x14ac:dyDescent="0.25">
      <c r="A18" s="421"/>
      <c r="B18" s="422"/>
      <c r="C18" s="423"/>
      <c r="D18" s="423"/>
      <c r="E18" s="446"/>
      <c r="F18" s="32">
        <v>2</v>
      </c>
      <c r="G18" s="33"/>
      <c r="H18" s="33" t="s">
        <v>1254</v>
      </c>
      <c r="I18" s="424"/>
      <c r="J18" s="424"/>
      <c r="K18" s="424"/>
      <c r="L18" s="424"/>
      <c r="M18" s="424"/>
      <c r="N18" s="443"/>
    </row>
    <row r="19" spans="1:14" ht="51.75" customHeight="1" x14ac:dyDescent="0.25">
      <c r="A19" s="421"/>
      <c r="B19" s="422"/>
      <c r="C19" s="423"/>
      <c r="D19" s="423"/>
      <c r="E19" s="446"/>
      <c r="F19" s="32">
        <v>3</v>
      </c>
      <c r="G19" s="33" t="s">
        <v>1256</v>
      </c>
      <c r="H19" s="33" t="s">
        <v>1255</v>
      </c>
      <c r="I19" s="424"/>
      <c r="J19" s="424"/>
      <c r="K19" s="424"/>
      <c r="L19" s="424"/>
      <c r="M19" s="424"/>
      <c r="N19" s="443"/>
    </row>
    <row r="20" spans="1:14" ht="114.75" customHeight="1" thickBot="1" x14ac:dyDescent="0.3">
      <c r="A20" s="416"/>
      <c r="B20" s="418"/>
      <c r="C20" s="420"/>
      <c r="D20" s="420"/>
      <c r="E20" s="463"/>
      <c r="F20" s="39">
        <v>4</v>
      </c>
      <c r="G20" s="23" t="s">
        <v>1257</v>
      </c>
      <c r="H20" s="23" t="s">
        <v>462</v>
      </c>
      <c r="I20" s="414"/>
      <c r="J20" s="414"/>
      <c r="K20" s="414"/>
      <c r="L20" s="414"/>
      <c r="M20" s="414"/>
      <c r="N20" s="412"/>
    </row>
    <row r="21" spans="1:14" ht="38.25" hidden="1" customHeight="1" x14ac:dyDescent="0.25">
      <c r="A21" s="415"/>
      <c r="B21" s="417"/>
      <c r="C21" s="419"/>
      <c r="D21" s="419"/>
      <c r="E21" s="419"/>
      <c r="F21" s="34"/>
      <c r="G21" s="35"/>
      <c r="H21" s="35"/>
      <c r="I21" s="35"/>
      <c r="J21" s="413"/>
      <c r="K21" s="101"/>
      <c r="L21" s="413"/>
      <c r="M21" s="413"/>
      <c r="N21" s="413"/>
    </row>
    <row r="22" spans="1:14" ht="117.75" hidden="1" customHeight="1" x14ac:dyDescent="0.25">
      <c r="A22" s="416"/>
      <c r="B22" s="418"/>
      <c r="C22" s="420"/>
      <c r="D22" s="420"/>
      <c r="E22" s="420"/>
      <c r="F22" s="36"/>
      <c r="G22" s="37"/>
      <c r="H22" s="37"/>
      <c r="I22" s="37"/>
      <c r="J22" s="414"/>
      <c r="K22" s="102"/>
      <c r="L22" s="414"/>
      <c r="M22" s="414"/>
      <c r="N22" s="414"/>
    </row>
    <row r="23" spans="1:14" ht="89.25" hidden="1" customHeight="1" x14ac:dyDescent="0.25">
      <c r="A23" s="415"/>
      <c r="B23" s="417"/>
      <c r="C23" s="419"/>
      <c r="D23" s="419"/>
      <c r="E23" s="419"/>
      <c r="F23" s="36"/>
      <c r="G23" s="35"/>
      <c r="H23" s="35"/>
      <c r="I23" s="37"/>
      <c r="J23" s="413"/>
      <c r="K23" s="101"/>
      <c r="L23" s="413"/>
      <c r="M23" s="413"/>
      <c r="N23" s="413"/>
    </row>
    <row r="24" spans="1:14" ht="117.75" hidden="1" customHeight="1" x14ac:dyDescent="0.25">
      <c r="A24" s="416"/>
      <c r="B24" s="418"/>
      <c r="C24" s="420"/>
      <c r="D24" s="420"/>
      <c r="E24" s="420"/>
      <c r="F24" s="36"/>
      <c r="G24" s="37"/>
      <c r="H24" s="37"/>
      <c r="I24" s="37"/>
      <c r="J24" s="414"/>
      <c r="K24" s="102"/>
      <c r="L24" s="414"/>
      <c r="M24" s="414"/>
      <c r="N24" s="414"/>
    </row>
    <row r="25" spans="1:14" ht="75.75" hidden="1" customHeight="1" x14ac:dyDescent="0.25">
      <c r="A25" s="415"/>
      <c r="B25" s="417"/>
      <c r="C25" s="419"/>
      <c r="D25" s="419"/>
      <c r="E25" s="419"/>
      <c r="F25" s="34"/>
      <c r="G25" s="35"/>
      <c r="H25" s="35"/>
      <c r="I25" s="35"/>
      <c r="J25" s="413"/>
      <c r="K25" s="101"/>
      <c r="L25" s="413"/>
      <c r="M25" s="413"/>
      <c r="N25" s="411"/>
    </row>
    <row r="26" spans="1:14" ht="89.25" hidden="1" customHeight="1" x14ac:dyDescent="0.25">
      <c r="A26" s="416"/>
      <c r="B26" s="418"/>
      <c r="C26" s="420"/>
      <c r="D26" s="420"/>
      <c r="E26" s="420"/>
      <c r="F26" s="36"/>
      <c r="G26" s="37"/>
      <c r="H26" s="37"/>
      <c r="I26" s="37"/>
      <c r="J26" s="414"/>
      <c r="K26" s="102"/>
      <c r="L26" s="414"/>
      <c r="M26" s="414"/>
      <c r="N26" s="412"/>
    </row>
    <row r="27" spans="1:14" ht="38.25" hidden="1" customHeight="1" x14ac:dyDescent="0.25">
      <c r="A27" s="415"/>
      <c r="B27" s="417"/>
      <c r="C27" s="419"/>
      <c r="D27" s="419"/>
      <c r="E27" s="419"/>
      <c r="F27" s="34"/>
      <c r="G27" s="35"/>
      <c r="H27" s="35"/>
      <c r="I27" s="35"/>
      <c r="J27" s="413"/>
      <c r="K27" s="101"/>
      <c r="L27" s="413"/>
      <c r="M27" s="413"/>
      <c r="N27" s="413"/>
    </row>
    <row r="28" spans="1:14" ht="123" hidden="1" customHeight="1" x14ac:dyDescent="0.25">
      <c r="A28" s="416"/>
      <c r="B28" s="418"/>
      <c r="C28" s="420"/>
      <c r="D28" s="420"/>
      <c r="E28" s="420"/>
      <c r="F28" s="36"/>
      <c r="G28" s="37"/>
      <c r="H28" s="37"/>
      <c r="I28" s="37"/>
      <c r="J28" s="414"/>
      <c r="K28" s="102"/>
      <c r="L28" s="414"/>
      <c r="M28" s="414"/>
      <c r="N28" s="414"/>
    </row>
    <row r="29" spans="1:14" ht="75.75" hidden="1" customHeight="1" x14ac:dyDescent="0.25">
      <c r="A29" s="415"/>
      <c r="B29" s="417"/>
      <c r="C29" s="419"/>
      <c r="D29" s="419"/>
      <c r="E29" s="419"/>
      <c r="F29" s="34"/>
      <c r="G29" s="35"/>
      <c r="H29" s="35"/>
      <c r="I29" s="35"/>
      <c r="J29" s="413"/>
      <c r="K29" s="101"/>
      <c r="L29" s="413"/>
      <c r="M29" s="413"/>
      <c r="N29" s="411"/>
    </row>
    <row r="30" spans="1:14" ht="79.5" hidden="1" customHeight="1" x14ac:dyDescent="0.25">
      <c r="A30" s="416"/>
      <c r="B30" s="418"/>
      <c r="C30" s="420"/>
      <c r="D30" s="420"/>
      <c r="E30" s="420"/>
      <c r="F30" s="36"/>
      <c r="G30" s="37"/>
      <c r="H30" s="37"/>
      <c r="I30" s="37"/>
      <c r="J30" s="414"/>
      <c r="K30" s="102"/>
      <c r="L30" s="414"/>
      <c r="M30" s="414"/>
      <c r="N30" s="412"/>
    </row>
    <row r="31" spans="1:14" ht="38.25" hidden="1" customHeight="1" x14ac:dyDescent="0.25">
      <c r="A31" s="415"/>
      <c r="B31" s="417"/>
      <c r="C31" s="419"/>
      <c r="D31" s="419"/>
      <c r="E31" s="419"/>
      <c r="F31" s="34"/>
      <c r="G31" s="35"/>
      <c r="H31" s="35"/>
      <c r="I31" s="35"/>
      <c r="J31" s="413"/>
      <c r="K31" s="101"/>
      <c r="L31" s="413"/>
      <c r="M31" s="413"/>
      <c r="N31" s="413"/>
    </row>
    <row r="32" spans="1:14" ht="122.25" hidden="1" customHeight="1" x14ac:dyDescent="0.25">
      <c r="A32" s="416"/>
      <c r="B32" s="418"/>
      <c r="C32" s="420"/>
      <c r="D32" s="420"/>
      <c r="E32" s="420"/>
      <c r="F32" s="36"/>
      <c r="G32" s="37"/>
      <c r="H32" s="37"/>
      <c r="I32" s="37"/>
      <c r="J32" s="414"/>
      <c r="K32" s="102"/>
      <c r="L32" s="414"/>
      <c r="M32" s="414"/>
      <c r="N32" s="414"/>
    </row>
    <row r="33" spans="1:14" ht="75.75" hidden="1" customHeight="1" x14ac:dyDescent="0.25">
      <c r="A33" s="415"/>
      <c r="B33" s="417"/>
      <c r="C33" s="419"/>
      <c r="D33" s="419"/>
      <c r="E33" s="419"/>
      <c r="F33" s="34"/>
      <c r="G33" s="35"/>
      <c r="H33" s="35"/>
      <c r="I33" s="35"/>
      <c r="J33" s="413"/>
      <c r="K33" s="101"/>
      <c r="L33" s="413"/>
      <c r="M33" s="413"/>
      <c r="N33" s="411"/>
    </row>
    <row r="34" spans="1:14" ht="82.5" hidden="1" customHeight="1" x14ac:dyDescent="0.25">
      <c r="A34" s="416"/>
      <c r="B34" s="418"/>
      <c r="C34" s="420"/>
      <c r="D34" s="420"/>
      <c r="E34" s="420"/>
      <c r="F34" s="36"/>
      <c r="G34" s="37"/>
      <c r="H34" s="37"/>
      <c r="I34" s="37"/>
      <c r="J34" s="414"/>
      <c r="K34" s="102"/>
      <c r="L34" s="414"/>
      <c r="M34" s="414"/>
      <c r="N34" s="412"/>
    </row>
    <row r="35" spans="1:14" ht="38.25" hidden="1" customHeight="1" x14ac:dyDescent="0.25">
      <c r="A35" s="415"/>
      <c r="B35" s="417"/>
      <c r="C35" s="419"/>
      <c r="D35" s="419"/>
      <c r="E35" s="419"/>
      <c r="F35" s="34"/>
      <c r="G35" s="35"/>
      <c r="H35" s="35"/>
      <c r="I35" s="35"/>
      <c r="J35" s="413"/>
      <c r="K35" s="101"/>
      <c r="L35" s="413"/>
      <c r="M35" s="413"/>
      <c r="N35" s="413"/>
    </row>
    <row r="36" spans="1:14" ht="122.25" hidden="1" customHeight="1" x14ac:dyDescent="0.25">
      <c r="A36" s="416"/>
      <c r="B36" s="418"/>
      <c r="C36" s="420"/>
      <c r="D36" s="420"/>
      <c r="E36" s="420"/>
      <c r="F36" s="36"/>
      <c r="G36" s="37"/>
      <c r="H36" s="37"/>
      <c r="I36" s="37"/>
      <c r="J36" s="414"/>
      <c r="K36" s="102"/>
      <c r="L36" s="414"/>
      <c r="M36" s="414"/>
      <c r="N36" s="414"/>
    </row>
    <row r="37" spans="1:14" ht="75.75" hidden="1" customHeight="1" x14ac:dyDescent="0.25">
      <c r="A37" s="415"/>
      <c r="B37" s="417"/>
      <c r="C37" s="419"/>
      <c r="D37" s="419"/>
      <c r="E37" s="419"/>
      <c r="F37" s="34"/>
      <c r="G37" s="35"/>
      <c r="H37" s="35"/>
      <c r="I37" s="35"/>
      <c r="J37" s="413"/>
      <c r="K37" s="101"/>
      <c r="L37" s="413"/>
      <c r="M37" s="413"/>
      <c r="N37" s="411"/>
    </row>
    <row r="38" spans="1:14" ht="82.5" hidden="1" customHeight="1" x14ac:dyDescent="0.25">
      <c r="A38" s="416"/>
      <c r="B38" s="418"/>
      <c r="C38" s="420"/>
      <c r="D38" s="420"/>
      <c r="E38" s="420"/>
      <c r="F38" s="36"/>
      <c r="G38" s="37"/>
      <c r="H38" s="37"/>
      <c r="I38" s="37"/>
      <c r="J38" s="414"/>
      <c r="K38" s="102"/>
      <c r="L38" s="414"/>
      <c r="M38" s="414"/>
      <c r="N38" s="412"/>
    </row>
    <row r="39" spans="1:14" ht="38.25" hidden="1" customHeight="1" x14ac:dyDescent="0.25">
      <c r="A39" s="415"/>
      <c r="B39" s="417"/>
      <c r="C39" s="419"/>
      <c r="D39" s="419"/>
      <c r="E39" s="419"/>
      <c r="F39" s="34"/>
      <c r="G39" s="35"/>
      <c r="H39" s="35"/>
      <c r="I39" s="35"/>
      <c r="J39" s="413"/>
      <c r="K39" s="101"/>
      <c r="L39" s="413"/>
      <c r="M39" s="413"/>
      <c r="N39" s="413"/>
    </row>
    <row r="40" spans="1:14" ht="122.25" hidden="1" customHeight="1" x14ac:dyDescent="0.25">
      <c r="A40" s="416"/>
      <c r="B40" s="418"/>
      <c r="C40" s="420"/>
      <c r="D40" s="420"/>
      <c r="E40" s="420"/>
      <c r="F40" s="36"/>
      <c r="G40" s="37"/>
      <c r="H40" s="37"/>
      <c r="I40" s="37"/>
      <c r="J40" s="414"/>
      <c r="K40" s="102"/>
      <c r="L40" s="414"/>
      <c r="M40" s="414"/>
      <c r="N40" s="414"/>
    </row>
    <row r="41" spans="1:14" ht="75.75" hidden="1" customHeight="1" x14ac:dyDescent="0.25">
      <c r="A41" s="415"/>
      <c r="B41" s="417"/>
      <c r="C41" s="419"/>
      <c r="D41" s="419"/>
      <c r="E41" s="419"/>
      <c r="F41" s="34"/>
      <c r="G41" s="35"/>
      <c r="H41" s="35"/>
      <c r="I41" s="35"/>
      <c r="J41" s="413"/>
      <c r="K41" s="101"/>
      <c r="L41" s="413"/>
      <c r="M41" s="413"/>
      <c r="N41" s="411"/>
    </row>
    <row r="42" spans="1:14" ht="82.5" hidden="1" customHeight="1" x14ac:dyDescent="0.25">
      <c r="A42" s="416"/>
      <c r="B42" s="418"/>
      <c r="C42" s="420"/>
      <c r="D42" s="420"/>
      <c r="E42" s="420"/>
      <c r="F42" s="36"/>
      <c r="G42" s="37"/>
      <c r="H42" s="37"/>
      <c r="I42" s="37"/>
      <c r="J42" s="414"/>
      <c r="K42" s="102"/>
      <c r="L42" s="414"/>
      <c r="M42" s="414"/>
      <c r="N42" s="412"/>
    </row>
    <row r="43" spans="1:14" ht="75.75" hidden="1" customHeight="1" x14ac:dyDescent="0.25">
      <c r="A43" s="415"/>
      <c r="B43" s="417"/>
      <c r="C43" s="419"/>
      <c r="D43" s="419"/>
      <c r="E43" s="419"/>
      <c r="F43" s="34"/>
      <c r="G43" s="35"/>
      <c r="H43" s="35"/>
      <c r="I43" s="35"/>
      <c r="J43" s="413"/>
      <c r="K43" s="101"/>
      <c r="L43" s="413"/>
      <c r="M43" s="413"/>
      <c r="N43" s="411"/>
    </row>
    <row r="44" spans="1:14" ht="79.5" hidden="1" customHeight="1" x14ac:dyDescent="0.25">
      <c r="A44" s="416"/>
      <c r="B44" s="418"/>
      <c r="C44" s="420"/>
      <c r="D44" s="420"/>
      <c r="E44" s="420"/>
      <c r="F44" s="36"/>
      <c r="G44" s="37"/>
      <c r="H44" s="37"/>
      <c r="I44" s="37"/>
      <c r="J44" s="414"/>
      <c r="K44" s="102"/>
      <c r="L44" s="414"/>
      <c r="M44" s="414"/>
      <c r="N44" s="412"/>
    </row>
    <row r="45" spans="1:14" ht="75.75" hidden="1" customHeight="1" x14ac:dyDescent="0.25">
      <c r="A45" s="415"/>
      <c r="B45" s="417"/>
      <c r="C45" s="419"/>
      <c r="D45" s="419"/>
      <c r="E45" s="419"/>
      <c r="F45" s="34"/>
      <c r="G45" s="35"/>
      <c r="H45" s="35"/>
      <c r="I45" s="35"/>
      <c r="J45" s="413"/>
      <c r="K45" s="101"/>
      <c r="L45" s="413"/>
      <c r="M45" s="413"/>
      <c r="N45" s="411"/>
    </row>
    <row r="46" spans="1:14" ht="79.5" hidden="1" customHeight="1" x14ac:dyDescent="0.25">
      <c r="A46" s="416"/>
      <c r="B46" s="418"/>
      <c r="C46" s="420"/>
      <c r="D46" s="420"/>
      <c r="E46" s="420"/>
      <c r="F46" s="36"/>
      <c r="G46" s="37"/>
      <c r="H46" s="37"/>
      <c r="I46" s="37"/>
      <c r="J46" s="414"/>
      <c r="K46" s="102"/>
      <c r="L46" s="414"/>
      <c r="M46" s="414"/>
      <c r="N46" s="412"/>
    </row>
    <row r="47" spans="1:14" ht="75.75" hidden="1" customHeight="1" x14ac:dyDescent="0.25">
      <c r="A47" s="415"/>
      <c r="B47" s="417"/>
      <c r="C47" s="419"/>
      <c r="D47" s="419"/>
      <c r="E47" s="419"/>
      <c r="F47" s="34"/>
      <c r="G47" s="35"/>
      <c r="H47" s="35"/>
      <c r="I47" s="35"/>
      <c r="J47" s="413"/>
      <c r="K47" s="101"/>
      <c r="L47" s="413"/>
      <c r="M47" s="413"/>
      <c r="N47" s="411"/>
    </row>
    <row r="48" spans="1:14" ht="79.5" hidden="1" customHeight="1" x14ac:dyDescent="0.25">
      <c r="A48" s="416"/>
      <c r="B48" s="418"/>
      <c r="C48" s="420"/>
      <c r="D48" s="420"/>
      <c r="E48" s="420"/>
      <c r="F48" s="36"/>
      <c r="G48" s="37"/>
      <c r="H48" s="37"/>
      <c r="I48" s="37"/>
      <c r="J48" s="414"/>
      <c r="K48" s="102"/>
      <c r="L48" s="414"/>
      <c r="M48" s="414"/>
      <c r="N48" s="412"/>
    </row>
    <row r="49" spans="1:14" ht="75.75" hidden="1" customHeight="1" x14ac:dyDescent="0.25">
      <c r="A49" s="415"/>
      <c r="B49" s="417"/>
      <c r="C49" s="419"/>
      <c r="D49" s="419"/>
      <c r="E49" s="419"/>
      <c r="F49" s="34"/>
      <c r="G49" s="35"/>
      <c r="H49" s="35"/>
      <c r="I49" s="35"/>
      <c r="J49" s="413"/>
      <c r="K49" s="101"/>
      <c r="L49" s="413"/>
      <c r="M49" s="413"/>
      <c r="N49" s="411"/>
    </row>
    <row r="50" spans="1:14" ht="79.5" hidden="1" customHeight="1" x14ac:dyDescent="0.25">
      <c r="A50" s="416"/>
      <c r="B50" s="418"/>
      <c r="C50" s="420"/>
      <c r="D50" s="420"/>
      <c r="E50" s="420"/>
      <c r="F50" s="36"/>
      <c r="G50" s="37"/>
      <c r="H50" s="37"/>
      <c r="I50" s="37"/>
      <c r="J50" s="414"/>
      <c r="K50" s="102"/>
      <c r="L50" s="414"/>
      <c r="M50" s="414"/>
      <c r="N50" s="412"/>
    </row>
    <row r="51" spans="1:14" ht="75.75" hidden="1" customHeight="1" x14ac:dyDescent="0.25">
      <c r="A51" s="415"/>
      <c r="B51" s="417"/>
      <c r="C51" s="419"/>
      <c r="D51" s="419"/>
      <c r="E51" s="419"/>
      <c r="F51" s="34"/>
      <c r="G51" s="35"/>
      <c r="H51" s="35"/>
      <c r="I51" s="35"/>
      <c r="J51" s="413"/>
      <c r="K51" s="101"/>
      <c r="L51" s="413"/>
      <c r="M51" s="413"/>
      <c r="N51" s="411"/>
    </row>
    <row r="52" spans="1:14" ht="79.5" hidden="1" customHeight="1" x14ac:dyDescent="0.25">
      <c r="A52" s="416"/>
      <c r="B52" s="418"/>
      <c r="C52" s="420"/>
      <c r="D52" s="420"/>
      <c r="E52" s="420"/>
      <c r="F52" s="36"/>
      <c r="G52" s="37"/>
      <c r="H52" s="37"/>
      <c r="I52" s="37"/>
      <c r="J52" s="414"/>
      <c r="K52" s="102"/>
      <c r="L52" s="414"/>
      <c r="M52" s="414"/>
      <c r="N52" s="412"/>
    </row>
    <row r="53" spans="1:14" ht="75.75" hidden="1" customHeight="1" x14ac:dyDescent="0.25">
      <c r="A53" s="415"/>
      <c r="B53" s="417"/>
      <c r="C53" s="419"/>
      <c r="D53" s="419"/>
      <c r="E53" s="419"/>
      <c r="F53" s="34"/>
      <c r="G53" s="35"/>
      <c r="H53" s="35"/>
      <c r="I53" s="35"/>
      <c r="J53" s="413"/>
      <c r="K53" s="101"/>
      <c r="L53" s="413"/>
      <c r="M53" s="413"/>
      <c r="N53" s="411"/>
    </row>
    <row r="54" spans="1:14" ht="79.5" hidden="1" customHeight="1" x14ac:dyDescent="0.25">
      <c r="A54" s="416"/>
      <c r="B54" s="418"/>
      <c r="C54" s="420"/>
      <c r="D54" s="420"/>
      <c r="E54" s="420"/>
      <c r="F54" s="36"/>
      <c r="G54" s="37"/>
      <c r="H54" s="37"/>
      <c r="I54" s="37"/>
      <c r="J54" s="414"/>
      <c r="K54" s="102"/>
      <c r="L54" s="414"/>
      <c r="M54" s="414"/>
      <c r="N54" s="412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1"/>
      <c r="L55" s="43"/>
      <c r="M55" s="43"/>
      <c r="N55" s="45"/>
    </row>
  </sheetData>
  <mergeCells count="18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H36" sqref="H36"/>
    </sheetView>
  </sheetViews>
  <sheetFormatPr defaultRowHeight="15" x14ac:dyDescent="0.25"/>
  <cols>
    <col min="1" max="1" width="6.85546875" style="172" customWidth="1"/>
    <col min="2" max="2" width="21.7109375" style="175" customWidth="1"/>
    <col min="3" max="3" width="21.42578125" style="175" customWidth="1"/>
    <col min="4" max="4" width="21" style="175" customWidth="1"/>
    <col min="5" max="5" width="34.140625" style="175" customWidth="1"/>
    <col min="6" max="6" width="18.7109375" style="180" customWidth="1"/>
    <col min="7" max="7" width="30.42578125" style="175" customWidth="1"/>
    <col min="8" max="8" width="43.140625" style="175" customWidth="1"/>
    <col min="9" max="9" width="37.85546875" style="175" customWidth="1"/>
    <col min="10" max="10" width="16.5703125" style="175" customWidth="1"/>
    <col min="11" max="11" width="12.85546875" style="175" customWidth="1"/>
    <col min="12" max="12" width="14.140625" style="175" customWidth="1"/>
    <col min="13" max="13" width="18.5703125" style="175" customWidth="1"/>
    <col min="14" max="14" width="53.28515625" style="175" customWidth="1"/>
    <col min="15" max="16384" width="9.140625" style="175"/>
  </cols>
  <sheetData>
    <row r="1" spans="1:22" s="18" customFormat="1" ht="15.75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492" t="s">
        <v>791</v>
      </c>
      <c r="B11" s="492"/>
      <c r="C11" s="492"/>
      <c r="D11" s="492"/>
      <c r="E11" s="290">
        <v>11</v>
      </c>
      <c r="F11" s="169" t="s">
        <v>792</v>
      </c>
      <c r="G11" s="493">
        <v>11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s="18" customFormat="1" ht="15.75" x14ac:dyDescent="0.25">
      <c r="A12" s="484" t="s">
        <v>793</v>
      </c>
      <c r="B12" s="485"/>
      <c r="C12" s="485"/>
      <c r="D12" s="485"/>
      <c r="E12" s="290">
        <f>COUNTIF(J17:J196,"Pass")</f>
        <v>8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s="18" customFormat="1" ht="15.75" x14ac:dyDescent="0.25">
      <c r="A13" s="484" t="s">
        <v>795</v>
      </c>
      <c r="B13" s="485"/>
      <c r="C13" s="485"/>
      <c r="D13" s="485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s="18" customFormat="1" ht="15.75" x14ac:dyDescent="0.25">
      <c r="A14" s="439" t="s">
        <v>838</v>
      </c>
      <c r="B14" s="440"/>
      <c r="C14" s="440"/>
      <c r="D14" s="440"/>
      <c r="E14" s="290">
        <f>COUNTIF(K1:K192,"Closed")</f>
        <v>3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5.75" thickBot="1" x14ac:dyDescent="0.3">
      <c r="B15" s="173"/>
      <c r="C15" s="173"/>
      <c r="D15" s="173"/>
      <c r="E15" s="173"/>
      <c r="F15" s="174"/>
    </row>
    <row r="16" spans="1:22" ht="32.25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44.25" customHeight="1" x14ac:dyDescent="0.25">
      <c r="A17" s="415">
        <v>1</v>
      </c>
      <c r="B17" s="441" t="s">
        <v>1136</v>
      </c>
      <c r="C17" s="445" t="s">
        <v>864</v>
      </c>
      <c r="D17" s="445" t="s">
        <v>609</v>
      </c>
      <c r="E17" s="445" t="s">
        <v>1137</v>
      </c>
      <c r="F17" s="291">
        <v>1</v>
      </c>
      <c r="G17" s="35" t="s">
        <v>869</v>
      </c>
      <c r="H17" s="35" t="s">
        <v>611</v>
      </c>
      <c r="I17" s="35"/>
      <c r="J17" s="413" t="s">
        <v>793</v>
      </c>
      <c r="K17" s="413"/>
      <c r="L17" s="425">
        <v>42952</v>
      </c>
      <c r="M17" s="413" t="s">
        <v>865</v>
      </c>
      <c r="N17" s="411"/>
    </row>
    <row r="18" spans="1:14" ht="108" customHeight="1" thickBot="1" x14ac:dyDescent="0.3">
      <c r="A18" s="421"/>
      <c r="B18" s="478"/>
      <c r="C18" s="446"/>
      <c r="D18" s="446"/>
      <c r="E18" s="463"/>
      <c r="F18" s="277">
        <v>2</v>
      </c>
      <c r="G18" s="50" t="s">
        <v>962</v>
      </c>
      <c r="H18" s="151" t="s">
        <v>612</v>
      </c>
      <c r="I18" s="50"/>
      <c r="J18" s="424"/>
      <c r="K18" s="424"/>
      <c r="L18" s="424"/>
      <c r="M18" s="424"/>
      <c r="N18" s="443"/>
    </row>
    <row r="19" spans="1:14" ht="108" customHeight="1" x14ac:dyDescent="0.25">
      <c r="A19" s="415">
        <v>2</v>
      </c>
      <c r="B19" s="441" t="s">
        <v>975</v>
      </c>
      <c r="C19" s="445" t="s">
        <v>867</v>
      </c>
      <c r="D19" s="445" t="s">
        <v>609</v>
      </c>
      <c r="E19" s="445" t="s">
        <v>1138</v>
      </c>
      <c r="F19" s="291">
        <v>1</v>
      </c>
      <c r="G19" s="35" t="s">
        <v>869</v>
      </c>
      <c r="H19" s="35" t="s">
        <v>611</v>
      </c>
      <c r="I19" s="35"/>
      <c r="J19" s="413" t="s">
        <v>793</v>
      </c>
      <c r="K19" s="413"/>
      <c r="L19" s="425">
        <v>42952</v>
      </c>
      <c r="M19" s="413" t="s">
        <v>865</v>
      </c>
      <c r="N19" s="411"/>
    </row>
    <row r="20" spans="1:14" ht="108" customHeight="1" thickBot="1" x14ac:dyDescent="0.3">
      <c r="A20" s="416"/>
      <c r="B20" s="442"/>
      <c r="C20" s="463"/>
      <c r="D20" s="463"/>
      <c r="E20" s="463"/>
      <c r="F20" s="292">
        <v>2</v>
      </c>
      <c r="G20" s="37" t="s">
        <v>962</v>
      </c>
      <c r="H20" s="152" t="s">
        <v>612</v>
      </c>
      <c r="I20" s="37"/>
      <c r="J20" s="414"/>
      <c r="K20" s="414"/>
      <c r="L20" s="414"/>
      <c r="M20" s="414"/>
      <c r="N20" s="412"/>
    </row>
    <row r="21" spans="1:14" ht="108" customHeight="1" x14ac:dyDescent="0.25">
      <c r="A21" s="421">
        <v>3</v>
      </c>
      <c r="B21" s="478" t="s">
        <v>976</v>
      </c>
      <c r="C21" s="446" t="s">
        <v>868</v>
      </c>
      <c r="D21" s="446" t="s">
        <v>609</v>
      </c>
      <c r="E21" s="446" t="s">
        <v>610</v>
      </c>
      <c r="F21" s="281">
        <v>1</v>
      </c>
      <c r="G21" s="33" t="s">
        <v>869</v>
      </c>
      <c r="H21" s="33" t="s">
        <v>611</v>
      </c>
      <c r="I21" s="33"/>
      <c r="J21" s="424" t="s">
        <v>793</v>
      </c>
      <c r="K21" s="424"/>
      <c r="L21" s="462">
        <v>42952</v>
      </c>
      <c r="M21" s="424" t="s">
        <v>865</v>
      </c>
      <c r="N21" s="443"/>
    </row>
    <row r="22" spans="1:14" ht="108" customHeight="1" thickBot="1" x14ac:dyDescent="0.3">
      <c r="A22" s="416"/>
      <c r="B22" s="442"/>
      <c r="C22" s="463"/>
      <c r="D22" s="446"/>
      <c r="E22" s="446"/>
      <c r="F22" s="276">
        <v>2</v>
      </c>
      <c r="G22" s="50" t="s">
        <v>962</v>
      </c>
      <c r="H22" s="151" t="s">
        <v>612</v>
      </c>
      <c r="I22" s="50"/>
      <c r="J22" s="424"/>
      <c r="K22" s="424"/>
      <c r="L22" s="424"/>
      <c r="M22" s="424"/>
      <c r="N22" s="443"/>
    </row>
    <row r="23" spans="1:14" ht="53.25" customHeight="1" x14ac:dyDescent="0.25">
      <c r="A23" s="482">
        <v>4</v>
      </c>
      <c r="B23" s="472" t="s">
        <v>969</v>
      </c>
      <c r="C23" s="474" t="s">
        <v>613</v>
      </c>
      <c r="D23" s="474" t="s">
        <v>614</v>
      </c>
      <c r="E23" s="474" t="s">
        <v>615</v>
      </c>
      <c r="F23" s="291">
        <v>1</v>
      </c>
      <c r="G23" s="35" t="s">
        <v>869</v>
      </c>
      <c r="H23" s="35" t="s">
        <v>611</v>
      </c>
      <c r="I23" s="35"/>
      <c r="J23" s="476" t="s">
        <v>793</v>
      </c>
      <c r="K23" s="476"/>
      <c r="L23" s="425">
        <v>42952</v>
      </c>
      <c r="M23" s="413" t="s">
        <v>865</v>
      </c>
      <c r="N23" s="468"/>
    </row>
    <row r="24" spans="1:14" ht="141" customHeight="1" thickBot="1" x14ac:dyDescent="0.3">
      <c r="A24" s="483"/>
      <c r="B24" s="473"/>
      <c r="C24" s="475"/>
      <c r="D24" s="475"/>
      <c r="E24" s="475"/>
      <c r="F24" s="292">
        <v>2</v>
      </c>
      <c r="G24" s="37" t="s">
        <v>963</v>
      </c>
      <c r="H24" s="152" t="s">
        <v>870</v>
      </c>
      <c r="I24" s="37"/>
      <c r="J24" s="477"/>
      <c r="K24" s="477"/>
      <c r="L24" s="424"/>
      <c r="M24" s="424"/>
      <c r="N24" s="469"/>
    </row>
    <row r="25" spans="1:14" ht="89.25" customHeight="1" x14ac:dyDescent="0.25">
      <c r="A25" s="421">
        <v>5</v>
      </c>
      <c r="B25" s="478" t="s">
        <v>970</v>
      </c>
      <c r="C25" s="446" t="s">
        <v>616</v>
      </c>
      <c r="D25" s="446" t="s">
        <v>614</v>
      </c>
      <c r="E25" s="481" t="s">
        <v>617</v>
      </c>
      <c r="F25" s="281">
        <v>1</v>
      </c>
      <c r="G25" s="35" t="s">
        <v>869</v>
      </c>
      <c r="H25" s="33" t="s">
        <v>611</v>
      </c>
      <c r="I25" s="153"/>
      <c r="J25" s="424" t="s">
        <v>793</v>
      </c>
      <c r="K25" s="425" t="s">
        <v>1103</v>
      </c>
      <c r="L25" s="425">
        <v>42952</v>
      </c>
      <c r="M25" s="413" t="s">
        <v>865</v>
      </c>
      <c r="N25" s="443"/>
    </row>
    <row r="26" spans="1:14" ht="104.25" customHeight="1" thickBot="1" x14ac:dyDescent="0.3">
      <c r="A26" s="421"/>
      <c r="B26" s="478"/>
      <c r="C26" s="446"/>
      <c r="D26" s="446"/>
      <c r="E26" s="481"/>
      <c r="F26" s="277">
        <v>2</v>
      </c>
      <c r="G26" s="50" t="s">
        <v>963</v>
      </c>
      <c r="H26" s="152" t="s">
        <v>870</v>
      </c>
      <c r="I26" s="154"/>
      <c r="J26" s="424"/>
      <c r="K26" s="414"/>
      <c r="L26" s="414"/>
      <c r="M26" s="424"/>
      <c r="N26" s="443"/>
    </row>
    <row r="27" spans="1:14" ht="117.75" customHeight="1" x14ac:dyDescent="0.25">
      <c r="A27" s="415">
        <v>6</v>
      </c>
      <c r="B27" s="441" t="s">
        <v>971</v>
      </c>
      <c r="C27" s="445" t="s">
        <v>618</v>
      </c>
      <c r="D27" s="445" t="s">
        <v>619</v>
      </c>
      <c r="E27" s="479" t="s">
        <v>620</v>
      </c>
      <c r="F27" s="291">
        <v>1</v>
      </c>
      <c r="G27" s="35" t="s">
        <v>869</v>
      </c>
      <c r="H27" s="35" t="s">
        <v>611</v>
      </c>
      <c r="I27" s="35"/>
      <c r="J27" s="413" t="s">
        <v>793</v>
      </c>
      <c r="K27" s="413" t="s">
        <v>1103</v>
      </c>
      <c r="L27" s="425">
        <v>42952</v>
      </c>
      <c r="M27" s="413" t="s">
        <v>865</v>
      </c>
      <c r="N27" s="411"/>
    </row>
    <row r="28" spans="1:14" ht="129" customHeight="1" thickBot="1" x14ac:dyDescent="0.3">
      <c r="A28" s="416"/>
      <c r="B28" s="442"/>
      <c r="C28" s="446"/>
      <c r="D28" s="463"/>
      <c r="E28" s="481"/>
      <c r="F28" s="277">
        <v>2</v>
      </c>
      <c r="G28" s="50" t="s">
        <v>963</v>
      </c>
      <c r="H28" s="152" t="s">
        <v>621</v>
      </c>
      <c r="I28" s="37"/>
      <c r="J28" s="414"/>
      <c r="K28" s="414"/>
      <c r="L28" s="424"/>
      <c r="M28" s="424"/>
      <c r="N28" s="412"/>
    </row>
    <row r="29" spans="1:14" ht="89.25" customHeight="1" x14ac:dyDescent="0.25">
      <c r="A29" s="415">
        <v>7</v>
      </c>
      <c r="B29" s="441" t="s">
        <v>972</v>
      </c>
      <c r="C29" s="445" t="s">
        <v>622</v>
      </c>
      <c r="D29" s="445" t="s">
        <v>619</v>
      </c>
      <c r="E29" s="479" t="s">
        <v>623</v>
      </c>
      <c r="F29" s="291">
        <v>1</v>
      </c>
      <c r="G29" s="35" t="s">
        <v>869</v>
      </c>
      <c r="H29" s="35" t="s">
        <v>611</v>
      </c>
      <c r="I29" s="35"/>
      <c r="J29" s="413" t="s">
        <v>793</v>
      </c>
      <c r="K29" s="413" t="s">
        <v>1103</v>
      </c>
      <c r="L29" s="425">
        <v>42952</v>
      </c>
      <c r="M29" s="413" t="s">
        <v>865</v>
      </c>
      <c r="N29" s="411"/>
    </row>
    <row r="30" spans="1:14" ht="120.75" customHeight="1" thickBot="1" x14ac:dyDescent="0.3">
      <c r="A30" s="416"/>
      <c r="B30" s="442"/>
      <c r="C30" s="463"/>
      <c r="D30" s="463"/>
      <c r="E30" s="480"/>
      <c r="F30" s="292">
        <v>2</v>
      </c>
      <c r="G30" s="37" t="s">
        <v>963</v>
      </c>
      <c r="H30" s="152" t="s">
        <v>624</v>
      </c>
      <c r="I30" s="52"/>
      <c r="J30" s="414"/>
      <c r="K30" s="414"/>
      <c r="L30" s="424"/>
      <c r="M30" s="424"/>
      <c r="N30" s="443"/>
    </row>
    <row r="31" spans="1:14" ht="123" customHeight="1" x14ac:dyDescent="0.25">
      <c r="A31" s="415">
        <v>8</v>
      </c>
      <c r="B31" s="441" t="s">
        <v>973</v>
      </c>
      <c r="C31" s="445" t="s">
        <v>625</v>
      </c>
      <c r="D31" s="445"/>
      <c r="E31" s="445"/>
      <c r="F31" s="291">
        <v>1</v>
      </c>
      <c r="G31" s="35" t="s">
        <v>869</v>
      </c>
      <c r="H31" s="35" t="s">
        <v>611</v>
      </c>
      <c r="I31" s="35"/>
      <c r="J31" s="413"/>
      <c r="K31" s="413" t="s">
        <v>838</v>
      </c>
      <c r="L31" s="425" t="s">
        <v>1135</v>
      </c>
      <c r="M31" s="413" t="s">
        <v>865</v>
      </c>
      <c r="N31" s="411"/>
    </row>
    <row r="32" spans="1:14" ht="75.75" customHeight="1" thickBot="1" x14ac:dyDescent="0.3">
      <c r="A32" s="416"/>
      <c r="B32" s="478"/>
      <c r="C32" s="446"/>
      <c r="D32" s="446"/>
      <c r="E32" s="446"/>
      <c r="F32" s="277">
        <v>2</v>
      </c>
      <c r="G32" s="50" t="s">
        <v>626</v>
      </c>
      <c r="H32" s="50" t="s">
        <v>627</v>
      </c>
      <c r="I32" s="48"/>
      <c r="J32" s="424"/>
      <c r="K32" s="414"/>
      <c r="L32" s="424"/>
      <c r="M32" s="424"/>
      <c r="N32" s="443"/>
    </row>
    <row r="33" spans="1:14" ht="79.5" customHeight="1" x14ac:dyDescent="0.25">
      <c r="A33" s="470">
        <v>9</v>
      </c>
      <c r="B33" s="472" t="s">
        <v>974</v>
      </c>
      <c r="C33" s="474" t="s">
        <v>628</v>
      </c>
      <c r="D33" s="474" t="s">
        <v>629</v>
      </c>
      <c r="E33" s="474" t="s">
        <v>610</v>
      </c>
      <c r="F33" s="291">
        <v>1</v>
      </c>
      <c r="G33" s="35" t="s">
        <v>869</v>
      </c>
      <c r="H33" s="35" t="s">
        <v>611</v>
      </c>
      <c r="I33" s="35"/>
      <c r="J33" s="476"/>
      <c r="K33" s="413" t="s">
        <v>838</v>
      </c>
      <c r="L33" s="425" t="s">
        <v>1135</v>
      </c>
      <c r="M33" s="413" t="s">
        <v>865</v>
      </c>
      <c r="N33" s="468"/>
    </row>
    <row r="34" spans="1:14" ht="113.25" customHeight="1" thickBot="1" x14ac:dyDescent="0.3">
      <c r="A34" s="471"/>
      <c r="B34" s="473"/>
      <c r="C34" s="475"/>
      <c r="D34" s="475"/>
      <c r="E34" s="475"/>
      <c r="F34" s="292">
        <v>2</v>
      </c>
      <c r="G34" s="37" t="s">
        <v>962</v>
      </c>
      <c r="H34" s="37" t="s">
        <v>630</v>
      </c>
      <c r="I34" s="37"/>
      <c r="J34" s="477"/>
      <c r="K34" s="414"/>
      <c r="L34" s="424"/>
      <c r="M34" s="424"/>
      <c r="N34" s="469"/>
    </row>
    <row r="35" spans="1:14" ht="135.75" customHeight="1" thickBot="1" x14ac:dyDescent="0.3">
      <c r="A35" s="155">
        <v>10</v>
      </c>
      <c r="B35" s="286" t="s">
        <v>964</v>
      </c>
      <c r="C35" s="287" t="s">
        <v>631</v>
      </c>
      <c r="D35" s="287" t="s">
        <v>632</v>
      </c>
      <c r="E35" s="156"/>
      <c r="F35" s="267">
        <v>1</v>
      </c>
      <c r="G35" s="48" t="s">
        <v>633</v>
      </c>
      <c r="H35" s="157" t="s">
        <v>611</v>
      </c>
      <c r="I35" s="48"/>
      <c r="J35" s="271" t="s">
        <v>793</v>
      </c>
      <c r="K35" s="271"/>
      <c r="L35" s="274">
        <v>42952</v>
      </c>
      <c r="M35" s="267" t="s">
        <v>865</v>
      </c>
      <c r="N35" s="159"/>
    </row>
    <row r="36" spans="1:14" ht="149.25" customHeight="1" thickBot="1" x14ac:dyDescent="0.3">
      <c r="A36" s="160">
        <v>11</v>
      </c>
      <c r="B36" s="161" t="s">
        <v>965</v>
      </c>
      <c r="C36" s="162" t="s">
        <v>634</v>
      </c>
      <c r="D36" s="162" t="s">
        <v>635</v>
      </c>
      <c r="E36" s="163"/>
      <c r="F36" s="54">
        <v>1</v>
      </c>
      <c r="G36" s="51" t="s">
        <v>633</v>
      </c>
      <c r="H36" s="51" t="s">
        <v>630</v>
      </c>
      <c r="I36" s="51"/>
      <c r="J36" s="54"/>
      <c r="K36" s="54" t="s">
        <v>838</v>
      </c>
      <c r="L36" s="229" t="s">
        <v>1135</v>
      </c>
      <c r="M36" s="54" t="s">
        <v>865</v>
      </c>
      <c r="N36" s="165"/>
    </row>
    <row r="37" spans="1:14" x14ac:dyDescent="0.25">
      <c r="A37" s="176"/>
      <c r="B37" s="177"/>
      <c r="C37" s="178"/>
      <c r="D37" s="178"/>
      <c r="E37" s="178"/>
      <c r="F37" s="294"/>
      <c r="G37" s="179"/>
      <c r="H37" s="179"/>
      <c r="I37" s="179"/>
      <c r="J37" s="294"/>
      <c r="K37" s="294"/>
      <c r="L37" s="294"/>
      <c r="M37" s="294"/>
      <c r="N37" s="294"/>
    </row>
    <row r="38" spans="1:14" x14ac:dyDescent="0.25">
      <c r="A38" s="176"/>
      <c r="B38" s="177"/>
      <c r="C38" s="178"/>
      <c r="D38" s="178"/>
      <c r="E38" s="178"/>
      <c r="F38" s="294"/>
      <c r="G38" s="179"/>
      <c r="H38" s="179"/>
      <c r="I38" s="179"/>
      <c r="J38" s="467"/>
      <c r="K38" s="294"/>
      <c r="L38" s="467"/>
      <c r="M38" s="467"/>
      <c r="N38" s="467"/>
    </row>
    <row r="39" spans="1:14" x14ac:dyDescent="0.25">
      <c r="A39" s="176"/>
      <c r="B39" s="177"/>
      <c r="C39" s="178"/>
      <c r="D39" s="178"/>
      <c r="E39" s="178"/>
      <c r="F39" s="294"/>
      <c r="G39" s="179"/>
      <c r="H39" s="179"/>
      <c r="I39" s="179"/>
      <c r="J39" s="467"/>
      <c r="K39" s="294"/>
      <c r="L39" s="467"/>
      <c r="M39" s="467"/>
      <c r="N39" s="467"/>
    </row>
    <row r="40" spans="1:14" x14ac:dyDescent="0.25">
      <c r="A40" s="176"/>
      <c r="B40" s="177"/>
      <c r="C40" s="178"/>
      <c r="D40" s="178"/>
      <c r="E40" s="178"/>
      <c r="F40" s="294"/>
      <c r="G40" s="179"/>
      <c r="H40" s="179"/>
      <c r="I40" s="179"/>
      <c r="J40" s="467"/>
      <c r="K40" s="294"/>
      <c r="L40" s="467"/>
      <c r="M40" s="467"/>
      <c r="N40" s="467"/>
    </row>
    <row r="41" spans="1:14" x14ac:dyDescent="0.25">
      <c r="A41" s="176"/>
      <c r="B41" s="177"/>
      <c r="C41" s="178"/>
      <c r="D41" s="178"/>
      <c r="E41" s="178"/>
      <c r="F41" s="294"/>
      <c r="G41" s="179"/>
      <c r="H41" s="179"/>
      <c r="I41" s="179"/>
      <c r="J41" s="467"/>
      <c r="K41" s="294"/>
      <c r="L41" s="467"/>
      <c r="M41" s="467"/>
      <c r="N41" s="467"/>
    </row>
    <row r="42" spans="1:14" x14ac:dyDescent="0.25">
      <c r="A42" s="176"/>
      <c r="B42" s="177"/>
      <c r="C42" s="178"/>
      <c r="D42" s="178"/>
      <c r="E42" s="178"/>
      <c r="F42" s="294"/>
      <c r="G42" s="179"/>
      <c r="H42" s="179"/>
      <c r="I42" s="179"/>
      <c r="J42" s="467"/>
      <c r="K42" s="294"/>
      <c r="L42" s="467"/>
      <c r="M42" s="467"/>
      <c r="N42" s="467"/>
    </row>
    <row r="43" spans="1:14" x14ac:dyDescent="0.25">
      <c r="A43" s="176"/>
      <c r="B43" s="177"/>
      <c r="C43" s="178"/>
      <c r="D43" s="178"/>
      <c r="E43" s="178"/>
      <c r="F43" s="294"/>
      <c r="G43" s="179"/>
      <c r="H43" s="179"/>
      <c r="I43" s="179"/>
      <c r="J43" s="467"/>
      <c r="K43" s="294"/>
      <c r="L43" s="467"/>
      <c r="M43" s="467"/>
      <c r="N43" s="467"/>
    </row>
    <row r="44" spans="1:14" x14ac:dyDescent="0.25">
      <c r="A44" s="176"/>
      <c r="B44" s="177"/>
      <c r="C44" s="178"/>
      <c r="D44" s="178"/>
      <c r="E44" s="178"/>
      <c r="F44" s="294"/>
      <c r="G44" s="179"/>
      <c r="H44" s="179"/>
      <c r="I44" s="179"/>
      <c r="J44" s="467"/>
      <c r="K44" s="294"/>
      <c r="L44" s="467"/>
      <c r="M44" s="467"/>
      <c r="N44" s="467"/>
    </row>
    <row r="45" spans="1:14" x14ac:dyDescent="0.25">
      <c r="A45" s="176"/>
      <c r="B45" s="177"/>
      <c r="C45" s="178"/>
      <c r="D45" s="178"/>
      <c r="E45" s="178"/>
      <c r="F45" s="294"/>
      <c r="G45" s="179"/>
      <c r="H45" s="179"/>
      <c r="I45" s="179"/>
      <c r="J45" s="467"/>
      <c r="K45" s="294"/>
      <c r="L45" s="467"/>
      <c r="M45" s="467"/>
      <c r="N45" s="467"/>
    </row>
    <row r="46" spans="1:14" x14ac:dyDescent="0.25">
      <c r="A46" s="176"/>
      <c r="B46" s="177"/>
      <c r="C46" s="178"/>
      <c r="D46" s="178"/>
      <c r="E46" s="178"/>
      <c r="F46" s="294"/>
      <c r="G46" s="179"/>
      <c r="H46" s="179"/>
      <c r="I46" s="179"/>
      <c r="J46" s="467"/>
      <c r="K46" s="294"/>
      <c r="L46" s="467"/>
      <c r="M46" s="467"/>
      <c r="N46" s="467"/>
    </row>
    <row r="47" spans="1:14" x14ac:dyDescent="0.25">
      <c r="A47" s="176"/>
      <c r="B47" s="177"/>
      <c r="C47" s="178"/>
      <c r="D47" s="178"/>
      <c r="E47" s="178"/>
      <c r="F47" s="294"/>
      <c r="G47" s="179"/>
      <c r="H47" s="179"/>
      <c r="I47" s="179"/>
      <c r="J47" s="467"/>
      <c r="K47" s="294"/>
      <c r="L47" s="467"/>
      <c r="M47" s="467"/>
      <c r="N47" s="467"/>
    </row>
    <row r="48" spans="1:14" x14ac:dyDescent="0.25">
      <c r="A48" s="176"/>
      <c r="B48" s="177"/>
      <c r="C48" s="178"/>
      <c r="D48" s="178"/>
      <c r="E48" s="178"/>
      <c r="F48" s="294"/>
      <c r="G48" s="179"/>
      <c r="H48" s="179"/>
      <c r="I48" s="179"/>
      <c r="J48" s="467"/>
      <c r="K48" s="294"/>
      <c r="L48" s="467"/>
      <c r="M48" s="467"/>
      <c r="N48" s="467"/>
    </row>
    <row r="49" spans="1:14" x14ac:dyDescent="0.25">
      <c r="A49" s="176"/>
      <c r="B49" s="177"/>
      <c r="C49" s="178"/>
      <c r="D49" s="178"/>
      <c r="E49" s="178"/>
      <c r="F49" s="294"/>
      <c r="G49" s="179"/>
      <c r="H49" s="179"/>
      <c r="I49" s="179"/>
      <c r="J49" s="467"/>
      <c r="K49" s="294"/>
      <c r="L49" s="467"/>
      <c r="M49" s="467"/>
      <c r="N49" s="467"/>
    </row>
    <row r="50" spans="1:14" x14ac:dyDescent="0.25">
      <c r="A50" s="176"/>
      <c r="B50" s="177"/>
      <c r="C50" s="178"/>
      <c r="D50" s="178"/>
      <c r="E50" s="178"/>
      <c r="F50" s="294"/>
      <c r="G50" s="179"/>
      <c r="H50" s="179"/>
      <c r="I50" s="179"/>
      <c r="J50" s="467"/>
      <c r="K50" s="294"/>
      <c r="L50" s="467"/>
      <c r="M50" s="467"/>
      <c r="N50" s="467"/>
    </row>
    <row r="51" spans="1:14" x14ac:dyDescent="0.25">
      <c r="A51" s="176"/>
      <c r="B51" s="177"/>
      <c r="C51" s="178"/>
      <c r="D51" s="178"/>
      <c r="E51" s="178"/>
      <c r="F51" s="294"/>
      <c r="G51" s="179"/>
      <c r="H51" s="179"/>
      <c r="I51" s="179"/>
      <c r="J51" s="467"/>
      <c r="K51" s="294"/>
      <c r="L51" s="467"/>
      <c r="M51" s="467"/>
      <c r="N51" s="467"/>
    </row>
    <row r="52" spans="1:14" x14ac:dyDescent="0.25">
      <c r="A52" s="176"/>
      <c r="B52" s="177"/>
      <c r="C52" s="178"/>
      <c r="D52" s="178"/>
      <c r="E52" s="178"/>
      <c r="F52" s="294"/>
      <c r="G52" s="179"/>
      <c r="H52" s="179"/>
      <c r="I52" s="179"/>
      <c r="J52" s="467"/>
      <c r="K52" s="294"/>
      <c r="L52" s="467"/>
      <c r="M52" s="467"/>
      <c r="N52" s="467"/>
    </row>
    <row r="53" spans="1:14" x14ac:dyDescent="0.25">
      <c r="A53" s="176"/>
      <c r="B53" s="177"/>
      <c r="C53" s="178"/>
      <c r="D53" s="178"/>
      <c r="E53" s="178"/>
      <c r="F53" s="294"/>
      <c r="G53" s="179"/>
      <c r="H53" s="179"/>
      <c r="I53" s="179"/>
      <c r="J53" s="467"/>
      <c r="K53" s="294"/>
      <c r="L53" s="467"/>
      <c r="M53" s="467"/>
      <c r="N53" s="467"/>
    </row>
    <row r="54" spans="1:14" x14ac:dyDescent="0.25">
      <c r="A54" s="176"/>
      <c r="B54" s="177"/>
      <c r="C54" s="178"/>
      <c r="D54" s="178"/>
      <c r="E54" s="178"/>
      <c r="F54" s="294"/>
      <c r="G54" s="179"/>
      <c r="H54" s="179"/>
      <c r="I54" s="179"/>
      <c r="J54" s="467"/>
      <c r="K54" s="294"/>
      <c r="L54" s="467"/>
      <c r="M54" s="467"/>
      <c r="N54" s="467"/>
    </row>
    <row r="55" spans="1:14" x14ac:dyDescent="0.25">
      <c r="A55" s="176"/>
      <c r="B55" s="177"/>
      <c r="C55" s="178"/>
      <c r="D55" s="178"/>
      <c r="E55" s="178"/>
      <c r="F55" s="294"/>
      <c r="G55" s="179"/>
      <c r="H55" s="179"/>
      <c r="I55" s="179"/>
      <c r="J55" s="467"/>
      <c r="K55" s="294"/>
      <c r="L55" s="467"/>
      <c r="M55" s="467"/>
      <c r="N55" s="467"/>
    </row>
    <row r="56" spans="1:14" x14ac:dyDescent="0.25">
      <c r="A56" s="176"/>
      <c r="B56" s="177"/>
      <c r="C56" s="178"/>
      <c r="D56" s="178"/>
      <c r="E56" s="178"/>
      <c r="F56" s="294"/>
      <c r="G56" s="179"/>
      <c r="H56" s="179"/>
      <c r="I56" s="179"/>
      <c r="J56" s="467"/>
      <c r="K56" s="294"/>
      <c r="L56" s="467"/>
      <c r="M56" s="467"/>
      <c r="N56" s="467"/>
    </row>
    <row r="57" spans="1:14" x14ac:dyDescent="0.25">
      <c r="A57" s="176"/>
      <c r="B57" s="177"/>
      <c r="C57" s="178"/>
      <c r="D57" s="178"/>
      <c r="E57" s="178"/>
      <c r="F57" s="294"/>
      <c r="G57" s="179"/>
      <c r="H57" s="179"/>
      <c r="I57" s="179"/>
      <c r="J57" s="467"/>
      <c r="K57" s="294"/>
      <c r="L57" s="467"/>
      <c r="M57" s="467"/>
      <c r="N57" s="467"/>
    </row>
    <row r="58" spans="1:14" x14ac:dyDescent="0.25">
      <c r="A58" s="176"/>
      <c r="B58" s="177"/>
      <c r="C58" s="178"/>
      <c r="D58" s="178"/>
      <c r="E58" s="178"/>
      <c r="F58" s="294"/>
      <c r="G58" s="179"/>
      <c r="H58" s="179"/>
      <c r="I58" s="179"/>
      <c r="J58" s="467"/>
      <c r="K58" s="294"/>
      <c r="L58" s="467"/>
      <c r="M58" s="467"/>
      <c r="N58" s="467"/>
    </row>
    <row r="59" spans="1:14" x14ac:dyDescent="0.25">
      <c r="A59" s="176"/>
      <c r="B59" s="177"/>
      <c r="C59" s="178"/>
      <c r="D59" s="178"/>
      <c r="E59" s="178"/>
      <c r="F59" s="294"/>
      <c r="G59" s="179"/>
      <c r="H59" s="179"/>
      <c r="I59" s="179"/>
      <c r="J59" s="467"/>
      <c r="K59" s="294"/>
      <c r="L59" s="467"/>
      <c r="M59" s="467"/>
      <c r="N59" s="467"/>
    </row>
    <row r="60" spans="1:14" x14ac:dyDescent="0.25">
      <c r="A60" s="176"/>
      <c r="B60" s="177"/>
      <c r="C60" s="178"/>
      <c r="D60" s="178"/>
      <c r="E60" s="178"/>
      <c r="F60" s="294"/>
      <c r="G60" s="179"/>
      <c r="H60" s="179"/>
      <c r="I60" s="179"/>
      <c r="J60" s="467"/>
      <c r="K60" s="294"/>
      <c r="L60" s="467"/>
      <c r="M60" s="467"/>
      <c r="N60" s="467"/>
    </row>
    <row r="61" spans="1:14" x14ac:dyDescent="0.25">
      <c r="A61" s="176"/>
      <c r="B61" s="177"/>
      <c r="C61" s="178"/>
      <c r="D61" s="178"/>
      <c r="E61" s="178"/>
      <c r="F61" s="294"/>
      <c r="G61" s="179"/>
      <c r="H61" s="179"/>
      <c r="I61" s="179"/>
      <c r="J61" s="467"/>
      <c r="K61" s="294"/>
      <c r="L61" s="467"/>
      <c r="M61" s="467"/>
      <c r="N61" s="467"/>
    </row>
  </sheetData>
  <mergeCells count="154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N33:N34"/>
    <mergeCell ref="J38:J39"/>
    <mergeCell ref="L38:L39"/>
    <mergeCell ref="M38:M39"/>
    <mergeCell ref="N38:N39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9</v>
      </c>
      <c r="F11" s="169" t="s">
        <v>792</v>
      </c>
      <c r="G11" s="493">
        <v>9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COUNTIF(J17:J196,"Pass")</f>
        <v>3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COUNTIF(J17:J196,"Fail")</f>
        <v>1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5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76.5" customHeight="1" x14ac:dyDescent="0.25">
      <c r="A17" s="415">
        <v>1</v>
      </c>
      <c r="B17" s="441" t="s">
        <v>983</v>
      </c>
      <c r="C17" s="445" t="s">
        <v>636</v>
      </c>
      <c r="D17" s="445" t="s">
        <v>637</v>
      </c>
      <c r="E17" s="445" t="s">
        <v>1140</v>
      </c>
      <c r="F17" s="291">
        <v>1</v>
      </c>
      <c r="G17" s="35" t="s">
        <v>639</v>
      </c>
      <c r="H17" s="35" t="s">
        <v>640</v>
      </c>
      <c r="I17" s="35"/>
      <c r="J17" s="413" t="s">
        <v>793</v>
      </c>
      <c r="K17" s="413" t="s">
        <v>1213</v>
      </c>
      <c r="L17" s="425">
        <v>42952</v>
      </c>
      <c r="M17" s="413" t="s">
        <v>865</v>
      </c>
      <c r="N17" s="453"/>
    </row>
    <row r="18" spans="1:14" ht="177" customHeight="1" thickBot="1" x14ac:dyDescent="0.3">
      <c r="A18" s="416"/>
      <c r="B18" s="442"/>
      <c r="C18" s="463"/>
      <c r="D18" s="463"/>
      <c r="E18" s="463"/>
      <c r="F18" s="292">
        <v>2</v>
      </c>
      <c r="G18" s="37" t="s">
        <v>963</v>
      </c>
      <c r="H18" s="152" t="s">
        <v>1141</v>
      </c>
      <c r="I18" s="37"/>
      <c r="J18" s="414"/>
      <c r="K18" s="414"/>
      <c r="L18" s="414"/>
      <c r="M18" s="414"/>
      <c r="N18" s="412"/>
    </row>
    <row r="19" spans="1:14" ht="44.25" customHeight="1" x14ac:dyDescent="0.25">
      <c r="A19" s="482">
        <v>2</v>
      </c>
      <c r="B19" s="472" t="s">
        <v>984</v>
      </c>
      <c r="C19" s="474" t="s">
        <v>641</v>
      </c>
      <c r="D19" s="474" t="s">
        <v>642</v>
      </c>
      <c r="E19" s="445" t="s">
        <v>1142</v>
      </c>
      <c r="F19" s="291">
        <v>1</v>
      </c>
      <c r="G19" s="35" t="s">
        <v>639</v>
      </c>
      <c r="H19" s="35" t="s">
        <v>640</v>
      </c>
      <c r="I19" s="35"/>
      <c r="J19" s="476"/>
      <c r="K19" s="476" t="s">
        <v>838</v>
      </c>
      <c r="L19" s="425">
        <v>42952</v>
      </c>
      <c r="M19" s="413" t="s">
        <v>865</v>
      </c>
      <c r="N19" s="411"/>
    </row>
    <row r="20" spans="1:14" ht="120.75" customHeight="1" thickBot="1" x14ac:dyDescent="0.3">
      <c r="A20" s="483"/>
      <c r="B20" s="473"/>
      <c r="C20" s="475"/>
      <c r="D20" s="475"/>
      <c r="E20" s="463"/>
      <c r="F20" s="292">
        <v>2</v>
      </c>
      <c r="G20" s="37" t="s">
        <v>963</v>
      </c>
      <c r="H20" s="152" t="s">
        <v>643</v>
      </c>
      <c r="I20" s="37"/>
      <c r="J20" s="477"/>
      <c r="K20" s="477"/>
      <c r="L20" s="414"/>
      <c r="M20" s="414"/>
      <c r="N20" s="412"/>
    </row>
    <row r="21" spans="1:14" ht="89.25" customHeight="1" x14ac:dyDescent="0.25">
      <c r="A21" s="415">
        <v>3</v>
      </c>
      <c r="B21" s="441" t="s">
        <v>985</v>
      </c>
      <c r="C21" s="445" t="s">
        <v>644</v>
      </c>
      <c r="D21" s="445" t="s">
        <v>642</v>
      </c>
      <c r="E21" s="445" t="s">
        <v>1214</v>
      </c>
      <c r="F21" s="291">
        <v>1</v>
      </c>
      <c r="G21" s="35" t="s">
        <v>639</v>
      </c>
      <c r="H21" s="35" t="s">
        <v>640</v>
      </c>
      <c r="I21" s="230"/>
      <c r="J21" s="413" t="s">
        <v>793</v>
      </c>
      <c r="K21" s="413" t="s">
        <v>1103</v>
      </c>
      <c r="L21" s="425">
        <v>42952</v>
      </c>
      <c r="M21" s="413" t="s">
        <v>865</v>
      </c>
      <c r="N21" s="411"/>
    </row>
    <row r="22" spans="1:14" ht="86.25" customHeight="1" thickBot="1" x14ac:dyDescent="0.3">
      <c r="A22" s="416"/>
      <c r="B22" s="442"/>
      <c r="C22" s="463"/>
      <c r="D22" s="463"/>
      <c r="E22" s="463"/>
      <c r="F22" s="292">
        <v>2</v>
      </c>
      <c r="G22" s="37" t="s">
        <v>963</v>
      </c>
      <c r="H22" s="152" t="s">
        <v>643</v>
      </c>
      <c r="I22" s="191"/>
      <c r="J22" s="414"/>
      <c r="K22" s="414"/>
      <c r="L22" s="414"/>
      <c r="M22" s="414"/>
      <c r="N22" s="412"/>
    </row>
    <row r="23" spans="1:14" ht="117.75" customHeight="1" x14ac:dyDescent="0.25">
      <c r="A23" s="415">
        <v>4</v>
      </c>
      <c r="B23" s="441" t="s">
        <v>986</v>
      </c>
      <c r="C23" s="445" t="s">
        <v>645</v>
      </c>
      <c r="D23" s="445" t="s">
        <v>646</v>
      </c>
      <c r="E23" s="445" t="s">
        <v>873</v>
      </c>
      <c r="F23" s="291">
        <v>1</v>
      </c>
      <c r="G23" s="35" t="s">
        <v>639</v>
      </c>
      <c r="H23" s="35" t="s">
        <v>640</v>
      </c>
      <c r="I23" s="35"/>
      <c r="J23" s="413" t="s">
        <v>795</v>
      </c>
      <c r="K23" s="413" t="s">
        <v>817</v>
      </c>
      <c r="L23" s="425">
        <v>42952</v>
      </c>
      <c r="M23" s="413" t="s">
        <v>865</v>
      </c>
      <c r="N23" s="411" t="s">
        <v>1113</v>
      </c>
    </row>
    <row r="24" spans="1:14" ht="107.25" customHeight="1" thickBot="1" x14ac:dyDescent="0.3">
      <c r="A24" s="416"/>
      <c r="B24" s="442"/>
      <c r="C24" s="446"/>
      <c r="D24" s="463"/>
      <c r="E24" s="463"/>
      <c r="F24" s="277">
        <v>2</v>
      </c>
      <c r="G24" s="50" t="s">
        <v>963</v>
      </c>
      <c r="H24" s="151" t="s">
        <v>643</v>
      </c>
      <c r="I24" s="37"/>
      <c r="J24" s="414"/>
      <c r="K24" s="414"/>
      <c r="L24" s="424"/>
      <c r="M24" s="424"/>
      <c r="N24" s="412"/>
    </row>
    <row r="25" spans="1:14" ht="89.25" customHeight="1" x14ac:dyDescent="0.25">
      <c r="A25" s="415">
        <v>5</v>
      </c>
      <c r="B25" s="441" t="s">
        <v>987</v>
      </c>
      <c r="C25" s="445" t="s">
        <v>647</v>
      </c>
      <c r="D25" s="445" t="s">
        <v>646</v>
      </c>
      <c r="E25" s="445" t="s">
        <v>874</v>
      </c>
      <c r="F25" s="291">
        <v>1</v>
      </c>
      <c r="G25" s="35" t="s">
        <v>639</v>
      </c>
      <c r="H25" s="35" t="s">
        <v>640</v>
      </c>
      <c r="I25" s="35"/>
      <c r="J25" s="413" t="s">
        <v>793</v>
      </c>
      <c r="K25" s="413" t="s">
        <v>1103</v>
      </c>
      <c r="L25" s="425">
        <v>42952</v>
      </c>
      <c r="M25" s="413" t="s">
        <v>865</v>
      </c>
      <c r="N25" s="411"/>
    </row>
    <row r="26" spans="1:14" ht="100.5" customHeight="1" thickBot="1" x14ac:dyDescent="0.3">
      <c r="A26" s="416"/>
      <c r="B26" s="442"/>
      <c r="C26" s="446"/>
      <c r="D26" s="463"/>
      <c r="E26" s="463"/>
      <c r="F26" s="292">
        <v>2</v>
      </c>
      <c r="G26" s="50" t="s">
        <v>963</v>
      </c>
      <c r="H26" s="151" t="s">
        <v>643</v>
      </c>
      <c r="I26" s="52"/>
      <c r="J26" s="414"/>
      <c r="K26" s="414"/>
      <c r="L26" s="424"/>
      <c r="M26" s="424"/>
      <c r="N26" s="412"/>
    </row>
    <row r="27" spans="1:14" ht="123" customHeight="1" x14ac:dyDescent="0.25">
      <c r="A27" s="415">
        <v>6</v>
      </c>
      <c r="B27" s="472" t="s">
        <v>988</v>
      </c>
      <c r="C27" s="445" t="s">
        <v>648</v>
      </c>
      <c r="D27" s="445" t="s">
        <v>649</v>
      </c>
      <c r="E27" s="445" t="s">
        <v>650</v>
      </c>
      <c r="F27" s="291">
        <v>1</v>
      </c>
      <c r="G27" s="35" t="s">
        <v>639</v>
      </c>
      <c r="H27" s="35" t="s">
        <v>640</v>
      </c>
      <c r="I27" s="35"/>
      <c r="J27" s="413"/>
      <c r="K27" s="413" t="s">
        <v>838</v>
      </c>
      <c r="L27" s="425">
        <v>43043</v>
      </c>
      <c r="M27" s="413" t="s">
        <v>865</v>
      </c>
      <c r="N27" s="411"/>
    </row>
    <row r="28" spans="1:14" ht="112.5" customHeight="1" thickBot="1" x14ac:dyDescent="0.3">
      <c r="A28" s="421"/>
      <c r="B28" s="496"/>
      <c r="C28" s="446"/>
      <c r="D28" s="446"/>
      <c r="E28" s="446"/>
      <c r="F28" s="277">
        <v>2</v>
      </c>
      <c r="G28" s="50" t="s">
        <v>963</v>
      </c>
      <c r="H28" s="151" t="s">
        <v>643</v>
      </c>
      <c r="I28" s="50"/>
      <c r="J28" s="414"/>
      <c r="K28" s="414"/>
      <c r="L28" s="424"/>
      <c r="M28" s="424"/>
      <c r="N28" s="443"/>
    </row>
    <row r="29" spans="1:14" ht="79.5" customHeight="1" x14ac:dyDescent="0.25">
      <c r="A29" s="499">
        <v>7</v>
      </c>
      <c r="B29" s="472" t="s">
        <v>989</v>
      </c>
      <c r="C29" s="474" t="s">
        <v>651</v>
      </c>
      <c r="D29" s="474" t="s">
        <v>649</v>
      </c>
      <c r="E29" s="474" t="s">
        <v>652</v>
      </c>
      <c r="F29" s="291">
        <v>1</v>
      </c>
      <c r="G29" s="35" t="s">
        <v>639</v>
      </c>
      <c r="H29" s="35" t="s">
        <v>640</v>
      </c>
      <c r="I29" s="35"/>
      <c r="J29" s="413"/>
      <c r="K29" s="413" t="s">
        <v>838</v>
      </c>
      <c r="L29" s="425">
        <v>43043</v>
      </c>
      <c r="M29" s="413" t="s">
        <v>865</v>
      </c>
      <c r="N29" s="411"/>
    </row>
    <row r="30" spans="1:14" ht="113.25" customHeight="1" thickBot="1" x14ac:dyDescent="0.3">
      <c r="A30" s="500"/>
      <c r="B30" s="496"/>
      <c r="C30" s="497"/>
      <c r="D30" s="497"/>
      <c r="E30" s="497"/>
      <c r="F30" s="277">
        <v>2</v>
      </c>
      <c r="G30" s="50" t="s">
        <v>963</v>
      </c>
      <c r="H30" s="151" t="s">
        <v>643</v>
      </c>
      <c r="I30" s="50"/>
      <c r="J30" s="424"/>
      <c r="K30" s="414"/>
      <c r="L30" s="424"/>
      <c r="M30" s="424"/>
      <c r="N30" s="443"/>
    </row>
    <row r="31" spans="1:14" ht="77.25" customHeight="1" x14ac:dyDescent="0.25">
      <c r="A31" s="482">
        <v>8</v>
      </c>
      <c r="B31" s="472" t="s">
        <v>990</v>
      </c>
      <c r="C31" s="474" t="s">
        <v>653</v>
      </c>
      <c r="D31" s="474" t="s">
        <v>654</v>
      </c>
      <c r="E31" s="445" t="s">
        <v>638</v>
      </c>
      <c r="F31" s="291">
        <v>1</v>
      </c>
      <c r="G31" s="35" t="s">
        <v>639</v>
      </c>
      <c r="H31" s="35" t="s">
        <v>640</v>
      </c>
      <c r="I31" s="35"/>
      <c r="J31" s="476"/>
      <c r="K31" s="413" t="s">
        <v>838</v>
      </c>
      <c r="L31" s="425">
        <v>42952</v>
      </c>
      <c r="M31" s="413" t="s">
        <v>865</v>
      </c>
      <c r="N31" s="468"/>
    </row>
    <row r="32" spans="1:14" ht="94.5" customHeight="1" thickBot="1" x14ac:dyDescent="0.3">
      <c r="A32" s="495"/>
      <c r="B32" s="496"/>
      <c r="C32" s="497"/>
      <c r="D32" s="497"/>
      <c r="E32" s="446"/>
      <c r="F32" s="277">
        <v>2</v>
      </c>
      <c r="G32" s="50" t="s">
        <v>963</v>
      </c>
      <c r="H32" s="50" t="s">
        <v>655</v>
      </c>
      <c r="I32" s="50"/>
      <c r="J32" s="454"/>
      <c r="K32" s="424"/>
      <c r="L32" s="424"/>
      <c r="M32" s="424"/>
      <c r="N32" s="498"/>
    </row>
    <row r="33" spans="1:14" ht="94.5" customHeight="1" x14ac:dyDescent="0.25">
      <c r="A33" s="482">
        <v>9</v>
      </c>
      <c r="B33" s="472" t="s">
        <v>991</v>
      </c>
      <c r="C33" s="474" t="s">
        <v>656</v>
      </c>
      <c r="D33" s="474" t="s">
        <v>657</v>
      </c>
      <c r="E33" s="474"/>
      <c r="F33" s="291">
        <v>1</v>
      </c>
      <c r="G33" s="35" t="s">
        <v>639</v>
      </c>
      <c r="H33" s="35" t="s">
        <v>640</v>
      </c>
      <c r="I33" s="35"/>
      <c r="J33" s="476"/>
      <c r="K33" s="476" t="s">
        <v>838</v>
      </c>
      <c r="L33" s="425">
        <v>42952</v>
      </c>
      <c r="M33" s="413" t="s">
        <v>865</v>
      </c>
      <c r="N33" s="468"/>
    </row>
    <row r="34" spans="1:14" ht="54" customHeight="1" thickBot="1" x14ac:dyDescent="0.3">
      <c r="A34" s="483"/>
      <c r="B34" s="473"/>
      <c r="C34" s="475"/>
      <c r="D34" s="475"/>
      <c r="E34" s="475"/>
      <c r="F34" s="292">
        <v>2</v>
      </c>
      <c r="G34" s="37" t="s">
        <v>658</v>
      </c>
      <c r="H34" s="37" t="s">
        <v>659</v>
      </c>
      <c r="I34" s="37"/>
      <c r="J34" s="477"/>
      <c r="K34" s="477"/>
      <c r="L34" s="414"/>
      <c r="M34" s="414"/>
      <c r="N34" s="469"/>
    </row>
    <row r="35" spans="1:14" s="46" customFormat="1" ht="15.75" customHeight="1" x14ac:dyDescent="0.25">
      <c r="A35" s="55"/>
      <c r="B35" s="181"/>
      <c r="C35" s="182"/>
      <c r="D35" s="182"/>
      <c r="E35" s="182"/>
      <c r="F35" s="295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4"/>
      <c r="K36" s="295"/>
      <c r="L36" s="494"/>
      <c r="M36" s="494"/>
      <c r="N36" s="494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4"/>
      <c r="K37" s="295"/>
      <c r="L37" s="494"/>
      <c r="M37" s="494"/>
      <c r="N37" s="494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4"/>
      <c r="K38" s="295"/>
      <c r="L38" s="494"/>
      <c r="M38" s="494"/>
      <c r="N38" s="494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4"/>
      <c r="K39" s="295"/>
      <c r="L39" s="494"/>
      <c r="M39" s="494"/>
      <c r="N39" s="494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4"/>
      <c r="K54" s="295"/>
      <c r="L54" s="494"/>
      <c r="M54" s="494"/>
      <c r="N54" s="494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4"/>
      <c r="K55" s="295"/>
      <c r="L55" s="494"/>
      <c r="M55" s="494"/>
      <c r="N55" s="494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4"/>
      <c r="K56" s="295"/>
      <c r="L56" s="494"/>
      <c r="M56" s="494"/>
      <c r="N56" s="494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4"/>
      <c r="K57" s="295"/>
      <c r="L57" s="494"/>
      <c r="M57" s="494"/>
      <c r="N57" s="494"/>
    </row>
  </sheetData>
  <mergeCells count="150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8:J39"/>
    <mergeCell ref="L38:L39"/>
    <mergeCell ref="M38:M39"/>
    <mergeCell ref="N38:N39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9</v>
      </c>
      <c r="F11" s="169" t="s">
        <v>792</v>
      </c>
      <c r="G11" s="493">
        <v>9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COUNTIF(J17:J196,"Pass")</f>
        <v>2</v>
      </c>
      <c r="F12" s="169" t="s">
        <v>794</v>
      </c>
      <c r="G12" s="493"/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7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46.5" customHeight="1" x14ac:dyDescent="0.25">
      <c r="A17" s="415">
        <v>1</v>
      </c>
      <c r="B17" s="441" t="s">
        <v>1052</v>
      </c>
      <c r="C17" s="445" t="s">
        <v>660</v>
      </c>
      <c r="D17" s="445" t="s">
        <v>876</v>
      </c>
      <c r="E17" s="446" t="s">
        <v>1143</v>
      </c>
      <c r="F17" s="291">
        <v>1</v>
      </c>
      <c r="G17" s="35" t="s">
        <v>661</v>
      </c>
      <c r="H17" s="35" t="s">
        <v>877</v>
      </c>
      <c r="I17" s="35"/>
      <c r="J17" s="413" t="s">
        <v>793</v>
      </c>
      <c r="K17" s="413" t="s">
        <v>1103</v>
      </c>
      <c r="L17" s="425">
        <v>42952</v>
      </c>
      <c r="M17" s="413" t="s">
        <v>865</v>
      </c>
      <c r="N17" s="453"/>
    </row>
    <row r="18" spans="1:14" ht="155.25" customHeight="1" thickBot="1" x14ac:dyDescent="0.3">
      <c r="A18" s="416"/>
      <c r="B18" s="442"/>
      <c r="C18" s="463"/>
      <c r="D18" s="463"/>
      <c r="E18" s="463"/>
      <c r="F18" s="292">
        <v>2</v>
      </c>
      <c r="G18" s="37" t="s">
        <v>963</v>
      </c>
      <c r="H18" s="152" t="s">
        <v>1144</v>
      </c>
      <c r="I18" s="37"/>
      <c r="J18" s="414"/>
      <c r="K18" s="414"/>
      <c r="L18" s="414"/>
      <c r="M18" s="414"/>
      <c r="N18" s="412"/>
    </row>
    <row r="19" spans="1:14" ht="44.25" customHeight="1" x14ac:dyDescent="0.25">
      <c r="A19" s="482">
        <v>2</v>
      </c>
      <c r="B19" s="472" t="s">
        <v>1053</v>
      </c>
      <c r="C19" s="474" t="s">
        <v>663</v>
      </c>
      <c r="D19" s="474" t="s">
        <v>642</v>
      </c>
      <c r="E19" s="446" t="s">
        <v>1145</v>
      </c>
      <c r="F19" s="291">
        <v>1</v>
      </c>
      <c r="G19" s="35" t="s">
        <v>661</v>
      </c>
      <c r="H19" s="35" t="s">
        <v>662</v>
      </c>
      <c r="I19" s="35"/>
      <c r="J19" s="476"/>
      <c r="K19" s="413" t="s">
        <v>838</v>
      </c>
      <c r="L19" s="425">
        <v>42952</v>
      </c>
      <c r="M19" s="413" t="s">
        <v>865</v>
      </c>
      <c r="N19" s="468"/>
    </row>
    <row r="20" spans="1:14" ht="120.75" customHeight="1" thickBot="1" x14ac:dyDescent="0.3">
      <c r="A20" s="483"/>
      <c r="B20" s="473"/>
      <c r="C20" s="475"/>
      <c r="D20" s="475"/>
      <c r="E20" s="463"/>
      <c r="F20" s="292">
        <v>2</v>
      </c>
      <c r="G20" s="37" t="s">
        <v>963</v>
      </c>
      <c r="H20" s="152" t="s">
        <v>643</v>
      </c>
      <c r="I20" s="37"/>
      <c r="J20" s="477"/>
      <c r="K20" s="414"/>
      <c r="L20" s="414"/>
      <c r="M20" s="414"/>
      <c r="N20" s="469"/>
    </row>
    <row r="21" spans="1:14" ht="89.25" customHeight="1" x14ac:dyDescent="0.25">
      <c r="A21" s="421">
        <v>3</v>
      </c>
      <c r="B21" s="478" t="s">
        <v>1054</v>
      </c>
      <c r="C21" s="446" t="s">
        <v>664</v>
      </c>
      <c r="D21" s="446" t="s">
        <v>642</v>
      </c>
      <c r="E21" s="446" t="s">
        <v>872</v>
      </c>
      <c r="F21" s="281">
        <v>1</v>
      </c>
      <c r="G21" s="33" t="s">
        <v>661</v>
      </c>
      <c r="H21" s="33" t="s">
        <v>662</v>
      </c>
      <c r="I21" s="153"/>
      <c r="J21" s="455" t="s">
        <v>793</v>
      </c>
      <c r="K21" s="424" t="s">
        <v>1103</v>
      </c>
      <c r="L21" s="462">
        <v>42952</v>
      </c>
      <c r="M21" s="424" t="s">
        <v>865</v>
      </c>
      <c r="N21" s="468"/>
    </row>
    <row r="22" spans="1:14" ht="93" customHeight="1" thickBot="1" x14ac:dyDescent="0.3">
      <c r="A22" s="421"/>
      <c r="B22" s="478"/>
      <c r="C22" s="446"/>
      <c r="D22" s="463"/>
      <c r="E22" s="463"/>
      <c r="F22" s="277">
        <v>2</v>
      </c>
      <c r="G22" s="50" t="s">
        <v>963</v>
      </c>
      <c r="H22" s="151" t="s">
        <v>643</v>
      </c>
      <c r="I22" s="154"/>
      <c r="J22" s="477"/>
      <c r="K22" s="424"/>
      <c r="L22" s="424"/>
      <c r="M22" s="424"/>
      <c r="N22" s="469"/>
    </row>
    <row r="23" spans="1:14" ht="117.75" customHeight="1" x14ac:dyDescent="0.25">
      <c r="A23" s="415">
        <v>4</v>
      </c>
      <c r="B23" s="441" t="s">
        <v>1055</v>
      </c>
      <c r="C23" s="445" t="s">
        <v>665</v>
      </c>
      <c r="D23" s="445" t="s">
        <v>646</v>
      </c>
      <c r="E23" s="445" t="s">
        <v>873</v>
      </c>
      <c r="F23" s="291">
        <v>1</v>
      </c>
      <c r="G23" s="35" t="s">
        <v>661</v>
      </c>
      <c r="H23" s="35" t="s">
        <v>662</v>
      </c>
      <c r="I23" s="35"/>
      <c r="J23" s="476"/>
      <c r="K23" s="413" t="s">
        <v>838</v>
      </c>
      <c r="L23" s="425">
        <v>43043</v>
      </c>
      <c r="M23" s="413" t="s">
        <v>865</v>
      </c>
      <c r="N23" s="411"/>
    </row>
    <row r="24" spans="1:14" ht="95.25" thickBot="1" x14ac:dyDescent="0.3">
      <c r="A24" s="416"/>
      <c r="B24" s="442"/>
      <c r="C24" s="446"/>
      <c r="D24" s="463"/>
      <c r="E24" s="463"/>
      <c r="F24" s="277">
        <v>2</v>
      </c>
      <c r="G24" s="50" t="s">
        <v>963</v>
      </c>
      <c r="H24" s="151" t="s">
        <v>643</v>
      </c>
      <c r="I24" s="37"/>
      <c r="J24" s="477"/>
      <c r="K24" s="424"/>
      <c r="L24" s="424"/>
      <c r="M24" s="424"/>
      <c r="N24" s="412"/>
    </row>
    <row r="25" spans="1:14" ht="89.25" customHeight="1" x14ac:dyDescent="0.25">
      <c r="A25" s="415">
        <v>5</v>
      </c>
      <c r="B25" s="441" t="s">
        <v>1056</v>
      </c>
      <c r="C25" s="445" t="s">
        <v>666</v>
      </c>
      <c r="D25" s="445" t="s">
        <v>646</v>
      </c>
      <c r="E25" s="445" t="s">
        <v>878</v>
      </c>
      <c r="F25" s="291">
        <v>1</v>
      </c>
      <c r="G25" s="35" t="s">
        <v>661</v>
      </c>
      <c r="H25" s="35" t="s">
        <v>662</v>
      </c>
      <c r="I25" s="35"/>
      <c r="J25" s="413"/>
      <c r="K25" s="413" t="s">
        <v>838</v>
      </c>
      <c r="L25" s="425">
        <v>43043</v>
      </c>
      <c r="M25" s="413" t="s">
        <v>865</v>
      </c>
      <c r="N25" s="411"/>
    </row>
    <row r="26" spans="1:14" ht="75.75" customHeight="1" thickBot="1" x14ac:dyDescent="0.3">
      <c r="A26" s="416"/>
      <c r="B26" s="442"/>
      <c r="C26" s="446"/>
      <c r="D26" s="463"/>
      <c r="E26" s="463"/>
      <c r="F26" s="292">
        <v>2</v>
      </c>
      <c r="G26" s="50" t="s">
        <v>963</v>
      </c>
      <c r="H26" s="151" t="s">
        <v>643</v>
      </c>
      <c r="I26" s="52"/>
      <c r="J26" s="414"/>
      <c r="K26" s="424"/>
      <c r="L26" s="424"/>
      <c r="M26" s="424"/>
      <c r="N26" s="412"/>
    </row>
    <row r="27" spans="1:14" ht="123" customHeight="1" x14ac:dyDescent="0.25">
      <c r="A27" s="415">
        <v>6</v>
      </c>
      <c r="B27" s="472" t="s">
        <v>1057</v>
      </c>
      <c r="C27" s="445" t="s">
        <v>667</v>
      </c>
      <c r="D27" s="445" t="s">
        <v>649</v>
      </c>
      <c r="E27" s="445" t="s">
        <v>650</v>
      </c>
      <c r="F27" s="291">
        <v>1</v>
      </c>
      <c r="G27" s="35" t="s">
        <v>661</v>
      </c>
      <c r="H27" s="35" t="s">
        <v>662</v>
      </c>
      <c r="I27" s="35"/>
      <c r="J27" s="476"/>
      <c r="K27" s="413" t="s">
        <v>838</v>
      </c>
      <c r="L27" s="425">
        <v>43043</v>
      </c>
      <c r="M27" s="413" t="s">
        <v>865</v>
      </c>
      <c r="N27" s="468"/>
    </row>
    <row r="28" spans="1:14" ht="75.75" customHeight="1" thickBot="1" x14ac:dyDescent="0.3">
      <c r="A28" s="421"/>
      <c r="B28" s="496"/>
      <c r="C28" s="446"/>
      <c r="D28" s="446"/>
      <c r="E28" s="446"/>
      <c r="F28" s="277">
        <v>2</v>
      </c>
      <c r="G28" s="50" t="s">
        <v>963</v>
      </c>
      <c r="H28" s="151" t="s">
        <v>643</v>
      </c>
      <c r="I28" s="50"/>
      <c r="J28" s="454"/>
      <c r="K28" s="424"/>
      <c r="L28" s="424"/>
      <c r="M28" s="424"/>
      <c r="N28" s="498"/>
    </row>
    <row r="29" spans="1:14" ht="79.5" customHeight="1" x14ac:dyDescent="0.25">
      <c r="A29" s="499">
        <v>7</v>
      </c>
      <c r="B29" s="472" t="s">
        <v>1058</v>
      </c>
      <c r="C29" s="474" t="s">
        <v>668</v>
      </c>
      <c r="D29" s="474" t="s">
        <v>649</v>
      </c>
      <c r="E29" s="474" t="s">
        <v>652</v>
      </c>
      <c r="F29" s="291">
        <v>1</v>
      </c>
      <c r="G29" s="35" t="s">
        <v>661</v>
      </c>
      <c r="H29" s="35" t="s">
        <v>662</v>
      </c>
      <c r="I29" s="35"/>
      <c r="J29" s="413"/>
      <c r="K29" s="413" t="s">
        <v>838</v>
      </c>
      <c r="L29" s="425">
        <v>43043</v>
      </c>
      <c r="M29" s="413" t="s">
        <v>865</v>
      </c>
      <c r="N29" s="411"/>
    </row>
    <row r="30" spans="1:14" ht="113.25" customHeight="1" thickBot="1" x14ac:dyDescent="0.3">
      <c r="A30" s="500"/>
      <c r="B30" s="496"/>
      <c r="C30" s="497"/>
      <c r="D30" s="497"/>
      <c r="E30" s="497"/>
      <c r="F30" s="277">
        <v>2</v>
      </c>
      <c r="G30" s="50" t="s">
        <v>963</v>
      </c>
      <c r="H30" s="151" t="s">
        <v>643</v>
      </c>
      <c r="I30" s="50"/>
      <c r="J30" s="424"/>
      <c r="K30" s="424"/>
      <c r="L30" s="424"/>
      <c r="M30" s="424"/>
      <c r="N30" s="443"/>
    </row>
    <row r="31" spans="1:14" ht="96" customHeight="1" x14ac:dyDescent="0.25">
      <c r="A31" s="482">
        <v>8</v>
      </c>
      <c r="B31" s="472" t="s">
        <v>1215</v>
      </c>
      <c r="C31" s="474" t="s">
        <v>669</v>
      </c>
      <c r="D31" s="474" t="s">
        <v>654</v>
      </c>
      <c r="E31" s="445" t="s">
        <v>638</v>
      </c>
      <c r="F31" s="291">
        <v>1</v>
      </c>
      <c r="G31" s="35" t="s">
        <v>661</v>
      </c>
      <c r="H31" s="35" t="s">
        <v>662</v>
      </c>
      <c r="I31" s="35"/>
      <c r="J31" s="476"/>
      <c r="K31" s="413" t="s">
        <v>838</v>
      </c>
      <c r="L31" s="425">
        <v>42952</v>
      </c>
      <c r="M31" s="413" t="s">
        <v>865</v>
      </c>
      <c r="N31" s="468"/>
    </row>
    <row r="32" spans="1:14" ht="114" customHeight="1" thickBot="1" x14ac:dyDescent="0.3">
      <c r="A32" s="495"/>
      <c r="B32" s="496"/>
      <c r="C32" s="497"/>
      <c r="D32" s="497"/>
      <c r="E32" s="446"/>
      <c r="F32" s="277">
        <v>2</v>
      </c>
      <c r="G32" s="50" t="s">
        <v>963</v>
      </c>
      <c r="H32" s="50" t="s">
        <v>655</v>
      </c>
      <c r="I32" s="50"/>
      <c r="J32" s="454"/>
      <c r="K32" s="424"/>
      <c r="L32" s="424"/>
      <c r="M32" s="424"/>
      <c r="N32" s="498"/>
    </row>
    <row r="33" spans="1:14" ht="39" customHeight="1" x14ac:dyDescent="0.25">
      <c r="A33" s="482">
        <v>9</v>
      </c>
      <c r="B33" s="472" t="s">
        <v>1216</v>
      </c>
      <c r="C33" s="474" t="s">
        <v>670</v>
      </c>
      <c r="D33" s="474" t="s">
        <v>657</v>
      </c>
      <c r="E33" s="474"/>
      <c r="F33" s="291">
        <v>1</v>
      </c>
      <c r="G33" s="35" t="s">
        <v>661</v>
      </c>
      <c r="H33" s="35" t="s">
        <v>662</v>
      </c>
      <c r="I33" s="35"/>
      <c r="J33" s="476"/>
      <c r="K33" s="476" t="s">
        <v>838</v>
      </c>
      <c r="L33" s="425">
        <v>42952</v>
      </c>
      <c r="M33" s="413" t="s">
        <v>865</v>
      </c>
      <c r="N33" s="468"/>
    </row>
    <row r="34" spans="1:14" ht="54" customHeight="1" thickBot="1" x14ac:dyDescent="0.3">
      <c r="A34" s="483"/>
      <c r="B34" s="473"/>
      <c r="C34" s="475"/>
      <c r="D34" s="475"/>
      <c r="E34" s="475"/>
      <c r="F34" s="292">
        <v>2</v>
      </c>
      <c r="G34" s="37" t="s">
        <v>658</v>
      </c>
      <c r="H34" s="37" t="s">
        <v>659</v>
      </c>
      <c r="I34" s="37"/>
      <c r="J34" s="477"/>
      <c r="K34" s="477"/>
      <c r="L34" s="414"/>
      <c r="M34" s="414"/>
      <c r="N34" s="469"/>
    </row>
    <row r="35" spans="1:14" s="46" customFormat="1" ht="15.75" customHeight="1" x14ac:dyDescent="0.25">
      <c r="A35" s="55"/>
      <c r="B35" s="181"/>
      <c r="C35" s="182"/>
      <c r="D35" s="182"/>
      <c r="E35" s="182"/>
      <c r="F35" s="295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6"/>
      <c r="K36" s="295"/>
      <c r="L36" s="46"/>
      <c r="M36" s="46"/>
      <c r="N36" s="46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6"/>
      <c r="K37" s="295"/>
      <c r="L37" s="46"/>
      <c r="M37" s="46"/>
      <c r="N37" s="46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6"/>
      <c r="K38" s="295"/>
      <c r="L38" s="46"/>
      <c r="M38" s="46"/>
      <c r="N38" s="46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6"/>
      <c r="K39" s="295"/>
      <c r="L39" s="46"/>
      <c r="M39" s="46"/>
      <c r="N39" s="46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6"/>
      <c r="K40" s="295"/>
      <c r="L40" s="46"/>
      <c r="M40" s="46"/>
      <c r="N40" s="46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6"/>
      <c r="K41" s="295"/>
      <c r="L41" s="46"/>
      <c r="M41" s="46"/>
      <c r="N41" s="46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6"/>
      <c r="K42" s="295"/>
      <c r="L42" s="46"/>
      <c r="M42" s="46"/>
      <c r="N42" s="46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6"/>
      <c r="K43" s="295"/>
      <c r="L43" s="46"/>
      <c r="M43" s="46"/>
      <c r="N43" s="46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6"/>
      <c r="K44" s="295"/>
      <c r="L44" s="46"/>
      <c r="M44" s="46"/>
      <c r="N44" s="46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6"/>
      <c r="K45" s="295"/>
      <c r="L45" s="46"/>
      <c r="M45" s="46"/>
      <c r="N45" s="46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6"/>
      <c r="K46" s="295"/>
      <c r="L46" s="46"/>
      <c r="M46" s="46"/>
      <c r="N46" s="46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6"/>
      <c r="K47" s="295"/>
      <c r="L47" s="46"/>
      <c r="M47" s="46"/>
      <c r="N47" s="46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6"/>
      <c r="K48" s="295"/>
      <c r="L48" s="46"/>
      <c r="M48" s="46"/>
      <c r="N48" s="46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6"/>
      <c r="K49" s="295"/>
      <c r="L49" s="46"/>
      <c r="M49" s="46"/>
      <c r="N49" s="46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6"/>
      <c r="K50" s="295"/>
      <c r="L50" s="46"/>
      <c r="M50" s="46"/>
      <c r="N50" s="46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6"/>
      <c r="K51" s="295"/>
      <c r="L51" s="46"/>
      <c r="M51" s="46"/>
      <c r="N51" s="46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6"/>
      <c r="K52" s="295"/>
      <c r="L52" s="46"/>
      <c r="M52" s="46"/>
      <c r="N52" s="46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6"/>
      <c r="K53" s="295"/>
      <c r="L53" s="46"/>
      <c r="M53" s="46"/>
      <c r="N53" s="46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6"/>
      <c r="K54" s="295"/>
      <c r="L54" s="46"/>
      <c r="M54" s="46"/>
      <c r="N54" s="46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6"/>
      <c r="K55" s="295"/>
      <c r="L55" s="46"/>
      <c r="M55" s="46"/>
      <c r="N55" s="46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6"/>
      <c r="K56" s="295"/>
      <c r="L56" s="46"/>
      <c r="M56" s="46"/>
      <c r="N56" s="46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6"/>
      <c r="K57" s="295"/>
      <c r="L57" s="46"/>
      <c r="M57" s="46"/>
      <c r="N57" s="46"/>
    </row>
  </sheetData>
  <mergeCells count="106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J33:J34"/>
    <mergeCell ref="K33:K34"/>
    <mergeCell ref="L33:L34"/>
    <mergeCell ref="M33:M34"/>
    <mergeCell ref="N25:N26"/>
    <mergeCell ref="N33:N34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H36" sqref="H36"/>
    </sheetView>
  </sheetViews>
  <sheetFormatPr defaultRowHeight="15.75" x14ac:dyDescent="0.25"/>
  <cols>
    <col min="1" max="1" width="4.5703125" style="293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6</v>
      </c>
      <c r="F11" s="169" t="s">
        <v>792</v>
      </c>
      <c r="G11" s="493">
        <v>6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COUNTIF(J17:J200,"Pass")</f>
        <v>3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COUNTIF(J17:J200,"Fail")</f>
        <v>2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108.75" customHeight="1" x14ac:dyDescent="0.25">
      <c r="A17" s="482">
        <v>1</v>
      </c>
      <c r="B17" s="476" t="s">
        <v>1044</v>
      </c>
      <c r="C17" s="503" t="s">
        <v>676</v>
      </c>
      <c r="D17" s="503" t="s">
        <v>1146</v>
      </c>
      <c r="E17" s="503" t="s">
        <v>1147</v>
      </c>
      <c r="F17" s="291">
        <v>1</v>
      </c>
      <c r="G17" s="231" t="s">
        <v>1148</v>
      </c>
      <c r="H17" s="296" t="s">
        <v>1149</v>
      </c>
      <c r="I17" s="35"/>
      <c r="J17" s="476" t="s">
        <v>793</v>
      </c>
      <c r="K17" s="476" t="s">
        <v>1103</v>
      </c>
      <c r="L17" s="501">
        <v>42952</v>
      </c>
      <c r="M17" s="476" t="s">
        <v>865</v>
      </c>
      <c r="N17" s="468"/>
    </row>
    <row r="18" spans="1:14" ht="158.25" thickBot="1" x14ac:dyDescent="0.3">
      <c r="A18" s="483"/>
      <c r="B18" s="477"/>
      <c r="C18" s="504"/>
      <c r="D18" s="504"/>
      <c r="E18" s="477"/>
      <c r="F18" s="292">
        <v>2</v>
      </c>
      <c r="G18" s="232" t="s">
        <v>1150</v>
      </c>
      <c r="H18" s="152" t="s">
        <v>1151</v>
      </c>
      <c r="I18" s="37"/>
      <c r="J18" s="477"/>
      <c r="K18" s="477"/>
      <c r="L18" s="502"/>
      <c r="M18" s="477"/>
      <c r="N18" s="469"/>
    </row>
    <row r="19" spans="1:14" ht="81" customHeight="1" x14ac:dyDescent="0.25">
      <c r="A19" s="482">
        <v>2</v>
      </c>
      <c r="B19" s="476" t="s">
        <v>1045</v>
      </c>
      <c r="C19" s="503" t="s">
        <v>678</v>
      </c>
      <c r="D19" s="503" t="s">
        <v>1152</v>
      </c>
      <c r="E19" s="503" t="s">
        <v>1153</v>
      </c>
      <c r="F19" s="291">
        <v>1</v>
      </c>
      <c r="G19" s="231" t="s">
        <v>1148</v>
      </c>
      <c r="H19" s="296" t="s">
        <v>1149</v>
      </c>
      <c r="I19" s="35"/>
      <c r="J19" s="476" t="s">
        <v>795</v>
      </c>
      <c r="K19" s="476" t="s">
        <v>817</v>
      </c>
      <c r="L19" s="501">
        <v>42952</v>
      </c>
      <c r="M19" s="476" t="s">
        <v>865</v>
      </c>
      <c r="N19" s="468" t="s">
        <v>1154</v>
      </c>
    </row>
    <row r="20" spans="1:14" ht="95.25" thickBot="1" x14ac:dyDescent="0.3">
      <c r="A20" s="483"/>
      <c r="B20" s="477"/>
      <c r="C20" s="504"/>
      <c r="D20" s="504"/>
      <c r="E20" s="477"/>
      <c r="F20" s="292">
        <v>2</v>
      </c>
      <c r="G20" s="232" t="s">
        <v>1155</v>
      </c>
      <c r="H20" s="152" t="s">
        <v>1156</v>
      </c>
      <c r="I20" s="37"/>
      <c r="J20" s="477"/>
      <c r="K20" s="477"/>
      <c r="L20" s="502"/>
      <c r="M20" s="477"/>
      <c r="N20" s="469"/>
    </row>
    <row r="21" spans="1:14" ht="132.75" customHeight="1" x14ac:dyDescent="0.25">
      <c r="A21" s="482">
        <v>3</v>
      </c>
      <c r="B21" s="476" t="s">
        <v>1046</v>
      </c>
      <c r="C21" s="503" t="s">
        <v>679</v>
      </c>
      <c r="D21" s="503" t="s">
        <v>1152</v>
      </c>
      <c r="E21" s="503" t="s">
        <v>1157</v>
      </c>
      <c r="F21" s="291">
        <v>1</v>
      </c>
      <c r="G21" s="231" t="s">
        <v>1148</v>
      </c>
      <c r="H21" s="296" t="s">
        <v>1149</v>
      </c>
      <c r="I21" s="35"/>
      <c r="J21" s="476" t="s">
        <v>793</v>
      </c>
      <c r="K21" s="476" t="s">
        <v>1103</v>
      </c>
      <c r="L21" s="501">
        <v>42952</v>
      </c>
      <c r="M21" s="476" t="s">
        <v>865</v>
      </c>
      <c r="N21" s="468"/>
    </row>
    <row r="22" spans="1:14" ht="119.25" customHeight="1" thickBot="1" x14ac:dyDescent="0.3">
      <c r="A22" s="495"/>
      <c r="B22" s="454"/>
      <c r="C22" s="505"/>
      <c r="D22" s="505"/>
      <c r="E22" s="454"/>
      <c r="F22" s="277">
        <v>2</v>
      </c>
      <c r="G22" s="233" t="s">
        <v>1155</v>
      </c>
      <c r="H22" s="151" t="s">
        <v>1156</v>
      </c>
      <c r="I22" s="50"/>
      <c r="J22" s="454"/>
      <c r="K22" s="454"/>
      <c r="L22" s="506"/>
      <c r="M22" s="454"/>
      <c r="N22" s="469"/>
    </row>
    <row r="23" spans="1:14" ht="129.75" customHeight="1" x14ac:dyDescent="0.25">
      <c r="A23" s="482">
        <v>4</v>
      </c>
      <c r="B23" s="476" t="s">
        <v>1047</v>
      </c>
      <c r="C23" s="503" t="s">
        <v>680</v>
      </c>
      <c r="D23" s="503" t="s">
        <v>1158</v>
      </c>
      <c r="E23" s="503" t="s">
        <v>682</v>
      </c>
      <c r="F23" s="291">
        <v>1</v>
      </c>
      <c r="G23" s="231" t="s">
        <v>1148</v>
      </c>
      <c r="H23" s="296" t="s">
        <v>1149</v>
      </c>
      <c r="I23" s="35"/>
      <c r="J23" s="476" t="s">
        <v>795</v>
      </c>
      <c r="K23" s="476" t="s">
        <v>817</v>
      </c>
      <c r="L23" s="501">
        <v>42952</v>
      </c>
      <c r="M23" s="476" t="s">
        <v>865</v>
      </c>
      <c r="N23" s="468" t="s">
        <v>1154</v>
      </c>
    </row>
    <row r="24" spans="1:14" ht="92.25" customHeight="1" thickBot="1" x14ac:dyDescent="0.3">
      <c r="A24" s="495"/>
      <c r="B24" s="454"/>
      <c r="C24" s="505"/>
      <c r="D24" s="505"/>
      <c r="E24" s="505"/>
      <c r="F24" s="277">
        <v>2</v>
      </c>
      <c r="G24" s="233" t="s">
        <v>1155</v>
      </c>
      <c r="H24" s="50" t="s">
        <v>1159</v>
      </c>
      <c r="I24" s="50"/>
      <c r="J24" s="454"/>
      <c r="K24" s="454"/>
      <c r="L24" s="506"/>
      <c r="M24" s="454"/>
      <c r="N24" s="498"/>
    </row>
    <row r="25" spans="1:14" ht="177.75" customHeight="1" x14ac:dyDescent="0.25">
      <c r="A25" s="482">
        <v>5</v>
      </c>
      <c r="B25" s="476" t="s">
        <v>1048</v>
      </c>
      <c r="C25" s="503" t="s">
        <v>683</v>
      </c>
      <c r="D25" s="503" t="s">
        <v>1160</v>
      </c>
      <c r="E25" s="503" t="s">
        <v>677</v>
      </c>
      <c r="F25" s="291">
        <v>1</v>
      </c>
      <c r="G25" s="231" t="s">
        <v>1148</v>
      </c>
      <c r="H25" s="296" t="s">
        <v>1149</v>
      </c>
      <c r="I25" s="35"/>
      <c r="J25" s="476"/>
      <c r="K25" s="476" t="s">
        <v>838</v>
      </c>
      <c r="L25" s="501">
        <v>42952</v>
      </c>
      <c r="M25" s="476" t="s">
        <v>865</v>
      </c>
      <c r="N25" s="468"/>
    </row>
    <row r="26" spans="1:14" ht="177.75" customHeight="1" thickBot="1" x14ac:dyDescent="0.3">
      <c r="A26" s="495"/>
      <c r="B26" s="454"/>
      <c r="C26" s="505"/>
      <c r="D26" s="505"/>
      <c r="E26" s="505"/>
      <c r="F26" s="277">
        <v>2</v>
      </c>
      <c r="G26" s="233" t="s">
        <v>1155</v>
      </c>
      <c r="H26" s="50" t="s">
        <v>1161</v>
      </c>
      <c r="I26" s="50"/>
      <c r="J26" s="454"/>
      <c r="K26" s="454"/>
      <c r="L26" s="506"/>
      <c r="M26" s="454"/>
      <c r="N26" s="498"/>
    </row>
    <row r="27" spans="1:14" ht="138" customHeight="1" x14ac:dyDescent="0.25">
      <c r="A27" s="482">
        <v>6</v>
      </c>
      <c r="B27" s="476" t="s">
        <v>1049</v>
      </c>
      <c r="C27" s="503" t="s">
        <v>684</v>
      </c>
      <c r="D27" s="503" t="s">
        <v>681</v>
      </c>
      <c r="E27" s="503"/>
      <c r="F27" s="291">
        <v>1</v>
      </c>
      <c r="G27" s="231" t="s">
        <v>1148</v>
      </c>
      <c r="H27" s="296" t="s">
        <v>1149</v>
      </c>
      <c r="I27" s="35"/>
      <c r="J27" s="476" t="s">
        <v>793</v>
      </c>
      <c r="K27" s="476"/>
      <c r="L27" s="501">
        <v>42952</v>
      </c>
      <c r="M27" s="476" t="s">
        <v>865</v>
      </c>
      <c r="N27" s="468"/>
    </row>
    <row r="28" spans="1:14" ht="75.75" customHeight="1" thickBot="1" x14ac:dyDescent="0.3">
      <c r="A28" s="483"/>
      <c r="B28" s="477"/>
      <c r="C28" s="504"/>
      <c r="D28" s="504"/>
      <c r="E28" s="504"/>
      <c r="F28" s="292">
        <v>2</v>
      </c>
      <c r="G28" s="37" t="s">
        <v>1162</v>
      </c>
      <c r="H28" s="37" t="s">
        <v>1163</v>
      </c>
      <c r="I28" s="37"/>
      <c r="J28" s="477"/>
      <c r="K28" s="477"/>
      <c r="L28" s="502"/>
      <c r="M28" s="477"/>
      <c r="N28" s="469"/>
    </row>
    <row r="29" spans="1:14" x14ac:dyDescent="0.25">
      <c r="A29" s="30"/>
      <c r="B29" s="46"/>
      <c r="C29" s="46"/>
      <c r="D29" s="46"/>
      <c r="E29" s="46"/>
      <c r="F29" s="295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55"/>
      <c r="B30" s="46"/>
      <c r="C30" s="223"/>
      <c r="D30" s="223"/>
      <c r="E30" s="223"/>
      <c r="F30" s="295"/>
      <c r="G30" s="46"/>
      <c r="H30" s="181"/>
      <c r="I30" s="46"/>
      <c r="J30" s="46"/>
      <c r="K30" s="46"/>
      <c r="L30" s="46"/>
      <c r="M30" s="46"/>
      <c r="N30" s="46"/>
    </row>
    <row r="31" spans="1:14" x14ac:dyDescent="0.25">
      <c r="A31" s="295"/>
      <c r="B31" s="46"/>
      <c r="C31" s="46"/>
      <c r="D31" s="46"/>
      <c r="E31" s="46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46"/>
      <c r="C32" s="223"/>
      <c r="D32" s="223"/>
      <c r="E32" s="223"/>
      <c r="F32" s="295"/>
      <c r="G32" s="46"/>
      <c r="H32" s="181"/>
      <c r="I32" s="46"/>
      <c r="J32" s="46"/>
      <c r="K32" s="46"/>
      <c r="L32" s="46"/>
      <c r="M32" s="46"/>
      <c r="N32" s="46"/>
    </row>
    <row r="33" spans="1:14" x14ac:dyDescent="0.25">
      <c r="A33" s="30"/>
      <c r="B33" s="181"/>
      <c r="C33" s="182"/>
      <c r="D33" s="182"/>
      <c r="E33" s="182"/>
      <c r="F33" s="295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30"/>
      <c r="B34" s="181"/>
      <c r="C34" s="182"/>
      <c r="D34" s="182"/>
      <c r="E34" s="182"/>
      <c r="F34" s="295"/>
      <c r="G34" s="46"/>
      <c r="H34" s="181"/>
      <c r="I34" s="46"/>
      <c r="J34" s="46"/>
      <c r="K34" s="46"/>
      <c r="L34" s="46"/>
      <c r="M34" s="46"/>
      <c r="N34" s="46"/>
    </row>
    <row r="35" spans="1:14" x14ac:dyDescent="0.25">
      <c r="A35" s="192"/>
      <c r="B35" s="181"/>
      <c r="C35" s="182"/>
      <c r="D35" s="182"/>
      <c r="E35" s="182"/>
      <c r="F35" s="295"/>
      <c r="G35" s="46"/>
      <c r="H35" s="46"/>
      <c r="I35" s="46"/>
      <c r="J35" s="46"/>
      <c r="K35" s="46"/>
      <c r="L35" s="46"/>
      <c r="M35" s="46"/>
      <c r="N35" s="46"/>
    </row>
    <row r="36" spans="1:14" x14ac:dyDescent="0.25">
      <c r="A36" s="192"/>
      <c r="B36" s="181"/>
      <c r="C36" s="182"/>
      <c r="D36" s="182"/>
      <c r="E36" s="182"/>
      <c r="F36" s="295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192"/>
      <c r="B37" s="181"/>
      <c r="C37" s="182"/>
      <c r="D37" s="182"/>
      <c r="E37" s="182"/>
      <c r="F37" s="295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192"/>
      <c r="B38" s="181"/>
      <c r="C38" s="182"/>
      <c r="D38" s="182"/>
      <c r="E38" s="182"/>
      <c r="F38" s="295"/>
      <c r="G38" s="46"/>
      <c r="H38" s="46"/>
      <c r="I38" s="46"/>
      <c r="J38" s="46"/>
      <c r="K38" s="46"/>
      <c r="L38" s="46"/>
      <c r="M38" s="46"/>
      <c r="N38" s="46"/>
    </row>
    <row r="39" spans="1:14" s="46" customFormat="1" ht="15.75" customHeight="1" x14ac:dyDescent="0.25">
      <c r="A39" s="192"/>
      <c r="B39" s="181"/>
      <c r="C39" s="182"/>
      <c r="D39" s="182"/>
      <c r="E39" s="182"/>
      <c r="F39" s="295"/>
    </row>
    <row r="40" spans="1:14" x14ac:dyDescent="0.25">
      <c r="A40" s="192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192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192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192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192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192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192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192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192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192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192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192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192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192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  <row r="54" spans="1:14" x14ac:dyDescent="0.25">
      <c r="A54" s="192"/>
      <c r="B54" s="181"/>
      <c r="C54" s="182"/>
      <c r="D54" s="182"/>
      <c r="E54" s="182"/>
      <c r="F54" s="295"/>
      <c r="G54" s="46"/>
      <c r="H54" s="46"/>
      <c r="I54" s="46"/>
      <c r="J54" s="494"/>
      <c r="K54" s="295"/>
      <c r="L54" s="494"/>
      <c r="M54" s="494"/>
      <c r="N54" s="494"/>
    </row>
    <row r="55" spans="1:14" x14ac:dyDescent="0.25">
      <c r="A55" s="192"/>
      <c r="B55" s="181"/>
      <c r="C55" s="182"/>
      <c r="D55" s="182"/>
      <c r="E55" s="182"/>
      <c r="F55" s="295"/>
      <c r="G55" s="46"/>
      <c r="H55" s="46"/>
      <c r="I55" s="46"/>
      <c r="J55" s="494"/>
      <c r="K55" s="295"/>
      <c r="L55" s="494"/>
      <c r="M55" s="494"/>
      <c r="N55" s="494"/>
    </row>
    <row r="56" spans="1:14" x14ac:dyDescent="0.25">
      <c r="A56" s="192"/>
      <c r="B56" s="181"/>
      <c r="C56" s="182"/>
      <c r="D56" s="182"/>
      <c r="E56" s="182"/>
      <c r="F56" s="295"/>
      <c r="G56" s="46"/>
      <c r="H56" s="46"/>
      <c r="I56" s="46"/>
      <c r="J56" s="494"/>
      <c r="K56" s="295"/>
      <c r="L56" s="494"/>
      <c r="M56" s="494"/>
      <c r="N56" s="494"/>
    </row>
    <row r="57" spans="1:14" x14ac:dyDescent="0.25">
      <c r="A57" s="192"/>
      <c r="B57" s="181"/>
      <c r="C57" s="182"/>
      <c r="D57" s="182"/>
      <c r="E57" s="182"/>
      <c r="F57" s="295"/>
      <c r="G57" s="46"/>
      <c r="H57" s="46"/>
      <c r="I57" s="46"/>
      <c r="J57" s="494"/>
      <c r="K57" s="295"/>
      <c r="L57" s="494"/>
      <c r="M57" s="494"/>
      <c r="N57" s="494"/>
    </row>
    <row r="58" spans="1:14" x14ac:dyDescent="0.25">
      <c r="A58" s="192"/>
      <c r="B58" s="181"/>
      <c r="C58" s="182"/>
      <c r="D58" s="182"/>
      <c r="E58" s="182"/>
      <c r="F58" s="295"/>
      <c r="G58" s="46"/>
      <c r="H58" s="46"/>
      <c r="I58" s="46"/>
      <c r="J58" s="494"/>
      <c r="K58" s="295"/>
      <c r="L58" s="494"/>
      <c r="M58" s="494"/>
      <c r="N58" s="494"/>
    </row>
    <row r="59" spans="1:14" x14ac:dyDescent="0.25">
      <c r="A59" s="192"/>
      <c r="B59" s="181"/>
      <c r="C59" s="182"/>
      <c r="D59" s="182"/>
      <c r="E59" s="182"/>
      <c r="F59" s="295"/>
      <c r="G59" s="46"/>
      <c r="H59" s="46"/>
      <c r="I59" s="46"/>
      <c r="J59" s="494"/>
      <c r="K59" s="295"/>
      <c r="L59" s="494"/>
      <c r="M59" s="494"/>
      <c r="N59" s="494"/>
    </row>
    <row r="60" spans="1:14" x14ac:dyDescent="0.25">
      <c r="A60" s="192"/>
      <c r="B60" s="181"/>
      <c r="C60" s="182"/>
      <c r="D60" s="182"/>
      <c r="E60" s="182"/>
      <c r="F60" s="295"/>
      <c r="G60" s="46"/>
      <c r="H60" s="46"/>
      <c r="I60" s="46"/>
      <c r="J60" s="494"/>
      <c r="K60" s="295"/>
      <c r="L60" s="494"/>
      <c r="M60" s="494"/>
      <c r="N60" s="494"/>
    </row>
    <row r="61" spans="1:14" x14ac:dyDescent="0.25">
      <c r="A61" s="192"/>
      <c r="B61" s="181"/>
      <c r="C61" s="182"/>
      <c r="D61" s="182"/>
      <c r="E61" s="182"/>
      <c r="F61" s="295"/>
      <c r="G61" s="46"/>
      <c r="H61" s="46"/>
      <c r="I61" s="46"/>
      <c r="J61" s="494"/>
      <c r="K61" s="295"/>
      <c r="L61" s="494"/>
      <c r="M61" s="494"/>
      <c r="N61" s="494"/>
    </row>
  </sheetData>
  <mergeCells count="120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42:J43"/>
    <mergeCell ref="L42:L43"/>
    <mergeCell ref="M42:M43"/>
    <mergeCell ref="N42:N43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J44:J45"/>
    <mergeCell ref="L44:L45"/>
    <mergeCell ref="M44:M45"/>
    <mergeCell ref="N44:N45"/>
    <mergeCell ref="J27:J28"/>
    <mergeCell ref="K27:K28"/>
    <mergeCell ref="L27:L28"/>
    <mergeCell ref="M27:M28"/>
    <mergeCell ref="N27:N28"/>
    <mergeCell ref="J40:J41"/>
    <mergeCell ref="L40:L41"/>
    <mergeCell ref="M40:M41"/>
    <mergeCell ref="N40:N41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58:J59"/>
    <mergeCell ref="L58:L59"/>
    <mergeCell ref="M58:M59"/>
    <mergeCell ref="N58:N59"/>
    <mergeCell ref="J60:J61"/>
    <mergeCell ref="L60:L61"/>
    <mergeCell ref="M60:M61"/>
    <mergeCell ref="N60:N61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60" zoomScaleNormal="60" workbookViewId="0">
      <selection activeCell="H36" sqref="H36"/>
    </sheetView>
  </sheetViews>
  <sheetFormatPr defaultRowHeight="15.75" x14ac:dyDescent="0.25"/>
  <cols>
    <col min="1" max="1" width="6.5703125" style="28" customWidth="1"/>
    <col min="2" max="2" width="21.7109375" style="18" customWidth="1"/>
    <col min="3" max="3" width="21.42578125" style="18" customWidth="1"/>
    <col min="4" max="4" width="31.140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5.85546875" style="18" customWidth="1"/>
    <col min="11" max="11" width="11.28515625" style="18" customWidth="1"/>
    <col min="12" max="12" width="20.7109375" style="18" customWidth="1"/>
    <col min="13" max="13" width="18.710937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2</v>
      </c>
      <c r="F11" s="169" t="s">
        <v>792</v>
      </c>
      <c r="G11" s="493">
        <v>2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COUNTIF(J17:J196,"Pass")</f>
        <v>1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55">
        <v>1</v>
      </c>
      <c r="B17" s="282" t="s">
        <v>1050</v>
      </c>
      <c r="C17" s="278" t="s">
        <v>671</v>
      </c>
      <c r="D17" s="284" t="s">
        <v>672</v>
      </c>
      <c r="E17" s="233" t="s">
        <v>1164</v>
      </c>
      <c r="F17" s="277">
        <v>1</v>
      </c>
      <c r="G17" s="50" t="s">
        <v>1165</v>
      </c>
      <c r="H17" s="157" t="s">
        <v>673</v>
      </c>
      <c r="I17" s="157"/>
      <c r="J17" s="157" t="s">
        <v>793</v>
      </c>
      <c r="K17" s="157" t="s">
        <v>1103</v>
      </c>
      <c r="L17" s="274">
        <v>42952</v>
      </c>
      <c r="M17" s="157" t="s">
        <v>865</v>
      </c>
      <c r="N17" s="188"/>
    </row>
    <row r="18" spans="1:14" ht="153.75" customHeight="1" thickBot="1" x14ac:dyDescent="0.3">
      <c r="A18" s="160">
        <v>2</v>
      </c>
      <c r="B18" s="161" t="s">
        <v>1051</v>
      </c>
      <c r="C18" s="218" t="s">
        <v>674</v>
      </c>
      <c r="D18" s="162" t="s">
        <v>675</v>
      </c>
      <c r="E18" s="221" t="s">
        <v>1164</v>
      </c>
      <c r="F18" s="54">
        <v>1</v>
      </c>
      <c r="G18" s="51" t="s">
        <v>1165</v>
      </c>
      <c r="H18" s="51" t="s">
        <v>630</v>
      </c>
      <c r="I18" s="51"/>
      <c r="J18" s="51"/>
      <c r="K18" s="51" t="s">
        <v>838</v>
      </c>
      <c r="L18" s="229">
        <v>42952</v>
      </c>
      <c r="M18" s="51" t="s">
        <v>865</v>
      </c>
      <c r="N18" s="165"/>
    </row>
    <row r="19" spans="1:14" x14ac:dyDescent="0.25">
      <c r="A19" s="197"/>
      <c r="B19" s="201"/>
      <c r="C19" s="199"/>
      <c r="D19" s="199"/>
      <c r="F19" s="18"/>
      <c r="H19" s="196"/>
      <c r="I19" s="196"/>
      <c r="J19" s="196"/>
      <c r="K19" s="196"/>
      <c r="L19" s="196"/>
      <c r="M19" s="196"/>
      <c r="N19" s="196"/>
    </row>
    <row r="20" spans="1:14" x14ac:dyDescent="0.25">
      <c r="A20" s="197"/>
      <c r="B20" s="201"/>
      <c r="C20" s="199"/>
      <c r="D20" s="199"/>
      <c r="F20" s="18"/>
      <c r="H20" s="201"/>
      <c r="I20" s="196"/>
      <c r="J20" s="196"/>
      <c r="K20" s="196"/>
      <c r="L20" s="196"/>
      <c r="M20" s="196"/>
      <c r="N20" s="196"/>
    </row>
    <row r="21" spans="1:14" x14ac:dyDescent="0.25">
      <c r="A21" s="197"/>
      <c r="B21" s="201"/>
      <c r="C21" s="199"/>
      <c r="D21" s="199"/>
      <c r="E21" s="199"/>
      <c r="F21" s="195"/>
      <c r="G21" s="196"/>
      <c r="H21" s="196"/>
      <c r="I21" s="196"/>
      <c r="J21" s="196"/>
      <c r="K21" s="196"/>
      <c r="L21" s="196"/>
      <c r="M21" s="196"/>
      <c r="N21" s="196"/>
    </row>
    <row r="22" spans="1:14" x14ac:dyDescent="0.25">
      <c r="A22" s="197"/>
      <c r="B22" s="201"/>
      <c r="C22" s="199"/>
      <c r="D22" s="199"/>
      <c r="E22" s="199"/>
      <c r="F22" s="195"/>
      <c r="G22" s="196"/>
      <c r="H22" s="201"/>
      <c r="I22" s="196"/>
      <c r="J22" s="196"/>
      <c r="K22" s="196"/>
      <c r="L22" s="196"/>
      <c r="M22" s="196"/>
      <c r="N22" s="196"/>
    </row>
    <row r="23" spans="1:14" x14ac:dyDescent="0.25">
      <c r="A23" s="197"/>
      <c r="B23" s="201"/>
      <c r="C23" s="199"/>
      <c r="D23" s="199"/>
      <c r="E23" s="199"/>
      <c r="F23" s="195"/>
      <c r="G23" s="196"/>
      <c r="H23" s="196"/>
      <c r="I23" s="196"/>
      <c r="J23" s="196"/>
      <c r="K23" s="196"/>
      <c r="L23" s="196"/>
      <c r="M23" s="196"/>
      <c r="N23" s="196"/>
    </row>
    <row r="24" spans="1:14" x14ac:dyDescent="0.25">
      <c r="A24" s="197"/>
      <c r="B24" s="201"/>
      <c r="C24" s="199"/>
      <c r="D24" s="199"/>
      <c r="E24" s="199"/>
      <c r="F24" s="195"/>
      <c r="G24" s="196"/>
      <c r="H24" s="201"/>
      <c r="I24" s="196"/>
      <c r="J24" s="196"/>
      <c r="K24" s="196"/>
      <c r="L24" s="196"/>
      <c r="M24" s="196"/>
      <c r="N24" s="196"/>
    </row>
    <row r="25" spans="1:14" x14ac:dyDescent="0.25">
      <c r="A25" s="197"/>
      <c r="B25" s="201"/>
      <c r="C25" s="199"/>
      <c r="D25" s="199"/>
      <c r="E25" s="199"/>
      <c r="F25" s="195"/>
      <c r="G25" s="196"/>
      <c r="H25" s="196"/>
      <c r="I25" s="196"/>
      <c r="J25" s="196"/>
      <c r="K25" s="196"/>
      <c r="L25" s="196"/>
      <c r="M25" s="196"/>
      <c r="N25" s="196"/>
    </row>
    <row r="26" spans="1:14" x14ac:dyDescent="0.25">
      <c r="A26" s="197"/>
      <c r="B26" s="201"/>
      <c r="C26" s="199"/>
      <c r="D26" s="199"/>
      <c r="E26" s="199"/>
      <c r="F26" s="195"/>
      <c r="G26" s="196"/>
      <c r="H26" s="201"/>
      <c r="I26" s="196"/>
      <c r="J26" s="196"/>
      <c r="K26" s="196"/>
      <c r="L26" s="196"/>
      <c r="M26" s="196"/>
      <c r="N26" s="196"/>
    </row>
    <row r="27" spans="1:14" x14ac:dyDescent="0.25">
      <c r="A27" s="197"/>
      <c r="B27" s="201"/>
      <c r="C27" s="199"/>
      <c r="D27" s="199"/>
      <c r="E27" s="199"/>
      <c r="F27" s="195"/>
      <c r="G27" s="196"/>
      <c r="H27" s="196"/>
      <c r="I27" s="196"/>
      <c r="J27" s="196"/>
      <c r="K27" s="196"/>
      <c r="L27" s="196"/>
      <c r="M27" s="196"/>
      <c r="N27" s="196"/>
    </row>
    <row r="28" spans="1:14" x14ac:dyDescent="0.25">
      <c r="A28" s="197"/>
      <c r="B28" s="201"/>
      <c r="C28" s="199"/>
      <c r="D28" s="199"/>
      <c r="E28" s="199"/>
      <c r="F28" s="195"/>
      <c r="G28" s="196"/>
      <c r="H28" s="196"/>
      <c r="I28" s="196"/>
      <c r="J28" s="196"/>
      <c r="K28" s="196"/>
      <c r="L28" s="196"/>
      <c r="M28" s="196"/>
      <c r="N28" s="196"/>
    </row>
    <row r="29" spans="1:14" x14ac:dyDescent="0.25">
      <c r="A29" s="220"/>
      <c r="B29" s="201"/>
      <c r="C29" s="199"/>
      <c r="D29" s="199"/>
      <c r="E29" s="199"/>
      <c r="F29" s="195"/>
      <c r="G29" s="196"/>
      <c r="H29" s="196"/>
      <c r="I29" s="196"/>
      <c r="J29" s="196"/>
      <c r="K29" s="196"/>
      <c r="L29" s="196"/>
      <c r="M29" s="196"/>
      <c r="N29" s="196"/>
    </row>
    <row r="30" spans="1:14" x14ac:dyDescent="0.25">
      <c r="A30" s="220"/>
      <c r="B30" s="201"/>
      <c r="C30" s="199"/>
      <c r="D30" s="199"/>
      <c r="E30" s="199"/>
      <c r="F30" s="195"/>
      <c r="G30" s="196"/>
      <c r="H30" s="201"/>
      <c r="I30" s="196"/>
      <c r="J30" s="196"/>
      <c r="K30" s="196"/>
      <c r="L30" s="196"/>
      <c r="M30" s="196"/>
      <c r="N30" s="19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295"/>
      <c r="K33" s="295"/>
      <c r="L33" s="295"/>
      <c r="M33" s="295"/>
      <c r="N33" s="295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4"/>
      <c r="K34" s="295"/>
      <c r="L34" s="494"/>
      <c r="M34" s="494"/>
      <c r="N34" s="494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4"/>
      <c r="K35" s="295"/>
      <c r="L35" s="494"/>
      <c r="M35" s="494"/>
      <c r="N35" s="494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4"/>
      <c r="K36" s="295"/>
      <c r="L36" s="494"/>
      <c r="M36" s="494"/>
      <c r="N36" s="494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4"/>
      <c r="K37" s="295"/>
      <c r="L37" s="494"/>
      <c r="M37" s="494"/>
      <c r="N37" s="494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4"/>
      <c r="K38" s="295"/>
      <c r="L38" s="494"/>
      <c r="M38" s="494"/>
      <c r="N38" s="494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4"/>
      <c r="K39" s="295"/>
      <c r="L39" s="494"/>
      <c r="M39" s="494"/>
      <c r="N39" s="494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4"/>
      <c r="K54" s="295"/>
      <c r="L54" s="494"/>
      <c r="M54" s="494"/>
      <c r="N54" s="494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4"/>
      <c r="K55" s="295"/>
      <c r="L55" s="494"/>
      <c r="M55" s="494"/>
      <c r="N55" s="494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4"/>
      <c r="K56" s="295"/>
      <c r="L56" s="494"/>
      <c r="M56" s="494"/>
      <c r="N56" s="494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4"/>
      <c r="K57" s="295"/>
      <c r="L57" s="494"/>
      <c r="M57" s="494"/>
      <c r="N57" s="494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3" style="18" customWidth="1"/>
    <col min="3" max="3" width="21.42578125" style="18" customWidth="1"/>
    <col min="4" max="4" width="36.5703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2</v>
      </c>
      <c r="F11" s="169" t="s">
        <v>792</v>
      </c>
      <c r="G11" s="493">
        <v>2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COUNTIF(J17:J196,"Pass")</f>
        <v>1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813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55">
        <v>1</v>
      </c>
      <c r="B17" s="282" t="s">
        <v>1042</v>
      </c>
      <c r="C17" s="278" t="s">
        <v>686</v>
      </c>
      <c r="D17" s="284" t="s">
        <v>687</v>
      </c>
      <c r="E17" s="50"/>
      <c r="F17" s="277">
        <v>1</v>
      </c>
      <c r="G17" s="50" t="s">
        <v>1166</v>
      </c>
      <c r="H17" s="157" t="s">
        <v>688</v>
      </c>
      <c r="I17" s="157"/>
      <c r="J17" s="267" t="s">
        <v>793</v>
      </c>
      <c r="K17" s="267"/>
      <c r="L17" s="274">
        <v>42952</v>
      </c>
      <c r="M17" s="267" t="s">
        <v>865</v>
      </c>
      <c r="N17" s="266"/>
    </row>
    <row r="18" spans="1:14" ht="161.25" customHeight="1" thickBot="1" x14ac:dyDescent="0.3">
      <c r="A18" s="160">
        <v>2</v>
      </c>
      <c r="B18" s="161" t="s">
        <v>1043</v>
      </c>
      <c r="C18" s="218" t="s">
        <v>689</v>
      </c>
      <c r="D18" s="162" t="s">
        <v>690</v>
      </c>
      <c r="E18" s="51"/>
      <c r="F18" s="54">
        <v>1</v>
      </c>
      <c r="G18" s="51" t="s">
        <v>1166</v>
      </c>
      <c r="H18" s="51" t="s">
        <v>630</v>
      </c>
      <c r="I18" s="51"/>
      <c r="J18" s="54"/>
      <c r="K18" s="54" t="s">
        <v>838</v>
      </c>
      <c r="L18" s="229">
        <v>42952</v>
      </c>
      <c r="M18" s="54" t="s">
        <v>865</v>
      </c>
      <c r="N18" s="240"/>
    </row>
    <row r="19" spans="1:14" x14ac:dyDescent="0.25">
      <c r="A19" s="197"/>
      <c r="B19" s="201"/>
      <c r="C19" s="199"/>
      <c r="D19" s="199"/>
      <c r="F19" s="18"/>
      <c r="H19" s="196"/>
      <c r="I19" s="196"/>
      <c r="J19" s="196"/>
      <c r="K19" s="196"/>
      <c r="L19" s="196"/>
      <c r="M19" s="196"/>
      <c r="N19" s="196"/>
    </row>
    <row r="20" spans="1:14" x14ac:dyDescent="0.25">
      <c r="A20" s="197"/>
      <c r="B20" s="201"/>
      <c r="C20" s="199"/>
      <c r="D20" s="199"/>
      <c r="F20" s="18"/>
      <c r="H20" s="201"/>
      <c r="I20" s="196"/>
      <c r="J20" s="196"/>
      <c r="K20" s="196"/>
      <c r="L20" s="196"/>
      <c r="M20" s="196"/>
      <c r="N20" s="196"/>
    </row>
    <row r="21" spans="1:14" x14ac:dyDescent="0.25">
      <c r="A21" s="197"/>
      <c r="B21" s="201"/>
      <c r="C21" s="199"/>
      <c r="D21" s="199"/>
      <c r="E21" s="199"/>
      <c r="F21" s="195"/>
      <c r="G21" s="196"/>
      <c r="H21" s="196"/>
      <c r="I21" s="196"/>
      <c r="J21" s="196"/>
      <c r="K21" s="196"/>
      <c r="L21" s="196"/>
      <c r="M21" s="196"/>
      <c r="N21" s="196"/>
    </row>
    <row r="22" spans="1:14" x14ac:dyDescent="0.25">
      <c r="A22" s="197"/>
      <c r="B22" s="201"/>
      <c r="C22" s="199"/>
      <c r="D22" s="199"/>
      <c r="E22" s="199"/>
      <c r="F22" s="195"/>
      <c r="G22" s="196"/>
      <c r="H22" s="201"/>
      <c r="I22" s="196"/>
      <c r="J22" s="196"/>
      <c r="K22" s="196"/>
      <c r="L22" s="196"/>
      <c r="M22" s="196"/>
      <c r="N22" s="196"/>
    </row>
    <row r="23" spans="1:14" x14ac:dyDescent="0.25">
      <c r="A23" s="197"/>
      <c r="B23" s="201"/>
      <c r="C23" s="199"/>
      <c r="D23" s="199"/>
      <c r="E23" s="199"/>
      <c r="F23" s="195"/>
      <c r="G23" s="196"/>
      <c r="H23" s="196"/>
      <c r="I23" s="196"/>
      <c r="J23" s="196"/>
      <c r="K23" s="196"/>
      <c r="L23" s="196"/>
      <c r="M23" s="196"/>
      <c r="N23" s="196"/>
    </row>
    <row r="24" spans="1:14" x14ac:dyDescent="0.25">
      <c r="A24" s="197"/>
      <c r="B24" s="201"/>
      <c r="C24" s="199"/>
      <c r="D24" s="199"/>
      <c r="E24" s="199"/>
      <c r="F24" s="195"/>
      <c r="G24" s="196"/>
      <c r="H24" s="201"/>
      <c r="I24" s="196"/>
      <c r="J24" s="196"/>
      <c r="K24" s="196"/>
      <c r="L24" s="196"/>
      <c r="M24" s="196"/>
      <c r="N24" s="196"/>
    </row>
    <row r="25" spans="1:14" x14ac:dyDescent="0.25">
      <c r="A25" s="197"/>
      <c r="B25" s="201"/>
      <c r="C25" s="199"/>
      <c r="D25" s="199"/>
      <c r="E25" s="199"/>
      <c r="F25" s="195"/>
      <c r="G25" s="196"/>
      <c r="H25" s="196"/>
      <c r="I25" s="196"/>
      <c r="J25" s="196"/>
      <c r="K25" s="196"/>
      <c r="L25" s="196"/>
      <c r="M25" s="196"/>
      <c r="N25" s="196"/>
    </row>
    <row r="26" spans="1:14" x14ac:dyDescent="0.25">
      <c r="A26" s="197"/>
      <c r="B26" s="201"/>
      <c r="C26" s="199"/>
      <c r="D26" s="199"/>
      <c r="E26" s="199"/>
      <c r="F26" s="195"/>
      <c r="G26" s="196"/>
      <c r="H26" s="201"/>
      <c r="I26" s="196"/>
      <c r="J26" s="196"/>
      <c r="K26" s="196"/>
      <c r="L26" s="196"/>
      <c r="M26" s="196"/>
      <c r="N26" s="196"/>
    </row>
    <row r="27" spans="1:14" x14ac:dyDescent="0.25">
      <c r="A27" s="197"/>
      <c r="B27" s="201"/>
      <c r="C27" s="199"/>
      <c r="D27" s="199"/>
      <c r="E27" s="199"/>
      <c r="F27" s="195"/>
      <c r="G27" s="196"/>
      <c r="H27" s="196"/>
      <c r="I27" s="196"/>
      <c r="J27" s="196"/>
      <c r="K27" s="196"/>
      <c r="L27" s="196"/>
      <c r="M27" s="196"/>
      <c r="N27" s="196"/>
    </row>
    <row r="28" spans="1:14" x14ac:dyDescent="0.25">
      <c r="A28" s="197"/>
      <c r="B28" s="201"/>
      <c r="C28" s="199"/>
      <c r="D28" s="199"/>
      <c r="E28" s="199"/>
      <c r="F28" s="195"/>
      <c r="G28" s="196"/>
      <c r="H28" s="196"/>
      <c r="I28" s="196"/>
      <c r="J28" s="196"/>
      <c r="K28" s="196"/>
      <c r="L28" s="196"/>
      <c r="M28" s="196"/>
      <c r="N28" s="196"/>
    </row>
    <row r="29" spans="1:14" x14ac:dyDescent="0.25">
      <c r="A29" s="220"/>
      <c r="B29" s="201"/>
      <c r="C29" s="199"/>
      <c r="D29" s="199"/>
      <c r="E29" s="199"/>
      <c r="F29" s="195"/>
      <c r="G29" s="196"/>
      <c r="H29" s="196"/>
      <c r="I29" s="196"/>
      <c r="J29" s="196"/>
      <c r="K29" s="196"/>
      <c r="L29" s="196"/>
      <c r="M29" s="196"/>
      <c r="N29" s="196"/>
    </row>
    <row r="30" spans="1:14" x14ac:dyDescent="0.25">
      <c r="A30" s="220"/>
      <c r="B30" s="201"/>
      <c r="C30" s="199"/>
      <c r="D30" s="199"/>
      <c r="E30" s="199"/>
      <c r="F30" s="195"/>
      <c r="G30" s="196"/>
      <c r="H30" s="201"/>
      <c r="I30" s="196"/>
      <c r="J30" s="196"/>
      <c r="K30" s="196"/>
      <c r="L30" s="196"/>
      <c r="M30" s="196"/>
      <c r="N30" s="19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295"/>
      <c r="K33" s="295"/>
      <c r="L33" s="295"/>
      <c r="M33" s="295"/>
      <c r="N33" s="295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4"/>
      <c r="K34" s="295"/>
      <c r="L34" s="494"/>
      <c r="M34" s="494"/>
      <c r="N34" s="494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4"/>
      <c r="K35" s="295"/>
      <c r="L35" s="494"/>
      <c r="M35" s="494"/>
      <c r="N35" s="494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4"/>
      <c r="K36" s="295"/>
      <c r="L36" s="494"/>
      <c r="M36" s="494"/>
      <c r="N36" s="494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4"/>
      <c r="K37" s="295"/>
      <c r="L37" s="494"/>
      <c r="M37" s="494"/>
      <c r="N37" s="494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4"/>
      <c r="K38" s="295"/>
      <c r="L38" s="494"/>
      <c r="M38" s="494"/>
      <c r="N38" s="494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4"/>
      <c r="K39" s="295"/>
      <c r="L39" s="494"/>
      <c r="M39" s="494"/>
      <c r="N39" s="494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4"/>
      <c r="K54" s="295"/>
      <c r="L54" s="494"/>
      <c r="M54" s="494"/>
      <c r="N54" s="494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4"/>
      <c r="K55" s="295"/>
      <c r="L55" s="494"/>
      <c r="M55" s="494"/>
      <c r="N55" s="494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4"/>
      <c r="K56" s="295"/>
      <c r="L56" s="494"/>
      <c r="M56" s="494"/>
      <c r="N56" s="494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4"/>
      <c r="K57" s="295"/>
      <c r="L57" s="494"/>
      <c r="M57" s="494"/>
      <c r="N57" s="494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C1" zoomScale="70" zoomScaleNormal="70" workbookViewId="0">
      <selection activeCell="H36" sqref="H36"/>
    </sheetView>
  </sheetViews>
  <sheetFormatPr defaultRowHeight="12.75" x14ac:dyDescent="0.25"/>
  <cols>
    <col min="1" max="1" width="4.5703125" style="202" customWidth="1"/>
    <col min="2" max="2" width="23" style="205" customWidth="1"/>
    <col min="3" max="3" width="21.42578125" style="205" customWidth="1"/>
    <col min="4" max="4" width="21" style="205" customWidth="1"/>
    <col min="5" max="5" width="34.140625" style="205" customWidth="1"/>
    <col min="6" max="6" width="14.42578125" style="217" customWidth="1"/>
    <col min="7" max="7" width="30.42578125" style="205" customWidth="1"/>
    <col min="8" max="8" width="43.140625" style="205" customWidth="1"/>
    <col min="9" max="9" width="37.85546875" style="205" customWidth="1"/>
    <col min="10" max="11" width="11.28515625" style="205" customWidth="1"/>
    <col min="12" max="12" width="12.42578125" style="205" customWidth="1"/>
    <col min="13" max="13" width="11.28515625" style="205" customWidth="1"/>
    <col min="14" max="14" width="16.140625" style="205" customWidth="1"/>
    <col min="15" max="16384" width="9.140625" style="205"/>
  </cols>
  <sheetData>
    <row r="1" spans="1:22" s="18" customFormat="1" ht="15.75" x14ac:dyDescent="0.25">
      <c r="A1" s="431" t="s">
        <v>796</v>
      </c>
      <c r="B1" s="432"/>
      <c r="C1" s="433"/>
      <c r="D1" s="433"/>
      <c r="E1" s="433"/>
      <c r="F1" s="433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s="18" customFormat="1" ht="15.75" x14ac:dyDescent="0.25">
      <c r="A2" s="431" t="s">
        <v>797</v>
      </c>
      <c r="B2" s="432"/>
      <c r="C2" s="433"/>
      <c r="D2" s="433"/>
      <c r="E2" s="433"/>
      <c r="F2" s="433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s="18" customFormat="1" ht="15.75" x14ac:dyDescent="0.25">
      <c r="A3" s="431" t="s">
        <v>798</v>
      </c>
      <c r="B3" s="432"/>
      <c r="C3" s="433"/>
      <c r="D3" s="433"/>
      <c r="E3" s="433"/>
      <c r="F3" s="43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s="18" customFormat="1" ht="15.75" x14ac:dyDescent="0.25">
      <c r="A4" s="435" t="s">
        <v>799</v>
      </c>
      <c r="B4" s="432"/>
      <c r="C4" s="433"/>
      <c r="D4" s="433"/>
      <c r="E4" s="433"/>
      <c r="F4" s="433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s="18" customFormat="1" ht="15.75" x14ac:dyDescent="0.25">
      <c r="A5" s="435" t="s">
        <v>803</v>
      </c>
      <c r="B5" s="432"/>
      <c r="C5" s="433"/>
      <c r="D5" s="433"/>
      <c r="E5" s="433"/>
      <c r="F5" s="433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s="18" customFormat="1" ht="15.75" x14ac:dyDescent="0.25">
      <c r="A6" s="435" t="s">
        <v>804</v>
      </c>
      <c r="B6" s="432"/>
      <c r="C6" s="433"/>
      <c r="D6" s="433"/>
      <c r="E6" s="433"/>
      <c r="F6" s="433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s="18" customFormat="1" ht="15.75" x14ac:dyDescent="0.25">
      <c r="A7" s="435" t="s">
        <v>800</v>
      </c>
      <c r="B7" s="432"/>
      <c r="C7" s="433"/>
      <c r="D7" s="433"/>
      <c r="E7" s="433"/>
      <c r="F7" s="433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s="18" customFormat="1" ht="15.75" x14ac:dyDescent="0.25">
      <c r="A8" s="431" t="s">
        <v>801</v>
      </c>
      <c r="B8" s="432"/>
      <c r="C8" s="433"/>
      <c r="D8" s="433"/>
      <c r="E8" s="433"/>
      <c r="F8" s="43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s="18" customFormat="1" ht="15.75" x14ac:dyDescent="0.25">
      <c r="A9" s="431" t="s">
        <v>790</v>
      </c>
      <c r="B9" s="432"/>
      <c r="C9" s="433"/>
      <c r="D9" s="433"/>
      <c r="E9" s="433"/>
      <c r="F9" s="43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s="18" customFormat="1" ht="15.75" x14ac:dyDescent="0.25">
      <c r="A10" s="431" t="s">
        <v>802</v>
      </c>
      <c r="B10" s="432"/>
      <c r="C10" s="433"/>
      <c r="D10" s="433"/>
      <c r="E10" s="433"/>
      <c r="F10" s="43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s="18" customFormat="1" ht="30" customHeight="1" x14ac:dyDescent="0.25">
      <c r="A11" s="492" t="s">
        <v>791</v>
      </c>
      <c r="B11" s="492"/>
      <c r="C11" s="492"/>
      <c r="D11" s="492"/>
      <c r="E11" s="290">
        <v>2</v>
      </c>
      <c r="F11" s="169" t="s">
        <v>792</v>
      </c>
      <c r="G11" s="493">
        <v>2</v>
      </c>
      <c r="H11" s="487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s="18" customFormat="1" ht="15.75" customHeight="1" x14ac:dyDescent="0.25">
      <c r="A12" s="484" t="s">
        <v>793</v>
      </c>
      <c r="B12" s="485"/>
      <c r="C12" s="485"/>
      <c r="D12" s="485"/>
      <c r="E12" s="290">
        <f>COUNTIF(J17:J196,"Pass")</f>
        <v>1</v>
      </c>
      <c r="F12" s="169" t="s">
        <v>794</v>
      </c>
      <c r="G12" s="486">
        <v>42952</v>
      </c>
      <c r="H12" s="487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s="18" customFormat="1" ht="15.75" x14ac:dyDescent="0.25">
      <c r="A13" s="484" t="s">
        <v>795</v>
      </c>
      <c r="B13" s="485"/>
      <c r="C13" s="485"/>
      <c r="D13" s="485"/>
      <c r="E13" s="290">
        <f>COUNTIF(J17:J196,"Fail")</f>
        <v>0</v>
      </c>
      <c r="F13" s="289"/>
      <c r="G13" s="171"/>
      <c r="H13" s="17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s="18" customFormat="1" ht="15.75" customHeight="1" x14ac:dyDescent="0.25">
      <c r="A14" s="439" t="s">
        <v>838</v>
      </c>
      <c r="B14" s="440"/>
      <c r="C14" s="440"/>
      <c r="D14" s="440"/>
      <c r="E14" s="290">
        <f>COUNTIF(K1:K192,"Closed")</f>
        <v>1</v>
      </c>
      <c r="F14" s="289"/>
      <c r="G14" s="171"/>
      <c r="H14" s="17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3.5" thickBot="1" x14ac:dyDescent="0.3">
      <c r="B15" s="203"/>
      <c r="C15" s="203"/>
      <c r="D15" s="203"/>
      <c r="E15" s="203"/>
      <c r="F15" s="204"/>
    </row>
    <row r="16" spans="1:22" ht="27" customHeight="1" thickBot="1" x14ac:dyDescent="0.3">
      <c r="A16" s="141" t="s">
        <v>18</v>
      </c>
      <c r="B16" s="142" t="s">
        <v>209</v>
      </c>
      <c r="C16" s="142" t="s">
        <v>210</v>
      </c>
      <c r="D16" s="142" t="s">
        <v>211</v>
      </c>
      <c r="E16" s="143" t="s">
        <v>212</v>
      </c>
      <c r="F16" s="143" t="s">
        <v>213</v>
      </c>
      <c r="G16" s="144" t="s">
        <v>214</v>
      </c>
      <c r="H16" s="142" t="s">
        <v>215</v>
      </c>
      <c r="I16" s="142" t="s">
        <v>216</v>
      </c>
      <c r="J16" s="142" t="s">
        <v>217</v>
      </c>
      <c r="K16" s="142" t="s">
        <v>813</v>
      </c>
      <c r="L16" s="142" t="s">
        <v>218</v>
      </c>
      <c r="M16" s="142" t="s">
        <v>219</v>
      </c>
      <c r="N16" s="145" t="s">
        <v>220</v>
      </c>
    </row>
    <row r="17" spans="1:14" ht="84" customHeight="1" thickBot="1" x14ac:dyDescent="0.3">
      <c r="A17" s="234">
        <v>1</v>
      </c>
      <c r="B17" s="235" t="s">
        <v>1040</v>
      </c>
      <c r="C17" s="236" t="s">
        <v>691</v>
      </c>
      <c r="D17" s="237" t="s">
        <v>672</v>
      </c>
      <c r="E17" s="50"/>
      <c r="F17" s="277">
        <v>1</v>
      </c>
      <c r="G17" s="50" t="s">
        <v>1167</v>
      </c>
      <c r="H17" s="238" t="s">
        <v>692</v>
      </c>
      <c r="I17" s="238"/>
      <c r="J17" s="238" t="s">
        <v>793</v>
      </c>
      <c r="K17" s="238"/>
      <c r="L17" s="158">
        <v>42952</v>
      </c>
      <c r="M17" s="157" t="s">
        <v>865</v>
      </c>
      <c r="N17" s="239"/>
    </row>
    <row r="18" spans="1:14" ht="91.5" customHeight="1" thickBot="1" x14ac:dyDescent="0.3">
      <c r="A18" s="146">
        <v>2</v>
      </c>
      <c r="B18" s="147" t="s">
        <v>1041</v>
      </c>
      <c r="C18" s="206" t="s">
        <v>693</v>
      </c>
      <c r="D18" s="148" t="s">
        <v>675</v>
      </c>
      <c r="E18" s="51"/>
      <c r="F18" s="54">
        <v>1</v>
      </c>
      <c r="G18" s="51" t="s">
        <v>1167</v>
      </c>
      <c r="H18" s="149" t="s">
        <v>630</v>
      </c>
      <c r="I18" s="149"/>
      <c r="J18" s="149"/>
      <c r="K18" s="149" t="s">
        <v>838</v>
      </c>
      <c r="L18" s="164">
        <v>42952</v>
      </c>
      <c r="M18" s="51" t="s">
        <v>865</v>
      </c>
      <c r="N18" s="150"/>
    </row>
    <row r="19" spans="1:14" ht="15.75" x14ac:dyDescent="0.25">
      <c r="A19" s="207"/>
      <c r="B19" s="208"/>
      <c r="C19" s="209"/>
      <c r="D19" s="209"/>
      <c r="E19" s="18"/>
      <c r="F19" s="18"/>
      <c r="G19" s="18"/>
      <c r="H19" s="210"/>
      <c r="I19" s="210"/>
      <c r="J19" s="210"/>
      <c r="K19" s="210"/>
      <c r="L19" s="210"/>
      <c r="M19" s="210"/>
      <c r="N19" s="210"/>
    </row>
    <row r="20" spans="1:14" ht="15.75" x14ac:dyDescent="0.25">
      <c r="A20" s="207"/>
      <c r="B20" s="208"/>
      <c r="C20" s="209"/>
      <c r="D20" s="209"/>
      <c r="E20" s="18"/>
      <c r="F20" s="18"/>
      <c r="G20" s="18"/>
      <c r="H20" s="208"/>
      <c r="I20" s="210"/>
      <c r="J20" s="210"/>
      <c r="K20" s="210"/>
      <c r="L20" s="210"/>
      <c r="M20" s="210"/>
      <c r="N20" s="210"/>
    </row>
    <row r="21" spans="1:14" x14ac:dyDescent="0.25">
      <c r="A21" s="207"/>
      <c r="B21" s="208"/>
      <c r="C21" s="209"/>
      <c r="D21" s="209"/>
      <c r="E21" s="209"/>
      <c r="F21" s="211"/>
      <c r="G21" s="210"/>
      <c r="H21" s="210"/>
      <c r="I21" s="210"/>
      <c r="J21" s="210"/>
      <c r="K21" s="210"/>
      <c r="L21" s="210"/>
      <c r="M21" s="210"/>
      <c r="N21" s="210"/>
    </row>
    <row r="22" spans="1:14" x14ac:dyDescent="0.25">
      <c r="A22" s="207"/>
      <c r="B22" s="208"/>
      <c r="C22" s="209"/>
      <c r="D22" s="209"/>
      <c r="E22" s="209"/>
      <c r="F22" s="211"/>
      <c r="G22" s="210"/>
      <c r="H22" s="208"/>
      <c r="I22" s="210"/>
      <c r="J22" s="210"/>
      <c r="K22" s="210"/>
      <c r="L22" s="210"/>
      <c r="M22" s="210"/>
      <c r="N22" s="210"/>
    </row>
    <row r="23" spans="1:14" x14ac:dyDescent="0.25">
      <c r="A23" s="207"/>
      <c r="B23" s="208"/>
      <c r="C23" s="209"/>
      <c r="D23" s="209"/>
      <c r="E23" s="209"/>
      <c r="F23" s="211"/>
      <c r="G23" s="210"/>
      <c r="H23" s="210"/>
      <c r="I23" s="210"/>
      <c r="J23" s="210"/>
      <c r="K23" s="210"/>
      <c r="L23" s="210"/>
      <c r="M23" s="210"/>
      <c r="N23" s="210"/>
    </row>
    <row r="24" spans="1:14" x14ac:dyDescent="0.25">
      <c r="A24" s="207"/>
      <c r="B24" s="208"/>
      <c r="C24" s="209"/>
      <c r="D24" s="209"/>
      <c r="E24" s="209"/>
      <c r="F24" s="211"/>
      <c r="G24" s="210"/>
      <c r="H24" s="208"/>
      <c r="I24" s="210"/>
      <c r="J24" s="210"/>
      <c r="K24" s="210"/>
      <c r="L24" s="210"/>
      <c r="M24" s="210"/>
      <c r="N24" s="210"/>
    </row>
    <row r="25" spans="1:14" x14ac:dyDescent="0.25">
      <c r="A25" s="207"/>
      <c r="B25" s="208"/>
      <c r="C25" s="209"/>
      <c r="D25" s="209"/>
      <c r="E25" s="209"/>
      <c r="F25" s="211"/>
      <c r="G25" s="210"/>
      <c r="H25" s="210"/>
      <c r="I25" s="210"/>
      <c r="J25" s="210"/>
      <c r="K25" s="210"/>
      <c r="L25" s="210"/>
      <c r="M25" s="210"/>
      <c r="N25" s="210"/>
    </row>
    <row r="26" spans="1:14" x14ac:dyDescent="0.25">
      <c r="A26" s="207"/>
      <c r="B26" s="208"/>
      <c r="C26" s="209"/>
      <c r="D26" s="209"/>
      <c r="E26" s="209"/>
      <c r="F26" s="211"/>
      <c r="G26" s="210"/>
      <c r="H26" s="208"/>
      <c r="I26" s="210"/>
      <c r="J26" s="210"/>
      <c r="K26" s="210"/>
      <c r="L26" s="210"/>
      <c r="M26" s="210"/>
      <c r="N26" s="210"/>
    </row>
    <row r="27" spans="1:14" x14ac:dyDescent="0.25">
      <c r="A27" s="207"/>
      <c r="B27" s="208"/>
      <c r="C27" s="209"/>
      <c r="D27" s="209"/>
      <c r="E27" s="209"/>
      <c r="F27" s="211"/>
      <c r="G27" s="210"/>
      <c r="H27" s="210"/>
      <c r="I27" s="210"/>
      <c r="J27" s="210"/>
      <c r="K27" s="210"/>
      <c r="L27" s="210"/>
      <c r="M27" s="210"/>
      <c r="N27" s="210"/>
    </row>
    <row r="28" spans="1:14" x14ac:dyDescent="0.25">
      <c r="A28" s="207"/>
      <c r="B28" s="208"/>
      <c r="C28" s="209"/>
      <c r="D28" s="209"/>
      <c r="E28" s="209"/>
      <c r="F28" s="211"/>
      <c r="G28" s="210"/>
      <c r="H28" s="210"/>
      <c r="I28" s="210"/>
      <c r="J28" s="210"/>
      <c r="K28" s="210"/>
      <c r="L28" s="210"/>
      <c r="M28" s="210"/>
      <c r="N28" s="210"/>
    </row>
    <row r="29" spans="1:14" x14ac:dyDescent="0.25">
      <c r="A29" s="212"/>
      <c r="B29" s="208"/>
      <c r="C29" s="209"/>
      <c r="D29" s="209"/>
      <c r="E29" s="209"/>
      <c r="F29" s="211"/>
      <c r="G29" s="210"/>
      <c r="H29" s="210"/>
      <c r="I29" s="210"/>
      <c r="J29" s="210"/>
      <c r="K29" s="210"/>
      <c r="L29" s="210"/>
      <c r="M29" s="210"/>
      <c r="N29" s="210"/>
    </row>
    <row r="30" spans="1:14" x14ac:dyDescent="0.25">
      <c r="A30" s="212"/>
      <c r="B30" s="208"/>
      <c r="C30" s="209"/>
      <c r="D30" s="209"/>
      <c r="E30" s="209"/>
      <c r="F30" s="211"/>
      <c r="G30" s="210"/>
      <c r="H30" s="208"/>
      <c r="I30" s="210"/>
      <c r="J30" s="210"/>
      <c r="K30" s="210"/>
      <c r="L30" s="210"/>
      <c r="M30" s="210"/>
      <c r="N30" s="210"/>
    </row>
    <row r="31" spans="1:14" x14ac:dyDescent="0.25">
      <c r="A31" s="213"/>
      <c r="B31" s="214"/>
      <c r="C31" s="215"/>
      <c r="D31" s="215"/>
      <c r="E31" s="215"/>
      <c r="F31" s="297"/>
      <c r="G31" s="216"/>
      <c r="H31" s="216"/>
      <c r="I31" s="216"/>
      <c r="J31" s="216"/>
      <c r="K31" s="216"/>
      <c r="L31" s="216"/>
      <c r="M31" s="216"/>
      <c r="N31" s="216"/>
    </row>
    <row r="32" spans="1:14" x14ac:dyDescent="0.25">
      <c r="A32" s="213"/>
      <c r="B32" s="214"/>
      <c r="C32" s="215"/>
      <c r="D32" s="215"/>
      <c r="E32" s="215"/>
      <c r="F32" s="297"/>
      <c r="G32" s="216"/>
      <c r="H32" s="216"/>
      <c r="I32" s="216"/>
      <c r="J32" s="216"/>
      <c r="K32" s="216"/>
      <c r="L32" s="216"/>
      <c r="M32" s="216"/>
      <c r="N32" s="216"/>
    </row>
    <row r="33" spans="1:14" x14ac:dyDescent="0.25">
      <c r="A33" s="213"/>
      <c r="B33" s="214"/>
      <c r="C33" s="215"/>
      <c r="D33" s="215"/>
      <c r="E33" s="215"/>
      <c r="F33" s="297"/>
      <c r="G33" s="216"/>
      <c r="H33" s="216"/>
      <c r="I33" s="216"/>
      <c r="J33" s="297"/>
      <c r="K33" s="297"/>
      <c r="L33" s="297"/>
      <c r="M33" s="297"/>
      <c r="N33" s="297"/>
    </row>
    <row r="34" spans="1:14" x14ac:dyDescent="0.25">
      <c r="A34" s="213"/>
      <c r="B34" s="214"/>
      <c r="C34" s="215"/>
      <c r="D34" s="215"/>
      <c r="E34" s="215"/>
      <c r="F34" s="297"/>
      <c r="G34" s="216"/>
      <c r="H34" s="216"/>
      <c r="I34" s="216"/>
      <c r="J34" s="507"/>
      <c r="K34" s="297"/>
      <c r="L34" s="507"/>
      <c r="M34" s="507"/>
      <c r="N34" s="507"/>
    </row>
    <row r="35" spans="1:14" x14ac:dyDescent="0.25">
      <c r="A35" s="213"/>
      <c r="B35" s="214"/>
      <c r="C35" s="215"/>
      <c r="D35" s="215"/>
      <c r="E35" s="215"/>
      <c r="F35" s="297"/>
      <c r="G35" s="216"/>
      <c r="H35" s="216"/>
      <c r="I35" s="216"/>
      <c r="J35" s="507"/>
      <c r="K35" s="297"/>
      <c r="L35" s="507"/>
      <c r="M35" s="507"/>
      <c r="N35" s="507"/>
    </row>
    <row r="36" spans="1:14" x14ac:dyDescent="0.25">
      <c r="A36" s="213"/>
      <c r="B36" s="214"/>
      <c r="C36" s="215"/>
      <c r="D36" s="215"/>
      <c r="E36" s="215"/>
      <c r="F36" s="297"/>
      <c r="G36" s="216"/>
      <c r="H36" s="216"/>
      <c r="I36" s="216"/>
      <c r="J36" s="507"/>
      <c r="K36" s="297"/>
      <c r="L36" s="507"/>
      <c r="M36" s="507"/>
      <c r="N36" s="507"/>
    </row>
    <row r="37" spans="1:14" x14ac:dyDescent="0.25">
      <c r="A37" s="213"/>
      <c r="B37" s="214"/>
      <c r="C37" s="215"/>
      <c r="D37" s="215"/>
      <c r="E37" s="215"/>
      <c r="F37" s="297"/>
      <c r="G37" s="216"/>
      <c r="H37" s="216"/>
      <c r="I37" s="216"/>
      <c r="J37" s="507"/>
      <c r="K37" s="297"/>
      <c r="L37" s="507"/>
      <c r="M37" s="507"/>
      <c r="N37" s="507"/>
    </row>
    <row r="38" spans="1:14" x14ac:dyDescent="0.25">
      <c r="A38" s="213"/>
      <c r="B38" s="214"/>
      <c r="C38" s="215"/>
      <c r="D38" s="215"/>
      <c r="E38" s="215"/>
      <c r="F38" s="297"/>
      <c r="G38" s="216"/>
      <c r="H38" s="216"/>
      <c r="I38" s="216"/>
      <c r="J38" s="507"/>
      <c r="K38" s="297"/>
      <c r="L38" s="507"/>
      <c r="M38" s="507"/>
      <c r="N38" s="507"/>
    </row>
    <row r="39" spans="1:14" x14ac:dyDescent="0.25">
      <c r="A39" s="213"/>
      <c r="B39" s="214"/>
      <c r="C39" s="215"/>
      <c r="D39" s="215"/>
      <c r="E39" s="215"/>
      <c r="F39" s="297"/>
      <c r="G39" s="216"/>
      <c r="H39" s="216"/>
      <c r="I39" s="216"/>
      <c r="J39" s="507"/>
      <c r="K39" s="297"/>
      <c r="L39" s="507"/>
      <c r="M39" s="507"/>
      <c r="N39" s="507"/>
    </row>
    <row r="40" spans="1:14" x14ac:dyDescent="0.25">
      <c r="A40" s="213"/>
      <c r="B40" s="214"/>
      <c r="C40" s="215"/>
      <c r="D40" s="215"/>
      <c r="E40" s="215"/>
      <c r="F40" s="297"/>
      <c r="G40" s="216"/>
      <c r="H40" s="216"/>
      <c r="I40" s="216"/>
      <c r="J40" s="507"/>
      <c r="K40" s="297"/>
      <c r="L40" s="507"/>
      <c r="M40" s="507"/>
      <c r="N40" s="507"/>
    </row>
    <row r="41" spans="1:14" x14ac:dyDescent="0.25">
      <c r="A41" s="213"/>
      <c r="B41" s="214"/>
      <c r="C41" s="215"/>
      <c r="D41" s="215"/>
      <c r="E41" s="215"/>
      <c r="F41" s="297"/>
      <c r="G41" s="216"/>
      <c r="H41" s="216"/>
      <c r="I41" s="216"/>
      <c r="J41" s="507"/>
      <c r="K41" s="297"/>
      <c r="L41" s="507"/>
      <c r="M41" s="507"/>
      <c r="N41" s="507"/>
    </row>
    <row r="42" spans="1:14" x14ac:dyDescent="0.25">
      <c r="A42" s="213"/>
      <c r="B42" s="214"/>
      <c r="C42" s="215"/>
      <c r="D42" s="215"/>
      <c r="E42" s="215"/>
      <c r="F42" s="297"/>
      <c r="G42" s="216"/>
      <c r="H42" s="216"/>
      <c r="I42" s="216"/>
      <c r="J42" s="507"/>
      <c r="K42" s="297"/>
      <c r="L42" s="507"/>
      <c r="M42" s="507"/>
      <c r="N42" s="507"/>
    </row>
    <row r="43" spans="1:14" x14ac:dyDescent="0.25">
      <c r="A43" s="213"/>
      <c r="B43" s="214"/>
      <c r="C43" s="215"/>
      <c r="D43" s="215"/>
      <c r="E43" s="215"/>
      <c r="F43" s="297"/>
      <c r="G43" s="216"/>
      <c r="H43" s="216"/>
      <c r="I43" s="216"/>
      <c r="J43" s="507"/>
      <c r="K43" s="297"/>
      <c r="L43" s="507"/>
      <c r="M43" s="507"/>
      <c r="N43" s="507"/>
    </row>
    <row r="44" spans="1:14" x14ac:dyDescent="0.25">
      <c r="A44" s="213"/>
      <c r="B44" s="214"/>
      <c r="C44" s="215"/>
      <c r="D44" s="215"/>
      <c r="E44" s="215"/>
      <c r="F44" s="297"/>
      <c r="G44" s="216"/>
      <c r="H44" s="216"/>
      <c r="I44" s="216"/>
      <c r="J44" s="507"/>
      <c r="K44" s="297"/>
      <c r="L44" s="507"/>
      <c r="M44" s="507"/>
      <c r="N44" s="507"/>
    </row>
    <row r="45" spans="1:14" x14ac:dyDescent="0.25">
      <c r="A45" s="213"/>
      <c r="B45" s="214"/>
      <c r="C45" s="215"/>
      <c r="D45" s="215"/>
      <c r="E45" s="215"/>
      <c r="F45" s="297"/>
      <c r="G45" s="216"/>
      <c r="H45" s="216"/>
      <c r="I45" s="216"/>
      <c r="J45" s="507"/>
      <c r="K45" s="297"/>
      <c r="L45" s="507"/>
      <c r="M45" s="507"/>
      <c r="N45" s="507"/>
    </row>
    <row r="46" spans="1:14" x14ac:dyDescent="0.25">
      <c r="A46" s="213"/>
      <c r="B46" s="214"/>
      <c r="C46" s="215"/>
      <c r="D46" s="215"/>
      <c r="E46" s="215"/>
      <c r="F46" s="297"/>
      <c r="G46" s="216"/>
      <c r="H46" s="216"/>
      <c r="I46" s="216"/>
      <c r="J46" s="507"/>
      <c r="K46" s="297"/>
      <c r="L46" s="507"/>
      <c r="M46" s="507"/>
      <c r="N46" s="507"/>
    </row>
    <row r="47" spans="1:14" x14ac:dyDescent="0.25">
      <c r="A47" s="213"/>
      <c r="B47" s="214"/>
      <c r="C47" s="215"/>
      <c r="D47" s="215"/>
      <c r="E47" s="215"/>
      <c r="F47" s="297"/>
      <c r="G47" s="216"/>
      <c r="H47" s="216"/>
      <c r="I47" s="216"/>
      <c r="J47" s="507"/>
      <c r="K47" s="297"/>
      <c r="L47" s="507"/>
      <c r="M47" s="507"/>
      <c r="N47" s="507"/>
    </row>
    <row r="48" spans="1:14" x14ac:dyDescent="0.25">
      <c r="A48" s="213"/>
      <c r="B48" s="214"/>
      <c r="C48" s="215"/>
      <c r="D48" s="215"/>
      <c r="E48" s="215"/>
      <c r="F48" s="297"/>
      <c r="G48" s="216"/>
      <c r="H48" s="216"/>
      <c r="I48" s="216"/>
      <c r="J48" s="507"/>
      <c r="K48" s="297"/>
      <c r="L48" s="507"/>
      <c r="M48" s="507"/>
      <c r="N48" s="507"/>
    </row>
    <row r="49" spans="1:14" x14ac:dyDescent="0.25">
      <c r="A49" s="213"/>
      <c r="B49" s="214"/>
      <c r="C49" s="215"/>
      <c r="D49" s="215"/>
      <c r="E49" s="215"/>
      <c r="F49" s="297"/>
      <c r="G49" s="216"/>
      <c r="H49" s="216"/>
      <c r="I49" s="216"/>
      <c r="J49" s="507"/>
      <c r="K49" s="297"/>
      <c r="L49" s="507"/>
      <c r="M49" s="507"/>
      <c r="N49" s="507"/>
    </row>
    <row r="50" spans="1:14" x14ac:dyDescent="0.25">
      <c r="A50" s="213"/>
      <c r="B50" s="214"/>
      <c r="C50" s="215"/>
      <c r="D50" s="215"/>
      <c r="E50" s="215"/>
      <c r="F50" s="297"/>
      <c r="G50" s="216"/>
      <c r="H50" s="216"/>
      <c r="I50" s="216"/>
      <c r="J50" s="507"/>
      <c r="K50" s="297"/>
      <c r="L50" s="507"/>
      <c r="M50" s="507"/>
      <c r="N50" s="507"/>
    </row>
    <row r="51" spans="1:14" x14ac:dyDescent="0.25">
      <c r="A51" s="213"/>
      <c r="B51" s="214"/>
      <c r="C51" s="215"/>
      <c r="D51" s="215"/>
      <c r="E51" s="215"/>
      <c r="F51" s="297"/>
      <c r="G51" s="216"/>
      <c r="H51" s="216"/>
      <c r="I51" s="216"/>
      <c r="J51" s="507"/>
      <c r="K51" s="297"/>
      <c r="L51" s="507"/>
      <c r="M51" s="507"/>
      <c r="N51" s="507"/>
    </row>
    <row r="52" spans="1:14" x14ac:dyDescent="0.25">
      <c r="A52" s="213"/>
      <c r="B52" s="214"/>
      <c r="C52" s="215"/>
      <c r="D52" s="215"/>
      <c r="E52" s="215"/>
      <c r="F52" s="297"/>
      <c r="G52" s="216"/>
      <c r="H52" s="216"/>
      <c r="I52" s="216"/>
      <c r="J52" s="507"/>
      <c r="K52" s="297"/>
      <c r="L52" s="507"/>
      <c r="M52" s="507"/>
      <c r="N52" s="507"/>
    </row>
    <row r="53" spans="1:14" x14ac:dyDescent="0.25">
      <c r="A53" s="213"/>
      <c r="B53" s="214"/>
      <c r="C53" s="215"/>
      <c r="D53" s="215"/>
      <c r="E53" s="215"/>
      <c r="F53" s="297"/>
      <c r="G53" s="216"/>
      <c r="H53" s="216"/>
      <c r="I53" s="216"/>
      <c r="J53" s="507"/>
      <c r="K53" s="297"/>
      <c r="L53" s="507"/>
      <c r="M53" s="507"/>
      <c r="N53" s="507"/>
    </row>
    <row r="54" spans="1:14" x14ac:dyDescent="0.25">
      <c r="A54" s="213"/>
      <c r="B54" s="214"/>
      <c r="C54" s="215"/>
      <c r="D54" s="215"/>
      <c r="E54" s="215"/>
      <c r="F54" s="297"/>
      <c r="G54" s="216"/>
      <c r="H54" s="216"/>
      <c r="I54" s="216"/>
      <c r="J54" s="507"/>
      <c r="K54" s="297"/>
      <c r="L54" s="507"/>
      <c r="M54" s="507"/>
      <c r="N54" s="507"/>
    </row>
    <row r="55" spans="1:14" x14ac:dyDescent="0.25">
      <c r="A55" s="213"/>
      <c r="B55" s="214"/>
      <c r="C55" s="215"/>
      <c r="D55" s="215"/>
      <c r="E55" s="215"/>
      <c r="F55" s="297"/>
      <c r="G55" s="216"/>
      <c r="H55" s="216"/>
      <c r="I55" s="216"/>
      <c r="J55" s="507"/>
      <c r="K55" s="297"/>
      <c r="L55" s="507"/>
      <c r="M55" s="507"/>
      <c r="N55" s="507"/>
    </row>
    <row r="56" spans="1:14" x14ac:dyDescent="0.25">
      <c r="A56" s="213"/>
      <c r="B56" s="214"/>
      <c r="C56" s="215"/>
      <c r="D56" s="215"/>
      <c r="E56" s="215"/>
      <c r="F56" s="297"/>
      <c r="G56" s="216"/>
      <c r="H56" s="216"/>
      <c r="I56" s="216"/>
      <c r="J56" s="507"/>
      <c r="K56" s="297"/>
      <c r="L56" s="507"/>
      <c r="M56" s="507"/>
      <c r="N56" s="507"/>
    </row>
    <row r="57" spans="1:14" x14ac:dyDescent="0.25">
      <c r="A57" s="213"/>
      <c r="B57" s="214"/>
      <c r="C57" s="215"/>
      <c r="D57" s="215"/>
      <c r="E57" s="215"/>
      <c r="F57" s="297"/>
      <c r="G57" s="216"/>
      <c r="H57" s="216"/>
      <c r="I57" s="216"/>
      <c r="J57" s="507"/>
      <c r="K57" s="297"/>
      <c r="L57" s="507"/>
      <c r="M57" s="507"/>
      <c r="N57" s="507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1"/>
  <sheetViews>
    <sheetView topLeftCell="A28" zoomScale="70" zoomScaleNormal="70" workbookViewId="0">
      <selection activeCell="F35" sqref="F35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354" t="s">
        <v>10</v>
      </c>
      <c r="F2" s="354"/>
      <c r="G2" s="354"/>
    </row>
    <row r="3" spans="2:7" ht="18.75" customHeight="1" x14ac:dyDescent="0.25">
      <c r="D3" s="13" t="s">
        <v>11</v>
      </c>
      <c r="E3" s="354" t="s">
        <v>807</v>
      </c>
      <c r="F3" s="354"/>
      <c r="G3" s="354"/>
    </row>
    <row r="4" spans="2:7" ht="18.75" customHeight="1" x14ac:dyDescent="0.25">
      <c r="D4" s="13" t="s">
        <v>12</v>
      </c>
      <c r="E4" s="354"/>
      <c r="F4" s="354"/>
      <c r="G4" s="354"/>
    </row>
    <row r="5" spans="2:7" ht="18.75" customHeight="1" x14ac:dyDescent="0.25">
      <c r="D5" s="13" t="s">
        <v>13</v>
      </c>
      <c r="E5" s="354"/>
      <c r="F5" s="354"/>
      <c r="G5" s="354"/>
    </row>
    <row r="6" spans="2:7" ht="18.75" customHeight="1" x14ac:dyDescent="0.25">
      <c r="D6" s="13" t="s">
        <v>14</v>
      </c>
      <c r="E6" s="354"/>
      <c r="F6" s="354"/>
      <c r="G6" s="354"/>
    </row>
    <row r="7" spans="2:7" ht="18.75" customHeight="1" x14ac:dyDescent="0.25">
      <c r="D7" s="13" t="s">
        <v>15</v>
      </c>
      <c r="E7" s="354"/>
      <c r="F7" s="354"/>
      <c r="G7" s="354"/>
    </row>
    <row r="8" spans="2:7" ht="18.75" customHeight="1" x14ac:dyDescent="0.25">
      <c r="D8" s="13" t="s">
        <v>16</v>
      </c>
      <c r="E8" s="354"/>
      <c r="F8" s="354"/>
      <c r="G8" s="354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347" t="s">
        <v>207</v>
      </c>
      <c r="C12" s="346">
        <v>1</v>
      </c>
      <c r="D12" s="340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348"/>
      <c r="C13" s="346"/>
      <c r="D13" s="340"/>
      <c r="E13" s="14" t="s">
        <v>27</v>
      </c>
      <c r="F13" s="26" t="s">
        <v>28</v>
      </c>
      <c r="G13" s="15" t="s">
        <v>29</v>
      </c>
    </row>
    <row r="14" spans="2:7" x14ac:dyDescent="0.3">
      <c r="B14" s="348"/>
      <c r="C14" s="346"/>
      <c r="D14" s="340"/>
      <c r="E14" s="86" t="s">
        <v>30</v>
      </c>
      <c r="F14" s="26" t="s">
        <v>31</v>
      </c>
      <c r="G14" s="15" t="s">
        <v>32</v>
      </c>
    </row>
    <row r="15" spans="2:7" ht="37.5" x14ac:dyDescent="0.25">
      <c r="B15" s="348"/>
      <c r="C15" s="346">
        <v>2</v>
      </c>
      <c r="D15" s="355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348"/>
      <c r="C16" s="346"/>
      <c r="D16" s="355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348"/>
      <c r="C17" s="346"/>
      <c r="D17" s="355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348"/>
      <c r="C18" s="346">
        <v>3</v>
      </c>
      <c r="D18" s="340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348"/>
      <c r="C19" s="346"/>
      <c r="D19" s="340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348"/>
      <c r="C20" s="346">
        <v>4</v>
      </c>
      <c r="D20" s="340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348"/>
      <c r="C21" s="346"/>
      <c r="D21" s="340"/>
      <c r="E21" s="14" t="s">
        <v>54</v>
      </c>
      <c r="F21" s="15" t="s">
        <v>55</v>
      </c>
      <c r="G21" s="15" t="s">
        <v>56</v>
      </c>
    </row>
    <row r="22" spans="2:7" ht="56.25" x14ac:dyDescent="0.25">
      <c r="B22" s="348"/>
      <c r="C22" s="346"/>
      <c r="D22" s="340"/>
      <c r="E22" s="14" t="s">
        <v>57</v>
      </c>
      <c r="F22" s="15" t="s">
        <v>58</v>
      </c>
      <c r="G22" s="15" t="s">
        <v>59</v>
      </c>
    </row>
    <row r="23" spans="2:7" ht="56.25" x14ac:dyDescent="0.25">
      <c r="B23" s="348"/>
      <c r="C23" s="346"/>
      <c r="D23" s="340"/>
      <c r="E23" s="14" t="s">
        <v>60</v>
      </c>
      <c r="F23" s="15" t="s">
        <v>61</v>
      </c>
      <c r="G23" s="15" t="s">
        <v>62</v>
      </c>
    </row>
    <row r="24" spans="2:7" ht="56.25" x14ac:dyDescent="0.25">
      <c r="B24" s="348"/>
      <c r="C24" s="346"/>
      <c r="D24" s="340"/>
      <c r="E24" s="14" t="s">
        <v>63</v>
      </c>
      <c r="F24" s="15" t="s">
        <v>64</v>
      </c>
      <c r="G24" s="15" t="s">
        <v>65</v>
      </c>
    </row>
    <row r="25" spans="2:7" ht="56.25" x14ac:dyDescent="0.25">
      <c r="B25" s="348"/>
      <c r="C25" s="346"/>
      <c r="D25" s="340"/>
      <c r="E25" s="14" t="s">
        <v>66</v>
      </c>
      <c r="F25" s="15" t="s">
        <v>67</v>
      </c>
      <c r="G25" s="15" t="s">
        <v>68</v>
      </c>
    </row>
    <row r="26" spans="2:7" x14ac:dyDescent="0.25">
      <c r="B26" s="348"/>
      <c r="C26" s="346"/>
      <c r="D26" s="340"/>
      <c r="E26" s="14" t="s">
        <v>69</v>
      </c>
      <c r="F26" s="15" t="s">
        <v>70</v>
      </c>
      <c r="G26" s="15" t="s">
        <v>1249</v>
      </c>
    </row>
    <row r="27" spans="2:7" ht="37.5" x14ac:dyDescent="0.25">
      <c r="B27" s="348"/>
      <c r="C27" s="346"/>
      <c r="D27" s="340"/>
      <c r="E27" s="14" t="s">
        <v>72</v>
      </c>
      <c r="F27" s="15" t="s">
        <v>73</v>
      </c>
      <c r="G27" s="15" t="s">
        <v>74</v>
      </c>
    </row>
    <row r="28" spans="2:7" ht="37.5" x14ac:dyDescent="0.25">
      <c r="B28" s="348"/>
      <c r="C28" s="346"/>
      <c r="D28" s="340"/>
      <c r="E28" s="14" t="s">
        <v>75</v>
      </c>
      <c r="F28" s="15" t="s">
        <v>76</v>
      </c>
      <c r="G28" s="15" t="s">
        <v>77</v>
      </c>
    </row>
    <row r="29" spans="2:7" ht="37.5" x14ac:dyDescent="0.25">
      <c r="B29" s="348"/>
      <c r="C29" s="346"/>
      <c r="D29" s="340"/>
      <c r="E29" s="14" t="s">
        <v>78</v>
      </c>
      <c r="F29" s="15" t="s">
        <v>79</v>
      </c>
      <c r="G29" s="15" t="s">
        <v>80</v>
      </c>
    </row>
    <row r="30" spans="2:7" ht="56.25" x14ac:dyDescent="0.25">
      <c r="B30" s="348"/>
      <c r="C30" s="346"/>
      <c r="D30" s="340"/>
      <c r="E30" s="14" t="s">
        <v>81</v>
      </c>
      <c r="F30" s="15" t="s">
        <v>82</v>
      </c>
      <c r="G30" s="15" t="s">
        <v>83</v>
      </c>
    </row>
    <row r="31" spans="2:7" ht="37.5" x14ac:dyDescent="0.25">
      <c r="B31" s="348"/>
      <c r="C31" s="346"/>
      <c r="D31" s="340"/>
      <c r="E31" s="14" t="s">
        <v>84</v>
      </c>
      <c r="F31" s="15" t="s">
        <v>85</v>
      </c>
      <c r="G31" s="15" t="s">
        <v>86</v>
      </c>
    </row>
    <row r="32" spans="2:7" ht="56.25" x14ac:dyDescent="0.25">
      <c r="B32" s="348"/>
      <c r="C32" s="346"/>
      <c r="D32" s="340"/>
      <c r="E32" s="14" t="s">
        <v>87</v>
      </c>
      <c r="F32" s="15" t="s">
        <v>88</v>
      </c>
      <c r="G32" s="15" t="s">
        <v>89</v>
      </c>
    </row>
    <row r="33" spans="2:7" x14ac:dyDescent="0.25">
      <c r="B33" s="348"/>
      <c r="C33" s="346"/>
      <c r="D33" s="340"/>
      <c r="E33" s="14" t="s">
        <v>90</v>
      </c>
      <c r="F33" s="15" t="s">
        <v>91</v>
      </c>
      <c r="G33" s="15" t="s">
        <v>92</v>
      </c>
    </row>
    <row r="34" spans="2:7" ht="57" customHeight="1" x14ac:dyDescent="0.25">
      <c r="B34" s="348"/>
      <c r="C34" s="346"/>
      <c r="D34" s="340"/>
      <c r="E34" s="14" t="s">
        <v>1229</v>
      </c>
      <c r="F34" s="15" t="s">
        <v>1244</v>
      </c>
      <c r="G34" s="15" t="s">
        <v>1233</v>
      </c>
    </row>
    <row r="35" spans="2:7" ht="78.75" customHeight="1" x14ac:dyDescent="0.25">
      <c r="B35" s="348"/>
      <c r="C35" s="346"/>
      <c r="D35" s="340"/>
      <c r="E35" s="14" t="s">
        <v>1230</v>
      </c>
      <c r="F35" s="15" t="s">
        <v>1245</v>
      </c>
      <c r="G35" s="15" t="s">
        <v>1250</v>
      </c>
    </row>
    <row r="36" spans="2:7" ht="56.25" customHeight="1" x14ac:dyDescent="0.25">
      <c r="B36" s="348"/>
      <c r="C36" s="346">
        <v>5</v>
      </c>
      <c r="D36" s="340" t="s">
        <v>93</v>
      </c>
      <c r="E36" s="14" t="s">
        <v>94</v>
      </c>
      <c r="F36" s="15" t="s">
        <v>95</v>
      </c>
      <c r="G36" s="15" t="s">
        <v>96</v>
      </c>
    </row>
    <row r="37" spans="2:7" ht="56.25" x14ac:dyDescent="0.25">
      <c r="B37" s="348"/>
      <c r="C37" s="346"/>
      <c r="D37" s="340"/>
      <c r="E37" s="14" t="s">
        <v>97</v>
      </c>
      <c r="F37" s="15" t="s">
        <v>98</v>
      </c>
      <c r="G37" s="15" t="s">
        <v>99</v>
      </c>
    </row>
    <row r="38" spans="2:7" ht="56.25" hidden="1" customHeight="1" x14ac:dyDescent="0.25">
      <c r="B38" s="348"/>
      <c r="C38" s="346"/>
      <c r="D38" s="340"/>
      <c r="E38" s="14" t="s">
        <v>100</v>
      </c>
      <c r="F38" s="15" t="s">
        <v>101</v>
      </c>
      <c r="G38" s="15" t="s">
        <v>102</v>
      </c>
    </row>
    <row r="39" spans="2:7" x14ac:dyDescent="0.25">
      <c r="B39" s="348"/>
      <c r="C39" s="346"/>
      <c r="D39" s="340"/>
      <c r="E39" s="14" t="s">
        <v>100</v>
      </c>
      <c r="F39" s="15" t="s">
        <v>103</v>
      </c>
      <c r="G39" s="15" t="s">
        <v>104</v>
      </c>
    </row>
    <row r="40" spans="2:7" ht="37.5" x14ac:dyDescent="0.25">
      <c r="B40" s="348"/>
      <c r="C40" s="346"/>
      <c r="D40" s="340"/>
      <c r="E40" s="14" t="s">
        <v>105</v>
      </c>
      <c r="F40" s="15" t="s">
        <v>106</v>
      </c>
      <c r="G40" s="15" t="s">
        <v>107</v>
      </c>
    </row>
    <row r="41" spans="2:7" ht="37.5" hidden="1" customHeight="1" x14ac:dyDescent="0.25">
      <c r="B41" s="348"/>
      <c r="C41" s="346"/>
      <c r="D41" s="340"/>
      <c r="E41" s="14" t="s">
        <v>108</v>
      </c>
      <c r="F41" s="15" t="s">
        <v>109</v>
      </c>
      <c r="G41" s="15" t="s">
        <v>110</v>
      </c>
    </row>
    <row r="42" spans="2:7" ht="56.25" customHeight="1" x14ac:dyDescent="0.25">
      <c r="B42" s="348"/>
      <c r="C42" s="346">
        <v>6</v>
      </c>
      <c r="D42" s="340" t="s">
        <v>111</v>
      </c>
      <c r="E42" s="14" t="s">
        <v>112</v>
      </c>
      <c r="F42" s="15" t="s">
        <v>113</v>
      </c>
      <c r="G42" s="15" t="s">
        <v>114</v>
      </c>
    </row>
    <row r="43" spans="2:7" ht="56.25" x14ac:dyDescent="0.25">
      <c r="B43" s="348"/>
      <c r="C43" s="346"/>
      <c r="D43" s="340"/>
      <c r="E43" s="14" t="s">
        <v>115</v>
      </c>
      <c r="F43" s="15" t="s">
        <v>116</v>
      </c>
      <c r="G43" s="15" t="s">
        <v>117</v>
      </c>
    </row>
    <row r="44" spans="2:7" ht="56.25" x14ac:dyDescent="0.25">
      <c r="B44" s="348"/>
      <c r="C44" s="346"/>
      <c r="D44" s="340"/>
      <c r="E44" s="14" t="s">
        <v>118</v>
      </c>
      <c r="F44" s="15" t="s">
        <v>119</v>
      </c>
      <c r="G44" s="15" t="s">
        <v>120</v>
      </c>
    </row>
    <row r="45" spans="2:7" ht="56.25" x14ac:dyDescent="0.25">
      <c r="B45" s="348"/>
      <c r="C45" s="346"/>
      <c r="D45" s="340"/>
      <c r="E45" s="14" t="s">
        <v>121</v>
      </c>
      <c r="F45" s="15" t="s">
        <v>122</v>
      </c>
      <c r="G45" s="15" t="s">
        <v>123</v>
      </c>
    </row>
    <row r="46" spans="2:7" ht="56.25" x14ac:dyDescent="0.25">
      <c r="B46" s="348"/>
      <c r="C46" s="346"/>
      <c r="D46" s="340"/>
      <c r="E46" s="14" t="s">
        <v>124</v>
      </c>
      <c r="F46" s="15" t="s">
        <v>125</v>
      </c>
      <c r="G46" s="15" t="s">
        <v>126</v>
      </c>
    </row>
    <row r="47" spans="2:7" ht="56.25" x14ac:dyDescent="0.25">
      <c r="B47" s="348"/>
      <c r="C47" s="346"/>
      <c r="D47" s="340"/>
      <c r="E47" s="14" t="s">
        <v>127</v>
      </c>
      <c r="F47" s="15" t="s">
        <v>128</v>
      </c>
      <c r="G47" s="15" t="s">
        <v>129</v>
      </c>
    </row>
    <row r="48" spans="2:7" ht="38.25" customHeight="1" x14ac:dyDescent="0.25">
      <c r="B48" s="348"/>
      <c r="C48" s="346"/>
      <c r="D48" s="340"/>
      <c r="E48" s="14" t="s">
        <v>130</v>
      </c>
      <c r="F48" s="15" t="s">
        <v>131</v>
      </c>
      <c r="G48" s="15" t="s">
        <v>71</v>
      </c>
    </row>
    <row r="49" spans="2:7" ht="37.5" x14ac:dyDescent="0.25">
      <c r="B49" s="348"/>
      <c r="C49" s="346"/>
      <c r="D49" s="340"/>
      <c r="E49" s="14" t="s">
        <v>132</v>
      </c>
      <c r="F49" s="15" t="s">
        <v>133</v>
      </c>
      <c r="G49" s="15" t="s">
        <v>134</v>
      </c>
    </row>
    <row r="50" spans="2:7" ht="37.5" x14ac:dyDescent="0.25">
      <c r="B50" s="348"/>
      <c r="C50" s="346"/>
      <c r="D50" s="340"/>
      <c r="E50" s="14" t="s">
        <v>135</v>
      </c>
      <c r="F50" s="15" t="s">
        <v>136</v>
      </c>
      <c r="G50" s="15" t="s">
        <v>137</v>
      </c>
    </row>
    <row r="51" spans="2:7" ht="37.5" x14ac:dyDescent="0.25">
      <c r="B51" s="348"/>
      <c r="C51" s="346"/>
      <c r="D51" s="340"/>
      <c r="E51" s="14" t="s">
        <v>138</v>
      </c>
      <c r="F51" s="15" t="s">
        <v>139</v>
      </c>
      <c r="G51" s="15" t="s">
        <v>140</v>
      </c>
    </row>
    <row r="52" spans="2:7" ht="56.25" x14ac:dyDescent="0.25">
      <c r="B52" s="348"/>
      <c r="C52" s="346"/>
      <c r="D52" s="340"/>
      <c r="E52" s="14" t="s">
        <v>141</v>
      </c>
      <c r="F52" s="15" t="s">
        <v>142</v>
      </c>
      <c r="G52" s="15" t="s">
        <v>143</v>
      </c>
    </row>
    <row r="53" spans="2:7" ht="37.5" x14ac:dyDescent="0.25">
      <c r="B53" s="348"/>
      <c r="C53" s="346"/>
      <c r="D53" s="340"/>
      <c r="E53" s="14" t="s">
        <v>144</v>
      </c>
      <c r="F53" s="15" t="s">
        <v>145</v>
      </c>
      <c r="G53" s="15" t="s">
        <v>146</v>
      </c>
    </row>
    <row r="54" spans="2:7" ht="56.25" x14ac:dyDescent="0.25">
      <c r="B54" s="348"/>
      <c r="C54" s="346"/>
      <c r="D54" s="340"/>
      <c r="E54" s="14" t="s">
        <v>147</v>
      </c>
      <c r="F54" s="15" t="s">
        <v>148</v>
      </c>
      <c r="G54" s="15" t="s">
        <v>149</v>
      </c>
    </row>
    <row r="55" spans="2:7" ht="37.5" x14ac:dyDescent="0.25">
      <c r="B55" s="348"/>
      <c r="C55" s="346"/>
      <c r="D55" s="340"/>
      <c r="E55" s="14" t="s">
        <v>150</v>
      </c>
      <c r="F55" s="15" t="s">
        <v>151</v>
      </c>
      <c r="G55" s="15" t="s">
        <v>152</v>
      </c>
    </row>
    <row r="56" spans="2:7" ht="37.5" x14ac:dyDescent="0.25">
      <c r="B56" s="348"/>
      <c r="C56" s="346"/>
      <c r="D56" s="340"/>
      <c r="E56" s="14" t="s">
        <v>1231</v>
      </c>
      <c r="F56" s="15" t="s">
        <v>1247</v>
      </c>
      <c r="G56" s="15" t="s">
        <v>1225</v>
      </c>
    </row>
    <row r="57" spans="2:7" ht="56.25" x14ac:dyDescent="0.25">
      <c r="B57" s="348"/>
      <c r="C57" s="346"/>
      <c r="D57" s="340"/>
      <c r="E57" s="14" t="s">
        <v>1232</v>
      </c>
      <c r="F57" s="15" t="s">
        <v>1248</v>
      </c>
      <c r="G57" s="15" t="s">
        <v>1246</v>
      </c>
    </row>
    <row r="58" spans="2:7" ht="37.5" x14ac:dyDescent="0.25">
      <c r="B58" s="348"/>
      <c r="C58" s="346">
        <v>7</v>
      </c>
      <c r="D58" s="340" t="s">
        <v>153</v>
      </c>
      <c r="E58" s="14" t="s">
        <v>154</v>
      </c>
      <c r="F58" s="15" t="s">
        <v>155</v>
      </c>
      <c r="G58" s="15" t="s">
        <v>156</v>
      </c>
    </row>
    <row r="59" spans="2:7" ht="56.25" x14ac:dyDescent="0.25">
      <c r="B59" s="348"/>
      <c r="C59" s="346"/>
      <c r="D59" s="340"/>
      <c r="E59" s="14" t="s">
        <v>157</v>
      </c>
      <c r="F59" s="15" t="s">
        <v>158</v>
      </c>
      <c r="G59" s="15" t="s">
        <v>159</v>
      </c>
    </row>
    <row r="60" spans="2:7" ht="56.25" x14ac:dyDescent="0.25">
      <c r="B60" s="348"/>
      <c r="C60" s="346"/>
      <c r="D60" s="340"/>
      <c r="E60" s="14" t="s">
        <v>160</v>
      </c>
      <c r="F60" s="15" t="s">
        <v>161</v>
      </c>
      <c r="G60" s="15" t="s">
        <v>162</v>
      </c>
    </row>
    <row r="61" spans="2:7" x14ac:dyDescent="0.25">
      <c r="B61" s="348"/>
      <c r="C61" s="346"/>
      <c r="D61" s="340"/>
      <c r="E61" s="14" t="s">
        <v>163</v>
      </c>
      <c r="F61" s="15" t="s">
        <v>164</v>
      </c>
      <c r="G61" s="15" t="s">
        <v>165</v>
      </c>
    </row>
    <row r="62" spans="2:7" ht="37.5" customHeight="1" x14ac:dyDescent="0.25">
      <c r="B62" s="348"/>
      <c r="C62" s="346">
        <v>8</v>
      </c>
      <c r="D62" s="340" t="s">
        <v>166</v>
      </c>
      <c r="E62" s="14" t="s">
        <v>167</v>
      </c>
      <c r="F62" s="15" t="s">
        <v>168</v>
      </c>
      <c r="G62" s="15" t="s">
        <v>169</v>
      </c>
    </row>
    <row r="63" spans="2:7" ht="37.5" x14ac:dyDescent="0.25">
      <c r="B63" s="348"/>
      <c r="C63" s="346"/>
      <c r="D63" s="340"/>
      <c r="E63" s="14" t="s">
        <v>170</v>
      </c>
      <c r="F63" s="15" t="s">
        <v>171</v>
      </c>
      <c r="G63" s="15" t="s">
        <v>172</v>
      </c>
    </row>
    <row r="64" spans="2:7" ht="37.5" customHeight="1" x14ac:dyDescent="0.25">
      <c r="B64" s="348"/>
      <c r="C64" s="346">
        <v>9</v>
      </c>
      <c r="D64" s="340" t="s">
        <v>173</v>
      </c>
      <c r="E64" s="14" t="s">
        <v>174</v>
      </c>
      <c r="F64" s="15" t="s">
        <v>175</v>
      </c>
      <c r="G64" s="15" t="s">
        <v>176</v>
      </c>
    </row>
    <row r="65" spans="2:7" ht="37.5" x14ac:dyDescent="0.25">
      <c r="B65" s="348"/>
      <c r="C65" s="346"/>
      <c r="D65" s="340"/>
      <c r="E65" s="14" t="s">
        <v>177</v>
      </c>
      <c r="F65" s="15" t="s">
        <v>178</v>
      </c>
      <c r="G65" s="15" t="s">
        <v>179</v>
      </c>
    </row>
    <row r="66" spans="2:7" ht="56.25" hidden="1" customHeight="1" x14ac:dyDescent="0.25">
      <c r="B66" s="348"/>
      <c r="C66" s="346"/>
      <c r="D66" s="340"/>
      <c r="E66" s="14" t="s">
        <v>180</v>
      </c>
      <c r="F66" s="15" t="s">
        <v>181</v>
      </c>
      <c r="G66" s="15" t="s">
        <v>182</v>
      </c>
    </row>
    <row r="67" spans="2:7" ht="56.25" customHeight="1" x14ac:dyDescent="0.25">
      <c r="B67" s="348"/>
      <c r="C67" s="349">
        <v>10</v>
      </c>
      <c r="D67" s="343" t="s">
        <v>183</v>
      </c>
      <c r="E67" s="14" t="s">
        <v>184</v>
      </c>
      <c r="F67" s="15" t="s">
        <v>425</v>
      </c>
      <c r="G67" s="15" t="s">
        <v>426</v>
      </c>
    </row>
    <row r="68" spans="2:7" ht="45" customHeight="1" x14ac:dyDescent="0.25">
      <c r="B68" s="348"/>
      <c r="C68" s="350"/>
      <c r="D68" s="352"/>
      <c r="E68" s="14" t="s">
        <v>422</v>
      </c>
      <c r="F68" s="15" t="s">
        <v>424</v>
      </c>
      <c r="G68" s="15" t="s">
        <v>427</v>
      </c>
    </row>
    <row r="69" spans="2:7" ht="27" customHeight="1" x14ac:dyDescent="0.25">
      <c r="B69" s="348"/>
      <c r="C69" s="351"/>
      <c r="D69" s="353"/>
      <c r="E69" s="14" t="s">
        <v>423</v>
      </c>
      <c r="F69" s="15" t="s">
        <v>428</v>
      </c>
      <c r="G69" s="15" t="s">
        <v>429</v>
      </c>
    </row>
    <row r="70" spans="2:7" ht="37.5" x14ac:dyDescent="0.25">
      <c r="B70" s="348"/>
      <c r="C70" s="346">
        <v>11</v>
      </c>
      <c r="D70" s="340" t="s">
        <v>185</v>
      </c>
      <c r="E70" s="14" t="s">
        <v>186</v>
      </c>
      <c r="F70" s="15" t="s">
        <v>187</v>
      </c>
      <c r="G70" s="15" t="s">
        <v>188</v>
      </c>
    </row>
    <row r="71" spans="2:7" ht="37.5" x14ac:dyDescent="0.25">
      <c r="B71" s="348"/>
      <c r="C71" s="346"/>
      <c r="D71" s="340"/>
      <c r="E71" s="14" t="s">
        <v>189</v>
      </c>
      <c r="F71" s="15" t="s">
        <v>190</v>
      </c>
      <c r="G71" s="15" t="s">
        <v>188</v>
      </c>
    </row>
    <row r="72" spans="2:7" ht="37.5" x14ac:dyDescent="0.25">
      <c r="B72" s="348"/>
      <c r="C72" s="346"/>
      <c r="D72" s="340"/>
      <c r="E72" s="14" t="s">
        <v>191</v>
      </c>
      <c r="F72" s="15" t="s">
        <v>192</v>
      </c>
      <c r="G72" s="15" t="s">
        <v>188</v>
      </c>
    </row>
    <row r="73" spans="2:7" ht="18.75" customHeight="1" x14ac:dyDescent="0.25">
      <c r="B73" s="348"/>
      <c r="C73" s="346">
        <v>12</v>
      </c>
      <c r="D73" s="340" t="s">
        <v>193</v>
      </c>
      <c r="E73" s="14" t="s">
        <v>194</v>
      </c>
      <c r="F73" s="15" t="s">
        <v>195</v>
      </c>
      <c r="G73" s="15" t="s">
        <v>196</v>
      </c>
    </row>
    <row r="74" spans="2:7" ht="37.5" x14ac:dyDescent="0.25">
      <c r="B74" s="348"/>
      <c r="C74" s="346"/>
      <c r="D74" s="340"/>
      <c r="E74" s="14" t="s">
        <v>197</v>
      </c>
      <c r="F74" s="15" t="s">
        <v>198</v>
      </c>
      <c r="G74" s="15" t="s">
        <v>199</v>
      </c>
    </row>
    <row r="75" spans="2:7" ht="56.25" x14ac:dyDescent="0.25">
      <c r="B75" s="348"/>
      <c r="C75" s="346"/>
      <c r="D75" s="340"/>
      <c r="E75" s="14" t="s">
        <v>200</v>
      </c>
      <c r="F75" s="15" t="s">
        <v>201</v>
      </c>
      <c r="G75" s="15" t="s">
        <v>202</v>
      </c>
    </row>
    <row r="76" spans="2:7" ht="35.25" customHeight="1" x14ac:dyDescent="0.25">
      <c r="B76" s="348"/>
      <c r="C76" s="64">
        <v>13</v>
      </c>
      <c r="D76" s="83" t="s">
        <v>203</v>
      </c>
      <c r="E76" s="85" t="s">
        <v>204</v>
      </c>
      <c r="F76" s="84" t="s">
        <v>205</v>
      </c>
      <c r="G76" s="84" t="s">
        <v>206</v>
      </c>
    </row>
    <row r="77" spans="2:7" ht="61.5" customHeight="1" x14ac:dyDescent="0.25">
      <c r="B77" s="344" t="s">
        <v>608</v>
      </c>
      <c r="C77" s="27">
        <v>1</v>
      </c>
      <c r="D77" s="340" t="s">
        <v>463</v>
      </c>
      <c r="E77" s="14" t="s">
        <v>464</v>
      </c>
      <c r="F77" s="15" t="s">
        <v>1097</v>
      </c>
      <c r="G77" s="15" t="s">
        <v>864</v>
      </c>
    </row>
    <row r="78" spans="2:7" ht="48" customHeight="1" x14ac:dyDescent="0.25">
      <c r="B78" s="345"/>
      <c r="C78" s="27">
        <v>2</v>
      </c>
      <c r="D78" s="340"/>
      <c r="E78" s="14" t="s">
        <v>465</v>
      </c>
      <c r="F78" s="15" t="s">
        <v>1098</v>
      </c>
      <c r="G78" s="15" t="s">
        <v>867</v>
      </c>
    </row>
    <row r="79" spans="2:7" ht="58.5" customHeight="1" x14ac:dyDescent="0.25">
      <c r="B79" s="345"/>
      <c r="C79" s="27">
        <v>3</v>
      </c>
      <c r="D79" s="340"/>
      <c r="E79" s="14" t="s">
        <v>467</v>
      </c>
      <c r="F79" s="15" t="s">
        <v>1099</v>
      </c>
      <c r="G79" s="15" t="s">
        <v>868</v>
      </c>
    </row>
    <row r="80" spans="2:7" ht="75" customHeight="1" x14ac:dyDescent="0.25">
      <c r="B80" s="345"/>
      <c r="C80" s="27">
        <v>4</v>
      </c>
      <c r="D80" s="340"/>
      <c r="E80" s="14" t="s">
        <v>468</v>
      </c>
      <c r="F80" s="15" t="s">
        <v>466</v>
      </c>
      <c r="G80" s="15" t="s">
        <v>613</v>
      </c>
    </row>
    <row r="81" spans="2:7" ht="75.75" customHeight="1" x14ac:dyDescent="0.25">
      <c r="B81" s="345"/>
      <c r="C81" s="27">
        <v>5</v>
      </c>
      <c r="D81" s="340"/>
      <c r="E81" s="14" t="s">
        <v>470</v>
      </c>
      <c r="F81" s="15" t="s">
        <v>1100</v>
      </c>
      <c r="G81" s="15" t="s">
        <v>616</v>
      </c>
    </row>
    <row r="82" spans="2:7" ht="56.25" x14ac:dyDescent="0.25">
      <c r="B82" s="345"/>
      <c r="C82" s="27">
        <v>6</v>
      </c>
      <c r="D82" s="340"/>
      <c r="E82" s="14" t="s">
        <v>471</v>
      </c>
      <c r="F82" s="15" t="s">
        <v>469</v>
      </c>
      <c r="G82" s="15" t="s">
        <v>618</v>
      </c>
    </row>
    <row r="83" spans="2:7" ht="79.5" customHeight="1" x14ac:dyDescent="0.25">
      <c r="B83" s="345"/>
      <c r="C83" s="225"/>
      <c r="D83" s="340"/>
      <c r="E83" s="14" t="s">
        <v>473</v>
      </c>
      <c r="F83" s="15" t="s">
        <v>1101</v>
      </c>
      <c r="G83" s="15" t="s">
        <v>622</v>
      </c>
    </row>
    <row r="84" spans="2:7" ht="56.25" x14ac:dyDescent="0.25">
      <c r="B84" s="345"/>
      <c r="C84" s="225"/>
      <c r="D84" s="340"/>
      <c r="E84" s="14" t="s">
        <v>979</v>
      </c>
      <c r="F84" s="15" t="s">
        <v>472</v>
      </c>
      <c r="G84" s="15" t="s">
        <v>625</v>
      </c>
    </row>
    <row r="85" spans="2:7" ht="75" x14ac:dyDescent="0.25">
      <c r="B85" s="345"/>
      <c r="C85" s="27">
        <v>7</v>
      </c>
      <c r="D85" s="340"/>
      <c r="E85" s="14" t="s">
        <v>980</v>
      </c>
      <c r="F85" s="15" t="s">
        <v>474</v>
      </c>
      <c r="G85" s="15" t="s">
        <v>628</v>
      </c>
    </row>
    <row r="86" spans="2:7" ht="53.25" customHeight="1" x14ac:dyDescent="0.25">
      <c r="B86" s="345"/>
      <c r="C86" s="27">
        <v>8</v>
      </c>
      <c r="D86" s="340" t="s">
        <v>475</v>
      </c>
      <c r="E86" s="14" t="s">
        <v>476</v>
      </c>
      <c r="F86" s="15" t="s">
        <v>477</v>
      </c>
      <c r="G86" s="15" t="s">
        <v>478</v>
      </c>
    </row>
    <row r="87" spans="2:7" ht="56.25" x14ac:dyDescent="0.25">
      <c r="B87" s="345"/>
      <c r="C87" s="27">
        <v>9</v>
      </c>
      <c r="D87" s="340"/>
      <c r="E87" s="14" t="s">
        <v>479</v>
      </c>
      <c r="F87" s="15" t="s">
        <v>480</v>
      </c>
      <c r="G87" s="15" t="s">
        <v>481</v>
      </c>
    </row>
    <row r="88" spans="2:7" ht="25.5" customHeight="1" x14ac:dyDescent="0.25">
      <c r="B88" s="345"/>
      <c r="C88" s="27">
        <v>10</v>
      </c>
      <c r="D88" s="340" t="s">
        <v>482</v>
      </c>
      <c r="E88" s="14" t="s">
        <v>483</v>
      </c>
      <c r="F88" s="15" t="s">
        <v>484</v>
      </c>
      <c r="G88" s="15" t="s">
        <v>485</v>
      </c>
    </row>
    <row r="89" spans="2:7" ht="56.25" x14ac:dyDescent="0.25">
      <c r="B89" s="345"/>
      <c r="C89" s="27">
        <v>11</v>
      </c>
      <c r="D89" s="340"/>
      <c r="E89" s="14" t="s">
        <v>486</v>
      </c>
      <c r="F89" s="15" t="s">
        <v>487</v>
      </c>
      <c r="G89" s="15" t="s">
        <v>488</v>
      </c>
    </row>
    <row r="90" spans="2:7" ht="37.5" x14ac:dyDescent="0.25">
      <c r="B90" s="345"/>
      <c r="C90" s="27">
        <v>12</v>
      </c>
      <c r="D90" s="340"/>
      <c r="E90" s="14" t="s">
        <v>489</v>
      </c>
      <c r="F90" s="15" t="s">
        <v>490</v>
      </c>
      <c r="G90" s="15" t="s">
        <v>491</v>
      </c>
    </row>
    <row r="91" spans="2:7" ht="56.25" x14ac:dyDescent="0.25">
      <c r="B91" s="345"/>
      <c r="C91" s="27">
        <v>13</v>
      </c>
      <c r="D91" s="340"/>
      <c r="E91" s="14" t="s">
        <v>492</v>
      </c>
      <c r="F91" s="15" t="s">
        <v>493</v>
      </c>
      <c r="G91" s="15" t="s">
        <v>494</v>
      </c>
    </row>
    <row r="92" spans="2:7" ht="37.5" x14ac:dyDescent="0.25">
      <c r="B92" s="345"/>
      <c r="C92" s="27">
        <v>14</v>
      </c>
      <c r="D92" s="340"/>
      <c r="E92" s="14" t="s">
        <v>495</v>
      </c>
      <c r="F92" s="15" t="s">
        <v>496</v>
      </c>
      <c r="G92" s="15" t="s">
        <v>497</v>
      </c>
    </row>
    <row r="93" spans="2:7" ht="37.5" x14ac:dyDescent="0.25">
      <c r="B93" s="345"/>
      <c r="C93" s="27">
        <v>15</v>
      </c>
      <c r="D93" s="340"/>
      <c r="E93" s="14" t="s">
        <v>498</v>
      </c>
      <c r="F93" s="15" t="s">
        <v>499</v>
      </c>
      <c r="G93" s="15" t="s">
        <v>500</v>
      </c>
    </row>
    <row r="94" spans="2:7" ht="37.5" x14ac:dyDescent="0.25">
      <c r="B94" s="345"/>
      <c r="C94" s="27">
        <v>16</v>
      </c>
      <c r="D94" s="340"/>
      <c r="E94" s="14" t="s">
        <v>501</v>
      </c>
      <c r="F94" s="15" t="s">
        <v>502</v>
      </c>
      <c r="G94" s="15" t="s">
        <v>503</v>
      </c>
    </row>
    <row r="95" spans="2:7" ht="37.5" x14ac:dyDescent="0.25">
      <c r="B95" s="345"/>
      <c r="C95" s="27">
        <v>17</v>
      </c>
      <c r="D95" s="340"/>
      <c r="E95" s="14" t="s">
        <v>504</v>
      </c>
      <c r="F95" s="15" t="s">
        <v>505</v>
      </c>
      <c r="G95" s="15" t="s">
        <v>506</v>
      </c>
    </row>
    <row r="96" spans="2:7" ht="37.5" x14ac:dyDescent="0.25">
      <c r="B96" s="345"/>
      <c r="C96" s="27">
        <v>18</v>
      </c>
      <c r="D96" s="340"/>
      <c r="E96" s="14" t="s">
        <v>507</v>
      </c>
      <c r="F96" s="15" t="s">
        <v>508</v>
      </c>
      <c r="G96" s="15" t="s">
        <v>509</v>
      </c>
    </row>
    <row r="97" spans="2:7" ht="18.75" customHeight="1" x14ac:dyDescent="0.25">
      <c r="B97" s="345"/>
      <c r="C97" s="27">
        <v>19</v>
      </c>
      <c r="D97" s="340" t="s">
        <v>510</v>
      </c>
      <c r="E97" s="14" t="s">
        <v>511</v>
      </c>
      <c r="F97" s="15" t="s">
        <v>512</v>
      </c>
      <c r="G97" s="15" t="s">
        <v>513</v>
      </c>
    </row>
    <row r="98" spans="2:7" ht="56.25" x14ac:dyDescent="0.25">
      <c r="B98" s="345"/>
      <c r="C98" s="27">
        <v>20</v>
      </c>
      <c r="D98" s="340"/>
      <c r="E98" s="14" t="s">
        <v>514</v>
      </c>
      <c r="F98" s="15" t="s">
        <v>515</v>
      </c>
      <c r="G98" s="15" t="s">
        <v>516</v>
      </c>
    </row>
    <row r="99" spans="2:7" ht="37.5" x14ac:dyDescent="0.25">
      <c r="B99" s="345"/>
      <c r="C99" s="27">
        <v>21</v>
      </c>
      <c r="D99" s="340"/>
      <c r="E99" s="14" t="s">
        <v>517</v>
      </c>
      <c r="F99" s="15" t="s">
        <v>518</v>
      </c>
      <c r="G99" s="15" t="s">
        <v>519</v>
      </c>
    </row>
    <row r="100" spans="2:7" ht="37.5" x14ac:dyDescent="0.25">
      <c r="B100" s="345"/>
      <c r="C100" s="27">
        <v>22</v>
      </c>
      <c r="D100" s="340"/>
      <c r="E100" s="14" t="s">
        <v>520</v>
      </c>
      <c r="F100" s="15" t="s">
        <v>521</v>
      </c>
      <c r="G100" s="15" t="s">
        <v>522</v>
      </c>
    </row>
    <row r="101" spans="2:7" ht="37.5" x14ac:dyDescent="0.25">
      <c r="B101" s="345"/>
      <c r="C101" s="27">
        <v>23</v>
      </c>
      <c r="D101" s="340"/>
      <c r="E101" s="14" t="s">
        <v>523</v>
      </c>
      <c r="F101" s="15" t="s">
        <v>524</v>
      </c>
      <c r="G101" s="15" t="s">
        <v>525</v>
      </c>
    </row>
    <row r="102" spans="2:7" ht="37.5" x14ac:dyDescent="0.25">
      <c r="B102" s="345"/>
      <c r="C102" s="27">
        <v>24</v>
      </c>
      <c r="D102" s="340"/>
      <c r="E102" s="14" t="s">
        <v>526</v>
      </c>
      <c r="F102" s="15" t="s">
        <v>527</v>
      </c>
      <c r="G102" s="15" t="s">
        <v>528</v>
      </c>
    </row>
    <row r="103" spans="2:7" ht="37.5" x14ac:dyDescent="0.25">
      <c r="B103" s="345"/>
      <c r="C103" s="27">
        <v>25</v>
      </c>
      <c r="D103" s="340"/>
      <c r="E103" s="14" t="s">
        <v>529</v>
      </c>
      <c r="F103" s="15" t="s">
        <v>530</v>
      </c>
      <c r="G103" s="15" t="s">
        <v>531</v>
      </c>
    </row>
    <row r="104" spans="2:7" ht="37.5" x14ac:dyDescent="0.25">
      <c r="B104" s="345"/>
      <c r="C104" s="27">
        <v>26</v>
      </c>
      <c r="D104" s="340"/>
      <c r="E104" s="14" t="s">
        <v>532</v>
      </c>
      <c r="F104" s="15" t="s">
        <v>533</v>
      </c>
      <c r="G104" s="15" t="s">
        <v>534</v>
      </c>
    </row>
    <row r="105" spans="2:7" ht="37.5" x14ac:dyDescent="0.25">
      <c r="B105" s="345"/>
      <c r="C105" s="27">
        <v>27</v>
      </c>
      <c r="D105" s="340"/>
      <c r="E105" s="14" t="s">
        <v>535</v>
      </c>
      <c r="F105" s="15" t="s">
        <v>536</v>
      </c>
      <c r="G105" s="15" t="s">
        <v>537</v>
      </c>
    </row>
    <row r="106" spans="2:7" x14ac:dyDescent="0.25">
      <c r="B106" s="345"/>
      <c r="C106" s="27">
        <v>28</v>
      </c>
      <c r="D106" s="340" t="s">
        <v>538</v>
      </c>
      <c r="E106" s="14" t="s">
        <v>539</v>
      </c>
      <c r="F106" s="15" t="s">
        <v>540</v>
      </c>
      <c r="G106" s="15" t="s">
        <v>541</v>
      </c>
    </row>
    <row r="107" spans="2:7" ht="56.25" x14ac:dyDescent="0.25">
      <c r="B107" s="345"/>
      <c r="C107" s="27">
        <v>29</v>
      </c>
      <c r="D107" s="340"/>
      <c r="E107" s="14" t="s">
        <v>542</v>
      </c>
      <c r="F107" s="15" t="s">
        <v>543</v>
      </c>
      <c r="G107" s="15" t="s">
        <v>544</v>
      </c>
    </row>
    <row r="108" spans="2:7" x14ac:dyDescent="0.25">
      <c r="B108" s="345"/>
      <c r="C108" s="27">
        <v>30</v>
      </c>
      <c r="D108" s="340" t="s">
        <v>545</v>
      </c>
      <c r="E108" s="14" t="s">
        <v>546</v>
      </c>
      <c r="F108" s="15" t="s">
        <v>547</v>
      </c>
      <c r="G108" s="15" t="s">
        <v>548</v>
      </c>
    </row>
    <row r="109" spans="2:7" ht="37.5" x14ac:dyDescent="0.25">
      <c r="B109" s="345"/>
      <c r="C109" s="27">
        <v>31</v>
      </c>
      <c r="D109" s="340"/>
      <c r="E109" s="14" t="s">
        <v>549</v>
      </c>
      <c r="F109" s="15" t="s">
        <v>550</v>
      </c>
      <c r="G109" s="15" t="s">
        <v>551</v>
      </c>
    </row>
    <row r="110" spans="2:7" ht="37.5" x14ac:dyDescent="0.25">
      <c r="B110" s="345"/>
      <c r="C110" s="27">
        <v>32</v>
      </c>
      <c r="D110" s="340"/>
      <c r="E110" s="14" t="s">
        <v>552</v>
      </c>
      <c r="F110" s="15" t="s">
        <v>553</v>
      </c>
      <c r="G110" s="15" t="s">
        <v>554</v>
      </c>
    </row>
    <row r="111" spans="2:7" ht="37.5" x14ac:dyDescent="0.25">
      <c r="B111" s="345"/>
      <c r="C111" s="27">
        <v>33</v>
      </c>
      <c r="D111" s="340"/>
      <c r="E111" s="14" t="s">
        <v>555</v>
      </c>
      <c r="F111" s="15" t="s">
        <v>556</v>
      </c>
      <c r="G111" s="15" t="s">
        <v>557</v>
      </c>
    </row>
    <row r="112" spans="2:7" ht="37.5" x14ac:dyDescent="0.25">
      <c r="B112" s="345"/>
      <c r="C112" s="27">
        <v>34</v>
      </c>
      <c r="D112" s="340"/>
      <c r="E112" s="14" t="s">
        <v>558</v>
      </c>
      <c r="F112" s="15" t="s">
        <v>559</v>
      </c>
      <c r="G112" s="15" t="s">
        <v>560</v>
      </c>
    </row>
    <row r="113" spans="2:7" ht="37.5" x14ac:dyDescent="0.25">
      <c r="B113" s="345"/>
      <c r="C113" s="27">
        <v>35</v>
      </c>
      <c r="D113" s="340"/>
      <c r="E113" s="14" t="s">
        <v>561</v>
      </c>
      <c r="F113" s="15" t="s">
        <v>562</v>
      </c>
      <c r="G113" s="15" t="s">
        <v>563</v>
      </c>
    </row>
    <row r="114" spans="2:7" x14ac:dyDescent="0.25">
      <c r="B114" s="345"/>
      <c r="C114" s="27">
        <v>36</v>
      </c>
      <c r="D114" s="340" t="s">
        <v>564</v>
      </c>
      <c r="E114" s="14" t="s">
        <v>565</v>
      </c>
      <c r="F114" s="15" t="s">
        <v>566</v>
      </c>
      <c r="G114" s="15" t="s">
        <v>567</v>
      </c>
    </row>
    <row r="115" spans="2:7" ht="56.25" x14ac:dyDescent="0.25">
      <c r="B115" s="345"/>
      <c r="C115" s="27">
        <v>37</v>
      </c>
      <c r="D115" s="340"/>
      <c r="E115" s="14" t="s">
        <v>568</v>
      </c>
      <c r="F115" s="15" t="s">
        <v>569</v>
      </c>
      <c r="G115" s="15" t="s">
        <v>570</v>
      </c>
    </row>
    <row r="116" spans="2:7" x14ac:dyDescent="0.25">
      <c r="B116" s="345"/>
      <c r="C116" s="27">
        <v>38</v>
      </c>
      <c r="D116" s="340" t="s">
        <v>571</v>
      </c>
      <c r="E116" s="14" t="s">
        <v>572</v>
      </c>
      <c r="F116" s="15" t="s">
        <v>573</v>
      </c>
      <c r="G116" s="15" t="s">
        <v>574</v>
      </c>
    </row>
    <row r="117" spans="2:7" ht="56.25" x14ac:dyDescent="0.25">
      <c r="B117" s="345"/>
      <c r="C117" s="27">
        <v>39</v>
      </c>
      <c r="D117" s="340"/>
      <c r="E117" s="14" t="s">
        <v>575</v>
      </c>
      <c r="F117" s="15" t="s">
        <v>576</v>
      </c>
      <c r="G117" s="15" t="s">
        <v>577</v>
      </c>
    </row>
    <row r="118" spans="2:7" x14ac:dyDescent="0.25">
      <c r="B118" s="345"/>
      <c r="C118" s="27">
        <v>40</v>
      </c>
      <c r="D118" s="340" t="s">
        <v>578</v>
      </c>
      <c r="E118" s="14" t="s">
        <v>579</v>
      </c>
      <c r="F118" s="15" t="s">
        <v>580</v>
      </c>
      <c r="G118" s="15" t="s">
        <v>581</v>
      </c>
    </row>
    <row r="119" spans="2:7" ht="37.5" x14ac:dyDescent="0.25">
      <c r="B119" s="345"/>
      <c r="C119" s="27">
        <v>41</v>
      </c>
      <c r="D119" s="340"/>
      <c r="E119" s="14" t="s">
        <v>582</v>
      </c>
      <c r="F119" s="15" t="s">
        <v>583</v>
      </c>
      <c r="G119" s="15" t="s">
        <v>584</v>
      </c>
    </row>
    <row r="120" spans="2:7" ht="37.5" x14ac:dyDescent="0.25">
      <c r="B120" s="345"/>
      <c r="C120" s="27">
        <v>42</v>
      </c>
      <c r="D120" s="340"/>
      <c r="E120" s="14" t="s">
        <v>585</v>
      </c>
      <c r="F120" s="15" t="s">
        <v>586</v>
      </c>
      <c r="G120" s="15" t="s">
        <v>587</v>
      </c>
    </row>
    <row r="121" spans="2:7" x14ac:dyDescent="0.25">
      <c r="B121" s="345"/>
      <c r="C121" s="27">
        <v>43</v>
      </c>
      <c r="D121" s="340" t="s">
        <v>588</v>
      </c>
      <c r="E121" s="14" t="s">
        <v>589</v>
      </c>
      <c r="F121" s="15" t="s">
        <v>590</v>
      </c>
      <c r="G121" s="15" t="s">
        <v>591</v>
      </c>
    </row>
    <row r="122" spans="2:7" ht="37.5" x14ac:dyDescent="0.25">
      <c r="B122" s="345"/>
      <c r="C122" s="27">
        <v>44</v>
      </c>
      <c r="D122" s="340"/>
      <c r="E122" s="14" t="s">
        <v>592</v>
      </c>
      <c r="F122" s="15" t="s">
        <v>593</v>
      </c>
      <c r="G122" s="15" t="s">
        <v>594</v>
      </c>
    </row>
    <row r="123" spans="2:7" ht="37.5" x14ac:dyDescent="0.25">
      <c r="B123" s="345"/>
      <c r="C123" s="27">
        <v>45</v>
      </c>
      <c r="D123" s="340"/>
      <c r="E123" s="14" t="s">
        <v>595</v>
      </c>
      <c r="F123" s="15" t="s">
        <v>596</v>
      </c>
      <c r="G123" s="15" t="s">
        <v>597</v>
      </c>
    </row>
    <row r="124" spans="2:7" x14ac:dyDescent="0.25">
      <c r="B124" s="345"/>
      <c r="C124" s="27">
        <v>46</v>
      </c>
      <c r="D124" s="340" t="s">
        <v>598</v>
      </c>
      <c r="E124" s="14" t="s">
        <v>599</v>
      </c>
      <c r="F124" s="15" t="s">
        <v>600</v>
      </c>
      <c r="G124" s="15" t="s">
        <v>601</v>
      </c>
    </row>
    <row r="125" spans="2:7" ht="37.5" x14ac:dyDescent="0.25">
      <c r="B125" s="345"/>
      <c r="C125" s="27">
        <v>47</v>
      </c>
      <c r="D125" s="340"/>
      <c r="E125" s="14" t="s">
        <v>602</v>
      </c>
      <c r="F125" s="15" t="s">
        <v>603</v>
      </c>
      <c r="G125" s="15" t="s">
        <v>604</v>
      </c>
    </row>
    <row r="126" spans="2:7" ht="37.5" x14ac:dyDescent="0.25">
      <c r="B126" s="345"/>
      <c r="C126" s="64">
        <v>48</v>
      </c>
      <c r="D126" s="343"/>
      <c r="E126" s="85" t="s">
        <v>605</v>
      </c>
      <c r="F126" s="84" t="s">
        <v>606</v>
      </c>
      <c r="G126" s="84" t="s">
        <v>607</v>
      </c>
    </row>
    <row r="127" spans="2:7" ht="75" x14ac:dyDescent="0.25">
      <c r="B127" s="341" t="s">
        <v>765</v>
      </c>
      <c r="C127" s="27">
        <v>1</v>
      </c>
      <c r="D127" s="13" t="s">
        <v>715</v>
      </c>
      <c r="E127" s="14" t="s">
        <v>716</v>
      </c>
      <c r="F127" s="15" t="s">
        <v>717</v>
      </c>
      <c r="G127" s="15" t="s">
        <v>718</v>
      </c>
    </row>
    <row r="128" spans="2:7" ht="37.5" x14ac:dyDescent="0.25">
      <c r="B128" s="342"/>
      <c r="C128" s="27">
        <v>2</v>
      </c>
      <c r="D128" s="340" t="s">
        <v>719</v>
      </c>
      <c r="E128" s="14" t="s">
        <v>720</v>
      </c>
      <c r="F128" s="15" t="s">
        <v>721</v>
      </c>
      <c r="G128" s="15" t="s">
        <v>722</v>
      </c>
    </row>
    <row r="129" spans="2:7" ht="56.25" x14ac:dyDescent="0.25">
      <c r="B129" s="342"/>
      <c r="C129" s="27">
        <v>3</v>
      </c>
      <c r="D129" s="340"/>
      <c r="E129" s="14" t="s">
        <v>723</v>
      </c>
      <c r="F129" s="15" t="s">
        <v>724</v>
      </c>
      <c r="G129" s="15" t="s">
        <v>725</v>
      </c>
    </row>
    <row r="130" spans="2:7" x14ac:dyDescent="0.25">
      <c r="B130" s="342"/>
      <c r="C130" s="27">
        <v>4</v>
      </c>
      <c r="D130" s="340" t="s">
        <v>726</v>
      </c>
      <c r="E130" s="14" t="s">
        <v>727</v>
      </c>
      <c r="F130" s="15" t="s">
        <v>728</v>
      </c>
      <c r="G130" s="15" t="s">
        <v>729</v>
      </c>
    </row>
    <row r="131" spans="2:7" ht="37.5" x14ac:dyDescent="0.25">
      <c r="B131" s="342"/>
      <c r="C131" s="27">
        <v>5</v>
      </c>
      <c r="D131" s="340"/>
      <c r="E131" s="14" t="s">
        <v>730</v>
      </c>
      <c r="F131" s="15" t="s">
        <v>731</v>
      </c>
      <c r="G131" s="15" t="s">
        <v>732</v>
      </c>
    </row>
    <row r="132" spans="2:7" ht="37.5" x14ac:dyDescent="0.25">
      <c r="B132" s="342"/>
      <c r="C132" s="27">
        <v>6</v>
      </c>
      <c r="D132" s="340"/>
      <c r="E132" s="14" t="s">
        <v>733</v>
      </c>
      <c r="F132" s="15" t="s">
        <v>734</v>
      </c>
      <c r="G132" s="15" t="s">
        <v>735</v>
      </c>
    </row>
    <row r="133" spans="2:7" ht="37.5" x14ac:dyDescent="0.25">
      <c r="B133" s="342"/>
      <c r="C133" s="27">
        <v>7</v>
      </c>
      <c r="D133" s="340"/>
      <c r="E133" s="14" t="s">
        <v>736</v>
      </c>
      <c r="F133" s="15" t="s">
        <v>737</v>
      </c>
      <c r="G133" s="15" t="s">
        <v>738</v>
      </c>
    </row>
    <row r="134" spans="2:7" ht="37.5" x14ac:dyDescent="0.25">
      <c r="B134" s="342"/>
      <c r="C134" s="27">
        <v>8</v>
      </c>
      <c r="D134" s="340"/>
      <c r="E134" s="14" t="s">
        <v>739</v>
      </c>
      <c r="F134" s="15" t="s">
        <v>740</v>
      </c>
      <c r="G134" s="15" t="s">
        <v>741</v>
      </c>
    </row>
    <row r="135" spans="2:7" ht="37.5" x14ac:dyDescent="0.25">
      <c r="B135" s="342"/>
      <c r="C135" s="27">
        <v>9</v>
      </c>
      <c r="D135" s="340" t="s">
        <v>742</v>
      </c>
      <c r="E135" s="14" t="s">
        <v>743</v>
      </c>
      <c r="F135" s="15" t="s">
        <v>744</v>
      </c>
      <c r="G135" s="15" t="s">
        <v>745</v>
      </c>
    </row>
    <row r="136" spans="2:7" ht="37.5" x14ac:dyDescent="0.25">
      <c r="B136" s="342"/>
      <c r="C136" s="27">
        <v>10</v>
      </c>
      <c r="D136" s="340"/>
      <c r="E136" s="14" t="s">
        <v>746</v>
      </c>
      <c r="F136" s="15" t="s">
        <v>747</v>
      </c>
      <c r="G136" s="15" t="s">
        <v>748</v>
      </c>
    </row>
    <row r="137" spans="2:7" ht="37.5" x14ac:dyDescent="0.25">
      <c r="B137" s="342"/>
      <c r="C137" s="27">
        <v>11</v>
      </c>
      <c r="D137" s="340"/>
      <c r="E137" s="14" t="s">
        <v>749</v>
      </c>
      <c r="F137" s="15" t="s">
        <v>750</v>
      </c>
      <c r="G137" s="15" t="s">
        <v>751</v>
      </c>
    </row>
    <row r="138" spans="2:7" ht="37.5" x14ac:dyDescent="0.25">
      <c r="B138" s="342"/>
      <c r="C138" s="27">
        <v>12</v>
      </c>
      <c r="D138" s="340"/>
      <c r="E138" s="14" t="s">
        <v>752</v>
      </c>
      <c r="F138" s="15" t="s">
        <v>753</v>
      </c>
      <c r="G138" s="15" t="s">
        <v>754</v>
      </c>
    </row>
    <row r="139" spans="2:7" ht="37.5" x14ac:dyDescent="0.25">
      <c r="B139" s="342"/>
      <c r="C139" s="27">
        <v>13</v>
      </c>
      <c r="D139" s="340"/>
      <c r="E139" s="14" t="s">
        <v>755</v>
      </c>
      <c r="F139" s="15" t="s">
        <v>756</v>
      </c>
      <c r="G139" s="15" t="s">
        <v>757</v>
      </c>
    </row>
    <row r="140" spans="2:7" ht="37.5" x14ac:dyDescent="0.25">
      <c r="B140" s="342"/>
      <c r="C140" s="27">
        <v>14</v>
      </c>
      <c r="D140" s="340" t="s">
        <v>758</v>
      </c>
      <c r="E140" s="14" t="s">
        <v>759</v>
      </c>
      <c r="F140" s="15" t="s">
        <v>760</v>
      </c>
      <c r="G140" s="15" t="s">
        <v>761</v>
      </c>
    </row>
    <row r="141" spans="2:7" ht="37.5" x14ac:dyDescent="0.25">
      <c r="B141" s="342"/>
      <c r="C141" s="27">
        <v>15</v>
      </c>
      <c r="D141" s="340"/>
      <c r="E141" s="14" t="s">
        <v>762</v>
      </c>
      <c r="F141" s="15" t="s">
        <v>763</v>
      </c>
      <c r="G141" s="15" t="s">
        <v>764</v>
      </c>
    </row>
  </sheetData>
  <mergeCells count="49">
    <mergeCell ref="E2:G2"/>
    <mergeCell ref="E3:G3"/>
    <mergeCell ref="E4:G4"/>
    <mergeCell ref="E5:G5"/>
    <mergeCell ref="E6:G6"/>
    <mergeCell ref="E8:G8"/>
    <mergeCell ref="D12:D14"/>
    <mergeCell ref="D15:D17"/>
    <mergeCell ref="D18:D19"/>
    <mergeCell ref="E7:G7"/>
    <mergeCell ref="D64:D66"/>
    <mergeCell ref="C58:C61"/>
    <mergeCell ref="C62:C63"/>
    <mergeCell ref="C64:C66"/>
    <mergeCell ref="D20:D35"/>
    <mergeCell ref="D36:D41"/>
    <mergeCell ref="D42:D57"/>
    <mergeCell ref="D116:D117"/>
    <mergeCell ref="C70:C72"/>
    <mergeCell ref="C73:C75"/>
    <mergeCell ref="B12:B76"/>
    <mergeCell ref="C67:C69"/>
    <mergeCell ref="D67:D69"/>
    <mergeCell ref="D70:D72"/>
    <mergeCell ref="D73:D75"/>
    <mergeCell ref="C12:C14"/>
    <mergeCell ref="C15:C17"/>
    <mergeCell ref="C18:C19"/>
    <mergeCell ref="C20:C35"/>
    <mergeCell ref="C36:C41"/>
    <mergeCell ref="C42:C57"/>
    <mergeCell ref="D58:D61"/>
    <mergeCell ref="D62:D63"/>
    <mergeCell ref="D135:D139"/>
    <mergeCell ref="D140:D141"/>
    <mergeCell ref="B127:B141"/>
    <mergeCell ref="D130:D134"/>
    <mergeCell ref="D118:D120"/>
    <mergeCell ref="D121:D123"/>
    <mergeCell ref="D124:D126"/>
    <mergeCell ref="B77:B126"/>
    <mergeCell ref="D128:D129"/>
    <mergeCell ref="D77:D85"/>
    <mergeCell ref="D86:D87"/>
    <mergeCell ref="D88:D96"/>
    <mergeCell ref="D97:D105"/>
    <mergeCell ref="D106:D107"/>
    <mergeCell ref="D108:D113"/>
    <mergeCell ref="D114:D115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2" location="'Testcase CreateDrafts'!A3" display="TC-VLA-CreateDrafts-001"/>
    <hyperlink ref="E43" location="'Testcase CreateDrafts'!A6" display="TC-VLA-CreateDrafts-002"/>
    <hyperlink ref="E44" location="'Testcase CreateDrafts'!A9" display="TC-VLA-CreateDrafts-003"/>
    <hyperlink ref="E45" location="'Testcase CreateDrafts'!A18" display="TC-VLA-CreateDrafts-004"/>
    <hyperlink ref="E46" location="'Testcase CreateDrafts'!A21" display="TC-VLA-CreateDrafts-005"/>
    <hyperlink ref="E47" location="'Testcase CreateDrafts'!A24" display="TC-VLA-CreateDrafts-006"/>
    <hyperlink ref="E48" location="'Testcase CreateDrafts'!A27" display="TC-VLA-CreateDrafts-007"/>
    <hyperlink ref="E49" location="'Testcase CreateDrafts'!A30" display="TC-VLA-CreateDrafts-008"/>
    <hyperlink ref="E50" location="'Testcase CreateDrafts'!A33" display="TC-VLA-CreateDrafts-009"/>
    <hyperlink ref="E51" location="'Testcase CreateDrafts'!A42" display="TC-VLA-CreateDrafts-010"/>
    <hyperlink ref="E52" location="'Testcase CreateDrafts'!A45" display="TC-VLA-CreateDrafts-011"/>
    <hyperlink ref="E53" location="'Testcase CreateDrafts'!A48" display="TC-VLA-CreateDrafts-012"/>
    <hyperlink ref="E54" location="'Testcase CreateDrafts'!A51" display="TC-VLA-CreateDrafts-013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6" location="'Testcase DeleteDrafts'!A3" display="TC-VLA-DeleteDrafts-001"/>
    <hyperlink ref="E37" location="'Testcase DeleteDrafts'!A6" display="TC-VLA-DeleteDrafts-002"/>
    <hyperlink ref="E39" location="'Testcase DeleteDrafts'!A29" display="TC-VLA-DeleteDrafts-003"/>
    <hyperlink ref="E40" location="'Testcase DeleteDrafts'!A32" display="TC-VLA-DeleteDrafts-004"/>
    <hyperlink ref="E58" location="'Testcase TransferDrafts'!A3" display="TC-VLA-TransferDrafts-001"/>
    <hyperlink ref="E59" location="'Testcase TransferDrafts'!A6" display="TC-VLA-TransferDrafts-002"/>
    <hyperlink ref="E60" location="'Testcase TransferDrafts'!A9" display="TC-VLA-TransferDrafts-003"/>
    <hyperlink ref="E61" location="'Testcase TransferDrafts'!A32" display="TC-VLA-TransferDrafts-004"/>
    <hyperlink ref="E62" location="'Testcase ApproveDrafts'!A3" display="TC-VLA-ApproveDrafts-001"/>
    <hyperlink ref="E63" location="'Testcase ApproveDrafts'!A7" display="TC-VLA-ApproveDrafts-002"/>
    <hyperlink ref="E64" location="'Testcase DeactiveNews'!A3" display="TC-VLA-DeactivateNews-001"/>
    <hyperlink ref="E65" location="'Testcase DeactiveNews'!A6" display="TC-VLA-DeactivateNews-002"/>
    <hyperlink ref="E67" location="'Testcase SearchNews'!A3" display="TC-VLA-SearchNews-001"/>
    <hyperlink ref="E68" location="'Testcase SearchNews'!A35" display="TC-VLA-SearchNews-002"/>
    <hyperlink ref="E69" location="'Testcase SearchNews'!A39" display="TC-VLA-SearchNews-003"/>
    <hyperlink ref="E70" location="'Testcase SortNews'!A3" display="TC-VLA-SortNews-001"/>
    <hyperlink ref="E71" location="'Testcase SortNews'!A35" display="TC-VLA-SortNews-002"/>
    <hyperlink ref="E72" location="'Testcase SortNews'!A39" display="TC-VLA-SortNews-003"/>
    <hyperlink ref="E73" location="'Testcase PushNews'!A3" display="TC-VLA-PushNews-001"/>
    <hyperlink ref="E74" location="'Testcase PushNews'!A6" display="TC-VLA-PushNews-002"/>
    <hyperlink ref="E75" location="'Testcase PushNews'!A9" display="TC-VLA-PushNews-003"/>
    <hyperlink ref="E76" location="'Testcase ShareNews'!A3" display="TC-VLA-ShareNews-001"/>
    <hyperlink ref="E77" location="'Login-Logout'!A3" display="TC-VLA-Login-001"/>
    <hyperlink ref="E78" location="'Login-Logout'!A5" display="TC-VLA-Login-002"/>
    <hyperlink ref="E79" location="'Login-Logout'!A7" display="TC-VLA-Login-003"/>
    <hyperlink ref="E80" location="'Login-Logout'!A9" display="TC-VLA-Login-004"/>
    <hyperlink ref="E81" location="'Login-Logout'!A11" display="TC-VLA-Login-005"/>
    <hyperlink ref="E82" location="'Login-Logout'!A13" display="TC-VLA-Login-006"/>
    <hyperlink ref="E86" location="'Login-Logout'!A17" display="TC-VLA-Logout-001"/>
    <hyperlink ref="E87" location="'Login-Logout'!A18" display="TC-VLA-Logout-002"/>
    <hyperlink ref="E88" location="'Create Account'!A3" display="TC-VLA-CreateAC-001"/>
    <hyperlink ref="E92" location="'Create Account'!A9" display="TC-VLA-CreateAC-005"/>
    <hyperlink ref="E93" location="'Create Account'!A13" display="TC-VLA-CreateAC-006"/>
    <hyperlink ref="E94" location="'Create Account'!A15" display="TC-VLA-CreateAC-007"/>
    <hyperlink ref="E89" location="'Create Account'!A5" display="TC-VLA-CreateAC-002"/>
    <hyperlink ref="E90" location="'Create Account'!A7" display="TC-VLA-CreateAC-003"/>
    <hyperlink ref="E91" location="'Create Account'!A9" display="TC-VLA-CreateAC-004"/>
    <hyperlink ref="E95" location="'Create Account'!A17" display="TC-VLA-CreateAC-008"/>
    <hyperlink ref="E96" location="'Create Account'!A19" display="TC-VLA-CreateAC-009"/>
    <hyperlink ref="E97" location="'Edit Account'!A3" display="TC-VLA-EditAC-001"/>
    <hyperlink ref="E101" location="'Edit Account'!A11" display="TC-VLA-EditAC-005"/>
    <hyperlink ref="E102" location="'Edit Account'!A13" display="TC-VLA-EditAC-006"/>
    <hyperlink ref="E103" location="'Edit Account'!A15" display="TC-VLA-EditAC-007"/>
    <hyperlink ref="E98" location="'Edit Account'!A5" display="TC-VLA-EditAC-002"/>
    <hyperlink ref="E99" location="'Edit Account'!A7" display="TC-VLA-EditAC-003"/>
    <hyperlink ref="E100" location="'Edit Account'!A9" display="TC-VLA-EditAC-004"/>
    <hyperlink ref="E104" location="'Edit Account'!A17" display="TC-VLA-EditAC-008"/>
    <hyperlink ref="E105" location="'Edit Account'!A19" display="TC-VLA-EditAC-009"/>
    <hyperlink ref="E106" location="'Search Account'!A3" display="TC-VLA-SearchAC-001"/>
    <hyperlink ref="E107" location="'Search Account'!A4" display="TC-VLA-SearchAC-002"/>
    <hyperlink ref="E108" location="'Forget Password'!A3" display="TC-VLA-ForgetPW-001"/>
    <hyperlink ref="E109" location="'Forget Password'!A5" display="TC-VLA-ForgetPW-002"/>
    <hyperlink ref="E110" location="'Forget Password'!A6" display="TC-VLA-ForgetPW-003"/>
    <hyperlink ref="E111" location="'Forget Password'!A7" display="TC-VLA-ForgetPW-004"/>
    <hyperlink ref="E112" location="'Forget Password'!A8" display="TC-VLA-ForgetPW-005"/>
    <hyperlink ref="E113" location="'Forget Password'!A9" display="TC-VLA-ForgetPW-006"/>
    <hyperlink ref="E114" location="'View Profile Account'!A3" display="TC-VLA-ViewProfileAC-001"/>
    <hyperlink ref="E115" location="'View Profile Account'!A4" display="TC-VLA-ViewProfileAC-002"/>
    <hyperlink ref="E116" location="'View List Account'!A3" display="TC-VLA-ViewListAC-001"/>
    <hyperlink ref="E117" location="'View List Account'!A4" display="TC-VLA-ViewListAC-002"/>
    <hyperlink ref="E118" location="Authorize!A3" display="TC-VLA-Authorize-001"/>
    <hyperlink ref="E119" location="Authorize!A6" display="TC-VLA-Authorize-002"/>
    <hyperlink ref="E120" location="Authorize!A9" display="TC-VLA-Authorize-003"/>
    <hyperlink ref="E121" location="'Deactivate-Activate Account'!A3" display="TC-VLA-DeactAC-001"/>
    <hyperlink ref="E122" location="'Deactivate-Activate Account'!A6" display="TC-VLA-DeactAC-002"/>
    <hyperlink ref="E123" location="'Deactivate-Activate Account'!A9" display="TC-VLA-DeactAC-003"/>
    <hyperlink ref="E124" location="'Deactivate-Activate Account'!A11" display="TC-VLA-ActAC-001"/>
    <hyperlink ref="E125" location="'Deactivate-Activate Account'!A15" display="TC-VLA-ActAC-002"/>
    <hyperlink ref="E126" location="'Deactivate-Activate Account'!A17" display="TC-VLA-ActAC-003"/>
    <hyperlink ref="E127" location="'Login-Logout'!A3" display="TC-VLA-ViewCateHP-001"/>
    <hyperlink ref="E130" location="'Add Category'!A3" display="TC-VLA-AddCate-001"/>
    <hyperlink ref="E128" location="'View Category'!A4" display="TC-VLA-ViewCateCMS-001"/>
    <hyperlink ref="E129" location="'View Category'!A5" display="TC-VLA-ViewCateCMS-002"/>
    <hyperlink ref="E131" location="'Add Category'!A4" display="TC-VLA-AddCate-002"/>
    <hyperlink ref="E132" location="'Add Category'!A5" display="TC-VLA-AddCate-003"/>
    <hyperlink ref="E133" location="'Add Category'!A6" display="TC-VLA-AddCate-004"/>
    <hyperlink ref="E134" location="'Add Category'!A7" display="TC-VLA-AddCate-005"/>
    <hyperlink ref="E135" location="'Edit Category'!A3" display="TC-VLA-EditCate-001"/>
    <hyperlink ref="E136" location="'Edit Category'!A4" display="TC-VLA-EditCate-002"/>
    <hyperlink ref="E137" location="'Edit Category'!A5" display="TC-VLA-EditCate-003"/>
    <hyperlink ref="E138" location="'Add Category'!A6" display="TC-VLA-EditCate-004"/>
    <hyperlink ref="E139" location="'Add Category'!A7" display="TC-VLA-EditCate-005"/>
    <hyperlink ref="E140" location="'Delete Category'!A3" display="TC-VLA-DelCate-001"/>
    <hyperlink ref="E141" location="'Delete Category'!A4" display="TC-VLA-DelCate-002"/>
    <hyperlink ref="E83:E85" location="'Login-Logout'!A13" display="TC-VLA-Login-006"/>
    <hyperlink ref="E33" location="'Testcase EditDrafts'!A54" display="TC-VLA-EditDrafts-014"/>
    <hyperlink ref="E34:E35" location="'Testcase EditDrafts'!A54" display="TC-VLA-EditDrafts-014"/>
    <hyperlink ref="E55" location="'Testcase CreateDrafts'!A54" display="TC-VLA-CreateDrafts-014"/>
    <hyperlink ref="E56:E57" location="'Testcase CreateDrafts'!A54" display="TC-VLA-CreateDrafts-014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31.8554687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3</v>
      </c>
      <c r="F11" s="169" t="s">
        <v>792</v>
      </c>
      <c r="G11" s="493">
        <v>3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COUNTIF(J17:J196,"Pass")</f>
        <v>1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2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45.75" customHeight="1" x14ac:dyDescent="0.25">
      <c r="A17" s="415">
        <v>1</v>
      </c>
      <c r="B17" s="413" t="s">
        <v>1037</v>
      </c>
      <c r="C17" s="444" t="s">
        <v>694</v>
      </c>
      <c r="D17" s="444" t="s">
        <v>695</v>
      </c>
      <c r="E17" s="413"/>
      <c r="F17" s="291">
        <v>1</v>
      </c>
      <c r="G17" s="35" t="s">
        <v>883</v>
      </c>
      <c r="H17" s="35" t="s">
        <v>881</v>
      </c>
      <c r="I17" s="35"/>
      <c r="J17" s="413" t="s">
        <v>793</v>
      </c>
      <c r="K17" s="413" t="s">
        <v>1103</v>
      </c>
      <c r="L17" s="425">
        <v>42952</v>
      </c>
      <c r="M17" s="413" t="s">
        <v>865</v>
      </c>
      <c r="N17" s="453"/>
    </row>
    <row r="18" spans="1:14" ht="111" thickBot="1" x14ac:dyDescent="0.3">
      <c r="A18" s="416"/>
      <c r="B18" s="414"/>
      <c r="C18" s="508"/>
      <c r="D18" s="508"/>
      <c r="E18" s="414"/>
      <c r="F18" s="292">
        <v>2</v>
      </c>
      <c r="G18" s="37" t="s">
        <v>1168</v>
      </c>
      <c r="H18" s="152" t="s">
        <v>696</v>
      </c>
      <c r="I18" s="37"/>
      <c r="J18" s="414"/>
      <c r="K18" s="414"/>
      <c r="L18" s="414"/>
      <c r="M18" s="414"/>
      <c r="N18" s="412"/>
    </row>
    <row r="19" spans="1:14" ht="63.75" customHeight="1" x14ac:dyDescent="0.25">
      <c r="A19" s="415">
        <v>2</v>
      </c>
      <c r="B19" s="413" t="s">
        <v>1038</v>
      </c>
      <c r="C19" s="444" t="s">
        <v>697</v>
      </c>
      <c r="D19" s="444" t="s">
        <v>698</v>
      </c>
      <c r="E19" s="413"/>
      <c r="F19" s="291">
        <v>1</v>
      </c>
      <c r="G19" s="35" t="s">
        <v>883</v>
      </c>
      <c r="H19" s="35" t="s">
        <v>881</v>
      </c>
      <c r="I19" s="35"/>
      <c r="J19" s="413"/>
      <c r="K19" s="413" t="s">
        <v>838</v>
      </c>
      <c r="L19" s="425">
        <v>42952</v>
      </c>
      <c r="M19" s="413" t="s">
        <v>865</v>
      </c>
      <c r="N19" s="411"/>
    </row>
    <row r="20" spans="1:14" ht="90" customHeight="1" thickBot="1" x14ac:dyDescent="0.3">
      <c r="A20" s="416"/>
      <c r="B20" s="414"/>
      <c r="C20" s="508"/>
      <c r="D20" s="508"/>
      <c r="E20" s="414"/>
      <c r="F20" s="292">
        <v>2</v>
      </c>
      <c r="G20" s="37" t="s">
        <v>1168</v>
      </c>
      <c r="H20" s="37" t="s">
        <v>630</v>
      </c>
      <c r="I20" s="191"/>
      <c r="J20" s="414"/>
      <c r="K20" s="414"/>
      <c r="L20" s="414"/>
      <c r="M20" s="414"/>
      <c r="N20" s="412"/>
    </row>
    <row r="21" spans="1:14" ht="57.75" customHeight="1" x14ac:dyDescent="0.25">
      <c r="A21" s="415">
        <v>3</v>
      </c>
      <c r="B21" s="413" t="s">
        <v>1039</v>
      </c>
      <c r="C21" s="444" t="s">
        <v>699</v>
      </c>
      <c r="D21" s="444" t="s">
        <v>695</v>
      </c>
      <c r="E21" s="445"/>
      <c r="F21" s="291">
        <v>1</v>
      </c>
      <c r="G21" s="35" t="s">
        <v>883</v>
      </c>
      <c r="H21" s="35" t="s">
        <v>881</v>
      </c>
      <c r="I21" s="35"/>
      <c r="J21" s="413"/>
      <c r="K21" s="413" t="s">
        <v>838</v>
      </c>
      <c r="L21" s="425" t="s">
        <v>1135</v>
      </c>
      <c r="M21" s="413" t="s">
        <v>865</v>
      </c>
      <c r="N21" s="411"/>
    </row>
    <row r="22" spans="1:14" ht="72.75" customHeight="1" thickBot="1" x14ac:dyDescent="0.3">
      <c r="A22" s="416"/>
      <c r="B22" s="414"/>
      <c r="C22" s="508"/>
      <c r="D22" s="508"/>
      <c r="E22" s="463"/>
      <c r="F22" s="292">
        <v>2</v>
      </c>
      <c r="G22" s="24" t="s">
        <v>885</v>
      </c>
      <c r="H22" s="37" t="s">
        <v>886</v>
      </c>
      <c r="I22" s="37"/>
      <c r="J22" s="414"/>
      <c r="K22" s="414"/>
      <c r="L22" s="414"/>
      <c r="M22" s="414"/>
      <c r="N22" s="412"/>
    </row>
    <row r="23" spans="1:14" ht="117.75" customHeight="1" x14ac:dyDescent="0.25">
      <c r="A23" s="192"/>
      <c r="B23" s="295"/>
      <c r="C23" s="193"/>
      <c r="D23" s="193"/>
      <c r="E23" s="194"/>
      <c r="F23" s="195"/>
      <c r="G23" s="46"/>
      <c r="H23" s="46"/>
      <c r="I23" s="196"/>
      <c r="J23" s="295"/>
      <c r="K23" s="295"/>
      <c r="L23" s="295"/>
      <c r="M23" s="295"/>
      <c r="N23" s="295"/>
    </row>
    <row r="24" spans="1:14" ht="75.75" customHeight="1" x14ac:dyDescent="0.25"/>
    <row r="25" spans="1:14" ht="25.5" customHeight="1" x14ac:dyDescent="0.25"/>
    <row r="26" spans="1:14" x14ac:dyDescent="0.25">
      <c r="A26" s="197"/>
      <c r="B26" s="196"/>
      <c r="C26" s="198"/>
      <c r="D26" s="198"/>
      <c r="E26" s="199"/>
      <c r="F26" s="200"/>
      <c r="G26" s="196"/>
      <c r="H26" s="201"/>
      <c r="I26" s="196"/>
      <c r="J26" s="196"/>
      <c r="K26" s="196"/>
      <c r="L26" s="196"/>
      <c r="M26" s="196"/>
      <c r="N26" s="196"/>
    </row>
    <row r="27" spans="1:14" x14ac:dyDescent="0.25">
      <c r="A27" s="197"/>
      <c r="B27" s="196"/>
      <c r="C27" s="198"/>
      <c r="D27" s="198"/>
      <c r="E27" s="199"/>
      <c r="F27" s="195"/>
      <c r="G27" s="196"/>
      <c r="H27" s="201"/>
      <c r="I27" s="196"/>
      <c r="J27" s="196"/>
      <c r="K27" s="196"/>
      <c r="L27" s="196"/>
      <c r="M27" s="196"/>
      <c r="N27" s="196"/>
    </row>
    <row r="28" spans="1:14" x14ac:dyDescent="0.25">
      <c r="A28" s="197"/>
      <c r="B28" s="196"/>
      <c r="C28" s="198"/>
      <c r="D28" s="198"/>
      <c r="E28" s="199"/>
      <c r="F28" s="195"/>
      <c r="G28" s="196"/>
      <c r="H28" s="196"/>
      <c r="I28" s="196"/>
      <c r="J28" s="196"/>
      <c r="K28" s="196"/>
      <c r="L28" s="196"/>
      <c r="M28" s="196"/>
      <c r="N28" s="196"/>
    </row>
    <row r="29" spans="1:14" x14ac:dyDescent="0.25">
      <c r="A29" s="197"/>
      <c r="B29" s="196"/>
      <c r="C29" s="198"/>
      <c r="D29" s="198"/>
      <c r="E29" s="199"/>
      <c r="F29" s="195"/>
      <c r="G29" s="196"/>
      <c r="H29" s="196"/>
      <c r="I29" s="196"/>
      <c r="J29" s="196"/>
      <c r="K29" s="196"/>
      <c r="L29" s="196"/>
      <c r="M29" s="196"/>
      <c r="N29" s="196"/>
    </row>
    <row r="30" spans="1:14" x14ac:dyDescent="0.25">
      <c r="A30" s="197"/>
      <c r="B30" s="196"/>
      <c r="C30" s="198"/>
      <c r="D30" s="198"/>
      <c r="E30" s="199"/>
      <c r="F30" s="195"/>
      <c r="G30" s="196"/>
      <c r="H30" s="196"/>
      <c r="I30" s="196"/>
      <c r="J30" s="196"/>
      <c r="K30" s="196"/>
      <c r="L30" s="196"/>
      <c r="M30" s="196"/>
      <c r="N30" s="196"/>
    </row>
    <row r="31" spans="1:14" x14ac:dyDescent="0.25">
      <c r="A31" s="197"/>
      <c r="B31" s="196"/>
      <c r="C31" s="198"/>
      <c r="D31" s="198"/>
      <c r="E31" s="199"/>
      <c r="F31" s="195"/>
      <c r="G31" s="196"/>
      <c r="H31" s="196"/>
      <c r="I31" s="196"/>
      <c r="J31" s="196"/>
      <c r="K31" s="196"/>
      <c r="L31" s="196"/>
      <c r="M31" s="196"/>
      <c r="N31" s="196"/>
    </row>
    <row r="32" spans="1:14" x14ac:dyDescent="0.25">
      <c r="A32" s="197"/>
      <c r="B32" s="196"/>
      <c r="C32" s="198"/>
      <c r="D32" s="198"/>
      <c r="E32" s="199"/>
      <c r="F32" s="195"/>
      <c r="G32" s="196"/>
      <c r="H32" s="196"/>
      <c r="I32" s="196"/>
      <c r="J32" s="196"/>
      <c r="K32" s="196"/>
      <c r="L32" s="196"/>
      <c r="M32" s="196"/>
      <c r="N32" s="19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295"/>
      <c r="K33" s="295"/>
      <c r="L33" s="295"/>
      <c r="M33" s="295"/>
      <c r="N33" s="295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4"/>
      <c r="K34" s="295"/>
      <c r="L34" s="494"/>
      <c r="M34" s="494"/>
      <c r="N34" s="494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4"/>
      <c r="K35" s="295"/>
      <c r="L35" s="494"/>
      <c r="M35" s="494"/>
      <c r="N35" s="494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4"/>
      <c r="K36" s="295"/>
      <c r="L36" s="494"/>
      <c r="M36" s="494"/>
      <c r="N36" s="494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4"/>
      <c r="K37" s="295"/>
      <c r="L37" s="494"/>
      <c r="M37" s="494"/>
      <c r="N37" s="494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4"/>
      <c r="K38" s="295"/>
      <c r="L38" s="494"/>
      <c r="M38" s="494"/>
      <c r="N38" s="494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4"/>
      <c r="K39" s="295"/>
      <c r="L39" s="494"/>
      <c r="M39" s="494"/>
      <c r="N39" s="494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4"/>
      <c r="K54" s="295"/>
      <c r="L54" s="494"/>
      <c r="M54" s="494"/>
      <c r="N54" s="494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4"/>
      <c r="K55" s="295"/>
      <c r="L55" s="494"/>
      <c r="M55" s="494"/>
      <c r="N55" s="494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4"/>
      <c r="K56" s="295"/>
      <c r="L56" s="494"/>
      <c r="M56" s="494"/>
      <c r="N56" s="494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4"/>
      <c r="K57" s="295"/>
      <c r="L57" s="494"/>
      <c r="M57" s="494"/>
      <c r="N57" s="494"/>
    </row>
  </sheetData>
  <mergeCells count="9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34:J35"/>
    <mergeCell ref="L34:L35"/>
    <mergeCell ref="M34:M35"/>
    <mergeCell ref="N34:N35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3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40.42578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6</v>
      </c>
      <c r="F11" s="169" t="s">
        <v>792</v>
      </c>
      <c r="G11" s="493">
        <v>6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COUNTIF(J17:J192,"Pass")</f>
        <v>2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COUNTIF(J17:J192,"Fail")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4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198" customHeight="1" thickBot="1" x14ac:dyDescent="0.3">
      <c r="A17" s="269">
        <v>1</v>
      </c>
      <c r="B17" s="267" t="s">
        <v>1031</v>
      </c>
      <c r="C17" s="278" t="s">
        <v>700</v>
      </c>
      <c r="D17" s="278" t="s">
        <v>701</v>
      </c>
      <c r="E17" s="50"/>
      <c r="F17" s="277">
        <v>1</v>
      </c>
      <c r="G17" s="48" t="s">
        <v>888</v>
      </c>
      <c r="H17" s="151" t="s">
        <v>1169</v>
      </c>
      <c r="I17" s="157"/>
      <c r="J17" s="267" t="s">
        <v>793</v>
      </c>
      <c r="K17" s="267" t="s">
        <v>1103</v>
      </c>
      <c r="L17" s="274">
        <v>42952</v>
      </c>
      <c r="M17" s="267" t="s">
        <v>865</v>
      </c>
      <c r="N17" s="280"/>
    </row>
    <row r="18" spans="1:14" ht="114" customHeight="1" thickBot="1" x14ac:dyDescent="0.3">
      <c r="A18" s="184">
        <v>2</v>
      </c>
      <c r="B18" s="54" t="s">
        <v>1032</v>
      </c>
      <c r="C18" s="218" t="s">
        <v>703</v>
      </c>
      <c r="D18" s="218" t="s">
        <v>704</v>
      </c>
      <c r="E18" s="51"/>
      <c r="F18" s="54">
        <v>1</v>
      </c>
      <c r="G18" s="51" t="s">
        <v>888</v>
      </c>
      <c r="H18" s="51" t="s">
        <v>630</v>
      </c>
      <c r="I18" s="51"/>
      <c r="J18" s="54"/>
      <c r="K18" s="54" t="s">
        <v>838</v>
      </c>
      <c r="L18" s="229">
        <v>42952</v>
      </c>
      <c r="M18" s="54" t="s">
        <v>865</v>
      </c>
      <c r="N18" s="240"/>
    </row>
    <row r="19" spans="1:14" ht="89.25" customHeight="1" x14ac:dyDescent="0.25">
      <c r="A19" s="509">
        <v>3</v>
      </c>
      <c r="B19" s="455" t="s">
        <v>1033</v>
      </c>
      <c r="C19" s="510" t="s">
        <v>705</v>
      </c>
      <c r="D19" s="510" t="s">
        <v>706</v>
      </c>
      <c r="E19" s="511"/>
      <c r="F19" s="281">
        <v>1</v>
      </c>
      <c r="G19" s="33" t="s">
        <v>888</v>
      </c>
      <c r="H19" s="33" t="s">
        <v>702</v>
      </c>
      <c r="I19" s="33"/>
      <c r="J19" s="424"/>
      <c r="K19" s="424" t="s">
        <v>838</v>
      </c>
      <c r="L19" s="462" t="s">
        <v>1135</v>
      </c>
      <c r="M19" s="424" t="s">
        <v>865</v>
      </c>
      <c r="N19" s="443"/>
    </row>
    <row r="20" spans="1:14" ht="86.25" customHeight="1" thickBot="1" x14ac:dyDescent="0.3">
      <c r="A20" s="483"/>
      <c r="B20" s="477"/>
      <c r="C20" s="504"/>
      <c r="D20" s="504"/>
      <c r="E20" s="475"/>
      <c r="F20" s="292">
        <v>2</v>
      </c>
      <c r="G20" s="37" t="s">
        <v>707</v>
      </c>
      <c r="H20" s="37" t="s">
        <v>889</v>
      </c>
      <c r="I20" s="37"/>
      <c r="J20" s="414"/>
      <c r="K20" s="414"/>
      <c r="L20" s="424"/>
      <c r="M20" s="414"/>
      <c r="N20" s="412"/>
    </row>
    <row r="21" spans="1:14" ht="111" thickBot="1" x14ac:dyDescent="0.3">
      <c r="A21" s="184">
        <v>4</v>
      </c>
      <c r="B21" s="54" t="s">
        <v>1034</v>
      </c>
      <c r="C21" s="218" t="s">
        <v>708</v>
      </c>
      <c r="D21" s="218" t="s">
        <v>709</v>
      </c>
      <c r="E21" s="185"/>
      <c r="F21" s="54">
        <v>1</v>
      </c>
      <c r="G21" s="51" t="s">
        <v>890</v>
      </c>
      <c r="H21" s="161" t="s">
        <v>1170</v>
      </c>
      <c r="I21" s="51"/>
      <c r="J21" s="54" t="s">
        <v>793</v>
      </c>
      <c r="K21" s="54" t="s">
        <v>1103</v>
      </c>
      <c r="L21" s="229">
        <v>42952</v>
      </c>
      <c r="M21" s="54" t="s">
        <v>865</v>
      </c>
      <c r="N21" s="241"/>
    </row>
    <row r="22" spans="1:14" ht="79.5" thickBot="1" x14ac:dyDescent="0.3">
      <c r="A22" s="273">
        <v>5</v>
      </c>
      <c r="B22" s="271" t="s">
        <v>1035</v>
      </c>
      <c r="C22" s="227" t="s">
        <v>711</v>
      </c>
      <c r="D22" s="227" t="s">
        <v>712</v>
      </c>
      <c r="E22" s="279"/>
      <c r="F22" s="242">
        <v>1</v>
      </c>
      <c r="G22" s="48" t="s">
        <v>890</v>
      </c>
      <c r="H22" s="48" t="s">
        <v>630</v>
      </c>
      <c r="I22" s="48"/>
      <c r="J22" s="271"/>
      <c r="K22" s="271" t="s">
        <v>838</v>
      </c>
      <c r="L22" s="275">
        <v>42952</v>
      </c>
      <c r="M22" s="271" t="s">
        <v>865</v>
      </c>
      <c r="N22" s="272"/>
    </row>
    <row r="23" spans="1:14" ht="84" customHeight="1" x14ac:dyDescent="0.25">
      <c r="A23" s="482">
        <v>6</v>
      </c>
      <c r="B23" s="476" t="s">
        <v>1036</v>
      </c>
      <c r="C23" s="503" t="s">
        <v>713</v>
      </c>
      <c r="D23" s="503" t="s">
        <v>714</v>
      </c>
      <c r="E23" s="474"/>
      <c r="F23" s="291">
        <v>1</v>
      </c>
      <c r="G23" s="35" t="s">
        <v>890</v>
      </c>
      <c r="H23" s="35" t="s">
        <v>710</v>
      </c>
      <c r="I23" s="35"/>
      <c r="J23" s="476"/>
      <c r="K23" s="476" t="s">
        <v>838</v>
      </c>
      <c r="L23" s="501" t="s">
        <v>1135</v>
      </c>
      <c r="M23" s="476" t="s">
        <v>865</v>
      </c>
      <c r="N23" s="468"/>
    </row>
    <row r="24" spans="1:14" ht="75.75" customHeight="1" thickBot="1" x14ac:dyDescent="0.3">
      <c r="A24" s="483"/>
      <c r="B24" s="477"/>
      <c r="C24" s="504"/>
      <c r="D24" s="504"/>
      <c r="E24" s="475"/>
      <c r="F24" s="292">
        <v>2</v>
      </c>
      <c r="G24" s="37" t="s">
        <v>707</v>
      </c>
      <c r="H24" s="37" t="s">
        <v>889</v>
      </c>
      <c r="I24" s="37"/>
      <c r="J24" s="477"/>
      <c r="K24" s="477"/>
      <c r="L24" s="477"/>
      <c r="M24" s="477"/>
      <c r="N24" s="469"/>
    </row>
    <row r="25" spans="1:14" ht="79.5" customHeight="1" x14ac:dyDescent="0.25"/>
    <row r="26" spans="1:14" ht="113.25" customHeight="1" x14ac:dyDescent="0.25"/>
    <row r="27" spans="1:14" ht="42" customHeight="1" x14ac:dyDescent="0.25"/>
    <row r="28" spans="1:14" ht="48.75" customHeight="1" x14ac:dyDescent="0.25"/>
    <row r="29" spans="1:14" x14ac:dyDescent="0.25">
      <c r="A29" s="55"/>
      <c r="B29" s="181"/>
      <c r="C29" s="182"/>
      <c r="D29" s="182"/>
      <c r="E29" s="182"/>
      <c r="F29" s="295"/>
      <c r="G29" s="46"/>
      <c r="H29" s="46"/>
      <c r="I29" s="46"/>
      <c r="J29" s="295"/>
      <c r="K29" s="295"/>
      <c r="L29" s="295"/>
      <c r="M29" s="295"/>
      <c r="N29" s="295"/>
    </row>
    <row r="30" spans="1:14" x14ac:dyDescent="0.25">
      <c r="A30" s="55"/>
      <c r="B30" s="181"/>
      <c r="C30" s="182"/>
      <c r="D30" s="182"/>
      <c r="E30" s="182"/>
      <c r="F30" s="295"/>
      <c r="G30" s="46"/>
      <c r="H30" s="46"/>
      <c r="I30" s="46"/>
      <c r="J30" s="494"/>
      <c r="K30" s="295"/>
      <c r="L30" s="494"/>
      <c r="M30" s="494"/>
      <c r="N30" s="494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94"/>
      <c r="K31" s="295"/>
      <c r="L31" s="494"/>
      <c r="M31" s="494"/>
      <c r="N31" s="494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94"/>
      <c r="K32" s="295"/>
      <c r="L32" s="494"/>
      <c r="M32" s="494"/>
      <c r="N32" s="494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494"/>
      <c r="K33" s="295"/>
      <c r="L33" s="494"/>
      <c r="M33" s="494"/>
      <c r="N33" s="494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4"/>
      <c r="K34" s="295"/>
      <c r="L34" s="494"/>
      <c r="M34" s="494"/>
      <c r="N34" s="494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4"/>
      <c r="K35" s="295"/>
      <c r="L35" s="494"/>
      <c r="M35" s="494"/>
      <c r="N35" s="494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4"/>
      <c r="K36" s="295"/>
      <c r="L36" s="494"/>
      <c r="M36" s="494"/>
      <c r="N36" s="494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4"/>
      <c r="K37" s="295"/>
      <c r="L37" s="494"/>
      <c r="M37" s="494"/>
      <c r="N37" s="494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4"/>
      <c r="K38" s="295"/>
      <c r="L38" s="494"/>
      <c r="M38" s="494"/>
      <c r="N38" s="494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4"/>
      <c r="K39" s="295"/>
      <c r="L39" s="494"/>
      <c r="M39" s="494"/>
      <c r="N39" s="494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A23:A24"/>
    <mergeCell ref="B23:B24"/>
    <mergeCell ref="C23:C24"/>
    <mergeCell ref="D23:D24"/>
    <mergeCell ref="E23:E24"/>
    <mergeCell ref="J30:J31"/>
    <mergeCell ref="L30:L31"/>
    <mergeCell ref="M30:M31"/>
    <mergeCell ref="N30:N31"/>
    <mergeCell ref="J19:J20"/>
    <mergeCell ref="K19:K20"/>
    <mergeCell ref="L19:L20"/>
    <mergeCell ref="M19:M20"/>
    <mergeCell ref="N19:N20"/>
    <mergeCell ref="J23:J24"/>
    <mergeCell ref="K23:K24"/>
    <mergeCell ref="L23:L24"/>
    <mergeCell ref="M23:M24"/>
    <mergeCell ref="N23:N24"/>
    <mergeCell ref="J32:J33"/>
    <mergeCell ref="L32:L33"/>
    <mergeCell ref="M32:M33"/>
    <mergeCell ref="N32:N33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52:J53"/>
    <mergeCell ref="L52:L53"/>
    <mergeCell ref="M52:M53"/>
    <mergeCell ref="N52:N53"/>
    <mergeCell ref="J48:J49"/>
    <mergeCell ref="L48:L49"/>
    <mergeCell ref="M48:M49"/>
    <mergeCell ref="N48:N49"/>
    <mergeCell ref="J50:J51"/>
    <mergeCell ref="L50:L51"/>
    <mergeCell ref="M50:M51"/>
    <mergeCell ref="N50:N5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C7" zoomScale="70" zoomScaleNormal="70" workbookViewId="0">
      <selection activeCell="H36" sqref="H3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3</v>
      </c>
      <c r="F11" s="169" t="s">
        <v>792</v>
      </c>
      <c r="G11" s="493">
        <v>3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COUNTIF(J17:J196,"Pass")</f>
        <v>2</v>
      </c>
      <c r="F12" s="169" t="s">
        <v>794</v>
      </c>
      <c r="G12" s="493"/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79.5" thickBot="1" x14ac:dyDescent="0.3">
      <c r="A17" s="184">
        <v>1</v>
      </c>
      <c r="B17" s="243" t="s">
        <v>1028</v>
      </c>
      <c r="C17" s="162" t="s">
        <v>892</v>
      </c>
      <c r="D17" s="162" t="s">
        <v>766</v>
      </c>
      <c r="E17" s="243"/>
      <c r="F17" s="54">
        <v>1</v>
      </c>
      <c r="G17" s="244" t="s">
        <v>1171</v>
      </c>
      <c r="H17" s="51" t="s">
        <v>767</v>
      </c>
      <c r="I17" s="51"/>
      <c r="J17" s="54" t="s">
        <v>793</v>
      </c>
      <c r="K17" s="51"/>
      <c r="L17" s="164">
        <v>42952</v>
      </c>
      <c r="M17" s="51" t="s">
        <v>865</v>
      </c>
      <c r="N17" s="165"/>
    </row>
    <row r="18" spans="1:14" ht="96.75" customHeight="1" thickBot="1" x14ac:dyDescent="0.3">
      <c r="A18" s="184">
        <v>2</v>
      </c>
      <c r="B18" s="161" t="s">
        <v>1029</v>
      </c>
      <c r="C18" s="162" t="s">
        <v>893</v>
      </c>
      <c r="D18" s="162" t="s">
        <v>894</v>
      </c>
      <c r="E18" s="243"/>
      <c r="F18" s="54">
        <v>1</v>
      </c>
      <c r="G18" s="244" t="s">
        <v>1172</v>
      </c>
      <c r="H18" s="51" t="s">
        <v>895</v>
      </c>
      <c r="I18" s="51"/>
      <c r="J18" s="54" t="s">
        <v>793</v>
      </c>
      <c r="K18" s="51"/>
      <c r="L18" s="164">
        <v>42952</v>
      </c>
      <c r="M18" s="51" t="s">
        <v>865</v>
      </c>
      <c r="N18" s="165"/>
    </row>
    <row r="19" spans="1:14" ht="144" customHeight="1" thickBot="1" x14ac:dyDescent="0.3">
      <c r="A19" s="184">
        <v>3</v>
      </c>
      <c r="B19" s="161" t="s">
        <v>1030</v>
      </c>
      <c r="C19" s="162" t="s">
        <v>768</v>
      </c>
      <c r="D19" s="162" t="s">
        <v>769</v>
      </c>
      <c r="E19" s="243"/>
      <c r="F19" s="54">
        <v>1</v>
      </c>
      <c r="G19" s="244" t="s">
        <v>1172</v>
      </c>
      <c r="H19" s="51" t="s">
        <v>770</v>
      </c>
      <c r="I19" s="51"/>
      <c r="J19" s="51"/>
      <c r="K19" s="54" t="s">
        <v>838</v>
      </c>
      <c r="L19" s="229">
        <v>42952</v>
      </c>
      <c r="M19" s="54" t="s">
        <v>865</v>
      </c>
      <c r="N19" s="165"/>
    </row>
    <row r="20" spans="1:14" x14ac:dyDescent="0.25">
      <c r="A20" s="55"/>
      <c r="B20" s="181"/>
      <c r="C20" s="182"/>
      <c r="D20" s="182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181"/>
      <c r="C21" s="182"/>
      <c r="D21" s="182"/>
      <c r="E21" s="182"/>
      <c r="F21" s="295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181"/>
      <c r="C22" s="182"/>
      <c r="D22" s="182"/>
      <c r="E22" s="182"/>
      <c r="F22" s="295"/>
      <c r="G22" s="46"/>
      <c r="H22" s="181"/>
      <c r="I22" s="46"/>
      <c r="J22" s="46"/>
      <c r="K22" s="46"/>
      <c r="L22" s="46"/>
      <c r="M22" s="46"/>
      <c r="N22" s="46"/>
    </row>
    <row r="23" spans="1:14" x14ac:dyDescent="0.25">
      <c r="A23" s="55"/>
      <c r="B23" s="181"/>
      <c r="C23" s="182"/>
      <c r="D23" s="182"/>
      <c r="E23" s="182"/>
      <c r="F23" s="295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1"/>
      <c r="C24" s="182"/>
      <c r="D24" s="182"/>
      <c r="E24" s="182"/>
      <c r="F24" s="295"/>
      <c r="G24" s="46"/>
      <c r="H24" s="181"/>
      <c r="I24" s="46"/>
      <c r="J24" s="46"/>
      <c r="K24" s="46"/>
      <c r="L24" s="46"/>
      <c r="M24" s="46"/>
      <c r="N24" s="46"/>
    </row>
    <row r="25" spans="1:14" x14ac:dyDescent="0.25">
      <c r="A25" s="55"/>
      <c r="B25" s="181"/>
      <c r="C25" s="182"/>
      <c r="D25" s="182"/>
      <c r="E25" s="182"/>
      <c r="F25" s="295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1"/>
      <c r="C26" s="182"/>
      <c r="D26" s="182"/>
      <c r="E26" s="182"/>
      <c r="F26" s="295"/>
      <c r="G26" s="46"/>
      <c r="H26" s="181"/>
      <c r="I26" s="46"/>
      <c r="J26" s="46"/>
      <c r="K26" s="46"/>
      <c r="L26" s="46"/>
      <c r="M26" s="46"/>
      <c r="N26" s="46"/>
    </row>
    <row r="27" spans="1:14" x14ac:dyDescent="0.25">
      <c r="A27" s="55"/>
      <c r="B27" s="181"/>
      <c r="C27" s="182"/>
      <c r="D27" s="182"/>
      <c r="E27" s="182"/>
      <c r="F27" s="295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1"/>
      <c r="C28" s="182"/>
      <c r="D28" s="182"/>
      <c r="E28" s="182"/>
      <c r="F28" s="295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89"/>
      <c r="B29" s="181"/>
      <c r="C29" s="182"/>
      <c r="D29" s="182"/>
      <c r="E29" s="182"/>
      <c r="F29" s="295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89"/>
      <c r="B30" s="181"/>
      <c r="C30" s="182"/>
      <c r="D30" s="182"/>
      <c r="E30" s="182"/>
      <c r="F30" s="295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295"/>
      <c r="K33" s="295"/>
      <c r="L33" s="295"/>
      <c r="M33" s="295"/>
      <c r="N33" s="295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4"/>
      <c r="K34" s="295"/>
      <c r="L34" s="494"/>
      <c r="M34" s="494"/>
      <c r="N34" s="494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4"/>
      <c r="K35" s="295"/>
      <c r="L35" s="494"/>
      <c r="M35" s="494"/>
      <c r="N35" s="494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4"/>
      <c r="K36" s="295"/>
      <c r="L36" s="494"/>
      <c r="M36" s="494"/>
      <c r="N36" s="494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4"/>
      <c r="K37" s="295"/>
      <c r="L37" s="494"/>
      <c r="M37" s="494"/>
      <c r="N37" s="494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4"/>
      <c r="K38" s="295"/>
      <c r="L38" s="494"/>
      <c r="M38" s="494"/>
      <c r="N38" s="494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4"/>
      <c r="K39" s="295"/>
      <c r="L39" s="494"/>
      <c r="M39" s="494"/>
      <c r="N39" s="494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4"/>
      <c r="K54" s="295"/>
      <c r="L54" s="494"/>
      <c r="M54" s="494"/>
      <c r="N54" s="494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4"/>
      <c r="K55" s="295"/>
      <c r="L55" s="494"/>
      <c r="M55" s="494"/>
      <c r="N55" s="494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4"/>
      <c r="K56" s="295"/>
      <c r="L56" s="494"/>
      <c r="M56" s="494"/>
      <c r="N56" s="494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4"/>
      <c r="K57" s="295"/>
      <c r="L57" s="494"/>
      <c r="M57" s="494"/>
      <c r="N57" s="494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7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37.5703125" style="18" customWidth="1"/>
    <col min="3" max="3" width="38" style="18" customWidth="1"/>
    <col min="4" max="4" width="37.28515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26.425781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5</v>
      </c>
      <c r="F11" s="169" t="s">
        <v>792</v>
      </c>
      <c r="G11" s="493">
        <v>5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COUNTIF(J17:J196,"Pass")</f>
        <v>2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COUNTIF(J17:J196,"Fail")</f>
        <v>1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2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126.75" thickBot="1" x14ac:dyDescent="0.3">
      <c r="A17" s="184">
        <v>1</v>
      </c>
      <c r="B17" s="161" t="s">
        <v>1023</v>
      </c>
      <c r="C17" s="185" t="s">
        <v>771</v>
      </c>
      <c r="D17" s="162" t="s">
        <v>1173</v>
      </c>
      <c r="E17" s="221" t="s">
        <v>1174</v>
      </c>
      <c r="F17" s="54">
        <v>1</v>
      </c>
      <c r="G17" s="221" t="s">
        <v>1175</v>
      </c>
      <c r="H17" s="161" t="s">
        <v>1176</v>
      </c>
      <c r="I17" s="51"/>
      <c r="J17" s="51" t="s">
        <v>793</v>
      </c>
      <c r="K17" s="51" t="s">
        <v>1103</v>
      </c>
      <c r="L17" s="229">
        <v>42952</v>
      </c>
      <c r="M17" s="51" t="s">
        <v>865</v>
      </c>
      <c r="N17" s="186"/>
    </row>
    <row r="18" spans="1:14" ht="111" thickBot="1" x14ac:dyDescent="0.3">
      <c r="A18" s="270">
        <v>2</v>
      </c>
      <c r="B18" s="283" t="s">
        <v>1024</v>
      </c>
      <c r="C18" s="285" t="s">
        <v>1177</v>
      </c>
      <c r="D18" s="285" t="s">
        <v>1178</v>
      </c>
      <c r="E18" s="222" t="s">
        <v>1179</v>
      </c>
      <c r="F18" s="268">
        <v>1</v>
      </c>
      <c r="G18" s="222" t="s">
        <v>1175</v>
      </c>
      <c r="H18" s="283" t="s">
        <v>773</v>
      </c>
      <c r="I18" s="52"/>
      <c r="J18" s="52" t="s">
        <v>793</v>
      </c>
      <c r="K18" s="52" t="s">
        <v>1103</v>
      </c>
      <c r="L18" s="229">
        <v>42952</v>
      </c>
      <c r="M18" s="52" t="s">
        <v>865</v>
      </c>
      <c r="N18" s="245"/>
    </row>
    <row r="19" spans="1:14" ht="111" thickBot="1" x14ac:dyDescent="0.3">
      <c r="A19" s="184">
        <v>3</v>
      </c>
      <c r="B19" s="161" t="s">
        <v>1025</v>
      </c>
      <c r="C19" s="162" t="s">
        <v>1180</v>
      </c>
      <c r="D19" s="162" t="s">
        <v>1178</v>
      </c>
      <c r="E19" s="221" t="s">
        <v>1181</v>
      </c>
      <c r="F19" s="54">
        <v>1</v>
      </c>
      <c r="G19" s="221" t="s">
        <v>1175</v>
      </c>
      <c r="H19" s="161" t="s">
        <v>774</v>
      </c>
      <c r="I19" s="187"/>
      <c r="J19" s="51" t="s">
        <v>795</v>
      </c>
      <c r="K19" s="51" t="s">
        <v>817</v>
      </c>
      <c r="L19" s="229">
        <v>42952</v>
      </c>
      <c r="M19" s="51" t="s">
        <v>865</v>
      </c>
      <c r="N19" s="245" t="s">
        <v>1182</v>
      </c>
    </row>
    <row r="20" spans="1:14" ht="102" customHeight="1" thickBot="1" x14ac:dyDescent="0.3">
      <c r="A20" s="184">
        <v>4</v>
      </c>
      <c r="B20" s="161" t="s">
        <v>1026</v>
      </c>
      <c r="C20" s="162" t="s">
        <v>775</v>
      </c>
      <c r="D20" s="162" t="s">
        <v>1183</v>
      </c>
      <c r="E20" s="221" t="s">
        <v>1174</v>
      </c>
      <c r="F20" s="54">
        <v>1</v>
      </c>
      <c r="G20" s="221" t="s">
        <v>1175</v>
      </c>
      <c r="H20" s="51" t="s">
        <v>655</v>
      </c>
      <c r="I20" s="51"/>
      <c r="J20" s="51"/>
      <c r="K20" s="51" t="s">
        <v>838</v>
      </c>
      <c r="L20" s="229">
        <v>42952</v>
      </c>
      <c r="M20" s="51" t="s">
        <v>865</v>
      </c>
      <c r="N20" s="165"/>
    </row>
    <row r="21" spans="1:14" ht="86.25" customHeight="1" thickBot="1" x14ac:dyDescent="0.3">
      <c r="A21" s="270">
        <v>5</v>
      </c>
      <c r="B21" s="283" t="s">
        <v>1027</v>
      </c>
      <c r="C21" s="285" t="s">
        <v>776</v>
      </c>
      <c r="D21" s="285" t="s">
        <v>1178</v>
      </c>
      <c r="E21" s="285"/>
      <c r="F21" s="268">
        <v>1</v>
      </c>
      <c r="G21" s="52" t="s">
        <v>707</v>
      </c>
      <c r="H21" s="52" t="s">
        <v>777</v>
      </c>
      <c r="I21" s="52"/>
      <c r="J21" s="52"/>
      <c r="K21" s="52" t="s">
        <v>838</v>
      </c>
      <c r="L21" s="52" t="s">
        <v>1135</v>
      </c>
      <c r="M21" s="51" t="s">
        <v>865</v>
      </c>
      <c r="N21" s="245"/>
    </row>
    <row r="22" spans="1:14" x14ac:dyDescent="0.25">
      <c r="A22" s="55"/>
      <c r="B22" s="181"/>
      <c r="C22" s="182"/>
      <c r="D22" s="182"/>
      <c r="E22" s="182"/>
      <c r="F22" s="295"/>
      <c r="G22" s="46"/>
      <c r="H22" s="181"/>
      <c r="I22" s="46"/>
      <c r="J22" s="46"/>
      <c r="K22" s="46"/>
      <c r="L22" s="46"/>
      <c r="M22" s="46"/>
      <c r="N22" s="46"/>
    </row>
    <row r="23" spans="1:14" x14ac:dyDescent="0.25">
      <c r="A23" s="189"/>
      <c r="B23" s="46"/>
      <c r="C23" s="46"/>
      <c r="D23" s="46"/>
      <c r="E23" s="46"/>
      <c r="F23" s="295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189"/>
      <c r="B24" s="46"/>
      <c r="C24" s="46"/>
      <c r="D24" s="46"/>
      <c r="E24" s="46"/>
      <c r="F24" s="295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189"/>
      <c r="B25" s="46"/>
      <c r="C25" s="46"/>
      <c r="D25" s="46"/>
      <c r="E25" s="46"/>
      <c r="F25" s="295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189"/>
      <c r="B26" s="46"/>
      <c r="C26" s="46"/>
      <c r="D26" s="46"/>
      <c r="E26" s="46"/>
      <c r="F26" s="295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189"/>
      <c r="B27" s="46"/>
      <c r="C27" s="46"/>
      <c r="D27" s="46"/>
      <c r="E27" s="46"/>
      <c r="F27" s="295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189"/>
      <c r="B28" s="181"/>
      <c r="C28" s="182"/>
      <c r="D28" s="182"/>
      <c r="E28" s="182"/>
      <c r="F28" s="295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89"/>
      <c r="B29" s="181"/>
      <c r="C29" s="182"/>
      <c r="D29" s="182"/>
      <c r="E29" s="182"/>
      <c r="F29" s="295"/>
      <c r="G29" s="46"/>
      <c r="H29" s="181"/>
      <c r="I29" s="46"/>
      <c r="J29" s="46"/>
      <c r="K29" s="46"/>
      <c r="L29" s="46"/>
      <c r="M29" s="46"/>
      <c r="N29" s="46"/>
    </row>
    <row r="30" spans="1:14" x14ac:dyDescent="0.25">
      <c r="A30" s="55"/>
      <c r="B30" s="181"/>
      <c r="C30" s="182"/>
      <c r="D30" s="182"/>
      <c r="E30" s="182"/>
      <c r="F30" s="295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1"/>
      <c r="C34" s="182"/>
      <c r="D34" s="182"/>
      <c r="E34" s="182"/>
      <c r="F34" s="295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4"/>
      <c r="K35" s="295"/>
      <c r="L35" s="494"/>
      <c r="M35" s="494"/>
      <c r="N35" s="494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4"/>
      <c r="K36" s="295"/>
      <c r="L36" s="494"/>
      <c r="M36" s="494"/>
      <c r="N36" s="494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4"/>
      <c r="K37" s="295"/>
      <c r="L37" s="494"/>
      <c r="M37" s="494"/>
      <c r="N37" s="494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4"/>
      <c r="K38" s="295"/>
      <c r="L38" s="494"/>
      <c r="M38" s="494"/>
      <c r="N38" s="494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4"/>
      <c r="K39" s="295"/>
      <c r="L39" s="494"/>
      <c r="M39" s="494"/>
      <c r="N39" s="494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4"/>
      <c r="K54" s="295"/>
      <c r="L54" s="494"/>
      <c r="M54" s="494"/>
      <c r="N54" s="494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4"/>
      <c r="K55" s="295"/>
      <c r="L55" s="494"/>
      <c r="M55" s="494"/>
      <c r="N55" s="494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4"/>
      <c r="K56" s="295"/>
      <c r="L56" s="494"/>
      <c r="M56" s="494"/>
      <c r="N56" s="494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6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71093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5</v>
      </c>
      <c r="F11" s="169" t="s">
        <v>792</v>
      </c>
      <c r="G11" s="493">
        <v>5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COUNTIF(J17:J196,"Pass")</f>
        <v>2</v>
      </c>
      <c r="F12" s="169" t="s">
        <v>794</v>
      </c>
      <c r="G12" s="486">
        <v>42952</v>
      </c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COUNTIF(J17:J196,"Fail")</f>
        <v>1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2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229.5" customHeight="1" thickBot="1" x14ac:dyDescent="0.3">
      <c r="A17" s="184">
        <v>1</v>
      </c>
      <c r="B17" s="161" t="s">
        <v>1064</v>
      </c>
      <c r="C17" s="185" t="s">
        <v>778</v>
      </c>
      <c r="D17" s="162" t="s">
        <v>779</v>
      </c>
      <c r="E17" s="221" t="s">
        <v>1184</v>
      </c>
      <c r="F17" s="54">
        <v>1</v>
      </c>
      <c r="G17" s="51" t="s">
        <v>1185</v>
      </c>
      <c r="H17" s="161" t="s">
        <v>1186</v>
      </c>
      <c r="I17" s="51"/>
      <c r="J17" s="54" t="s">
        <v>793</v>
      </c>
      <c r="K17" s="54" t="s">
        <v>1103</v>
      </c>
      <c r="L17" s="229">
        <v>42952</v>
      </c>
      <c r="M17" s="54" t="s">
        <v>865</v>
      </c>
      <c r="N17" s="246"/>
    </row>
    <row r="18" spans="1:14" ht="159.75" customHeight="1" thickBot="1" x14ac:dyDescent="0.3">
      <c r="A18" s="184">
        <v>2</v>
      </c>
      <c r="B18" s="161" t="s">
        <v>1065</v>
      </c>
      <c r="C18" s="162" t="s">
        <v>780</v>
      </c>
      <c r="D18" s="162" t="s">
        <v>781</v>
      </c>
      <c r="E18" s="221" t="s">
        <v>1187</v>
      </c>
      <c r="F18" s="54">
        <v>1</v>
      </c>
      <c r="G18" s="51" t="s">
        <v>1185</v>
      </c>
      <c r="H18" s="161" t="s">
        <v>773</v>
      </c>
      <c r="I18" s="51"/>
      <c r="J18" s="54" t="s">
        <v>793</v>
      </c>
      <c r="K18" s="54" t="s">
        <v>1103</v>
      </c>
      <c r="L18" s="229">
        <v>42952</v>
      </c>
      <c r="M18" s="54" t="s">
        <v>865</v>
      </c>
      <c r="N18" s="246"/>
    </row>
    <row r="19" spans="1:14" ht="154.5" customHeight="1" thickBot="1" x14ac:dyDescent="0.3">
      <c r="A19" s="184">
        <v>3</v>
      </c>
      <c r="B19" s="161" t="s">
        <v>1066</v>
      </c>
      <c r="C19" s="162" t="s">
        <v>1188</v>
      </c>
      <c r="D19" s="162" t="s">
        <v>781</v>
      </c>
      <c r="E19" s="221" t="s">
        <v>1189</v>
      </c>
      <c r="F19" s="54">
        <v>1</v>
      </c>
      <c r="G19" s="51" t="s">
        <v>1185</v>
      </c>
      <c r="H19" s="161" t="s">
        <v>774</v>
      </c>
      <c r="I19" s="187"/>
      <c r="J19" s="54" t="s">
        <v>795</v>
      </c>
      <c r="K19" s="54" t="s">
        <v>817</v>
      </c>
      <c r="L19" s="229">
        <v>42952</v>
      </c>
      <c r="M19" s="54" t="s">
        <v>865</v>
      </c>
      <c r="N19" s="246" t="s">
        <v>1190</v>
      </c>
    </row>
    <row r="20" spans="1:14" ht="154.5" customHeight="1" thickBot="1" x14ac:dyDescent="0.3">
      <c r="A20" s="184">
        <v>4</v>
      </c>
      <c r="B20" s="161" t="s">
        <v>1067</v>
      </c>
      <c r="C20" s="162" t="s">
        <v>782</v>
      </c>
      <c r="D20" s="162" t="s">
        <v>783</v>
      </c>
      <c r="E20" s="221" t="s">
        <v>1184</v>
      </c>
      <c r="F20" s="54">
        <v>1</v>
      </c>
      <c r="G20" s="51" t="s">
        <v>1185</v>
      </c>
      <c r="H20" s="51" t="s">
        <v>655</v>
      </c>
      <c r="I20" s="51"/>
      <c r="J20" s="54"/>
      <c r="K20" s="54" t="s">
        <v>838</v>
      </c>
      <c r="L20" s="229">
        <v>42952</v>
      </c>
      <c r="M20" s="54" t="s">
        <v>865</v>
      </c>
      <c r="N20" s="247"/>
    </row>
    <row r="21" spans="1:14" ht="137.25" customHeight="1" thickBot="1" x14ac:dyDescent="0.3">
      <c r="A21" s="270">
        <v>5</v>
      </c>
      <c r="B21" s="283" t="s">
        <v>1068</v>
      </c>
      <c r="C21" s="285" t="s">
        <v>784</v>
      </c>
      <c r="D21" s="285" t="s">
        <v>785</v>
      </c>
      <c r="E21" s="285"/>
      <c r="F21" s="268">
        <v>1</v>
      </c>
      <c r="G21" s="52" t="s">
        <v>707</v>
      </c>
      <c r="H21" s="52" t="s">
        <v>777</v>
      </c>
      <c r="I21" s="52"/>
      <c r="J21" s="268"/>
      <c r="K21" s="268" t="s">
        <v>838</v>
      </c>
      <c r="L21" s="229">
        <v>42952</v>
      </c>
      <c r="M21" s="268" t="s">
        <v>865</v>
      </c>
      <c r="N21" s="248"/>
    </row>
    <row r="22" spans="1:14" x14ac:dyDescent="0.25">
      <c r="A22" s="55"/>
      <c r="B22" s="181"/>
      <c r="C22" s="182"/>
      <c r="D22" s="182"/>
      <c r="E22" s="182"/>
      <c r="F22" s="295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1"/>
      <c r="C23" s="182"/>
      <c r="D23" s="182"/>
      <c r="E23" s="182"/>
      <c r="F23" s="295"/>
      <c r="G23" s="46"/>
      <c r="H23" s="181"/>
      <c r="I23" s="46"/>
      <c r="J23" s="46"/>
      <c r="K23" s="46"/>
      <c r="L23" s="46"/>
      <c r="M23" s="46"/>
      <c r="N23" s="46"/>
    </row>
    <row r="24" spans="1:14" x14ac:dyDescent="0.25">
      <c r="A24" s="55"/>
      <c r="B24" s="181"/>
      <c r="C24" s="182"/>
      <c r="D24" s="182"/>
      <c r="E24" s="182"/>
      <c r="F24" s="295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181"/>
      <c r="C25" s="182"/>
      <c r="D25" s="182"/>
      <c r="E25" s="182"/>
      <c r="F25" s="295"/>
      <c r="G25" s="46"/>
      <c r="H25" s="181"/>
      <c r="I25" s="46"/>
      <c r="J25" s="46"/>
      <c r="K25" s="46"/>
      <c r="L25" s="46"/>
      <c r="M25" s="46"/>
      <c r="N25" s="46"/>
    </row>
    <row r="26" spans="1:14" x14ac:dyDescent="0.25">
      <c r="A26" s="55"/>
      <c r="B26" s="181"/>
      <c r="C26" s="182"/>
      <c r="D26" s="182"/>
      <c r="E26" s="182"/>
      <c r="F26" s="295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181"/>
      <c r="C27" s="182"/>
      <c r="D27" s="182"/>
      <c r="E27" s="182"/>
      <c r="F27" s="295"/>
      <c r="G27" s="46"/>
      <c r="H27" s="181"/>
      <c r="I27" s="46"/>
      <c r="J27" s="46"/>
      <c r="K27" s="46"/>
      <c r="L27" s="46"/>
      <c r="M27" s="46"/>
      <c r="N27" s="46"/>
    </row>
    <row r="28" spans="1:14" x14ac:dyDescent="0.25">
      <c r="A28" s="189"/>
      <c r="B28" s="181"/>
      <c r="C28" s="182"/>
      <c r="D28" s="182"/>
      <c r="E28" s="182"/>
      <c r="F28" s="295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89"/>
      <c r="B29" s="181"/>
      <c r="C29" s="182"/>
      <c r="D29" s="182"/>
      <c r="E29" s="182"/>
      <c r="F29" s="295"/>
      <c r="G29" s="46"/>
      <c r="H29" s="181"/>
      <c r="I29" s="46"/>
      <c r="J29" s="46"/>
      <c r="K29" s="46"/>
      <c r="L29" s="46"/>
      <c r="M29" s="46"/>
      <c r="N29" s="46"/>
    </row>
    <row r="30" spans="1:14" x14ac:dyDescent="0.25">
      <c r="A30" s="55"/>
      <c r="B30" s="181"/>
      <c r="C30" s="182"/>
      <c r="D30" s="182"/>
      <c r="E30" s="182"/>
      <c r="F30" s="295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1"/>
      <c r="C34" s="182"/>
      <c r="D34" s="182"/>
      <c r="E34" s="182"/>
      <c r="F34" s="295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6"/>
      <c r="K35" s="295"/>
      <c r="L35" s="46"/>
      <c r="M35" s="46"/>
      <c r="N35" s="46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6"/>
      <c r="K36" s="295"/>
      <c r="L36" s="46"/>
      <c r="M36" s="46"/>
      <c r="N36" s="46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6"/>
      <c r="K37" s="295"/>
      <c r="L37" s="46"/>
      <c r="M37" s="46"/>
      <c r="N37" s="46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6"/>
      <c r="K38" s="295"/>
      <c r="L38" s="46"/>
      <c r="M38" s="46"/>
      <c r="N38" s="46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6"/>
      <c r="K39" s="295"/>
      <c r="L39" s="46"/>
      <c r="M39" s="46"/>
      <c r="N39" s="46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6"/>
      <c r="K40" s="295"/>
      <c r="L40" s="46"/>
      <c r="M40" s="46"/>
      <c r="N40" s="46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6"/>
      <c r="K41" s="295"/>
      <c r="L41" s="46"/>
      <c r="M41" s="46"/>
      <c r="N41" s="46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6"/>
      <c r="K42" s="295"/>
      <c r="L42" s="46"/>
      <c r="M42" s="46"/>
      <c r="N42" s="46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6"/>
      <c r="K43" s="295"/>
      <c r="L43" s="46"/>
      <c r="M43" s="46"/>
      <c r="N43" s="46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6"/>
      <c r="K44" s="295"/>
      <c r="L44" s="46"/>
      <c r="M44" s="46"/>
      <c r="N44" s="46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6"/>
      <c r="K45" s="295"/>
      <c r="L45" s="46"/>
      <c r="M45" s="46"/>
      <c r="N45" s="46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6"/>
      <c r="K46" s="295"/>
      <c r="L46" s="46"/>
      <c r="M46" s="46"/>
      <c r="N46" s="46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6"/>
      <c r="K47" s="295"/>
      <c r="L47" s="46"/>
      <c r="M47" s="46"/>
      <c r="N47" s="46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6"/>
      <c r="K48" s="295"/>
      <c r="L48" s="46"/>
      <c r="M48" s="46"/>
      <c r="N48" s="46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6"/>
      <c r="K49" s="295"/>
      <c r="L49" s="46"/>
      <c r="M49" s="46"/>
      <c r="N49" s="46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6"/>
      <c r="K50" s="295"/>
      <c r="L50" s="46"/>
      <c r="M50" s="46"/>
      <c r="N50" s="46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6"/>
      <c r="K51" s="295"/>
      <c r="L51" s="46"/>
      <c r="M51" s="46"/>
      <c r="N51" s="46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6"/>
      <c r="K52" s="295"/>
      <c r="L52" s="46"/>
      <c r="M52" s="46"/>
      <c r="N52" s="46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6"/>
      <c r="K53" s="295"/>
      <c r="L53" s="46"/>
      <c r="M53" s="46"/>
      <c r="N53" s="46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6"/>
      <c r="K54" s="295"/>
      <c r="L54" s="46"/>
      <c r="M54" s="46"/>
      <c r="N54" s="46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6"/>
      <c r="K55" s="295"/>
      <c r="L55" s="46"/>
      <c r="M55" s="46"/>
      <c r="N55" s="46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6"/>
      <c r="K56" s="295"/>
      <c r="L56" s="46"/>
      <c r="M56" s="46"/>
      <c r="N56" s="46"/>
    </row>
  </sheetData>
  <mergeCells count="16">
    <mergeCell ref="A6:F6"/>
    <mergeCell ref="A1:F1"/>
    <mergeCell ref="A2:F2"/>
    <mergeCell ref="A3:F3"/>
    <mergeCell ref="A4:F4"/>
    <mergeCell ref="A5:F5"/>
    <mergeCell ref="A12:D12"/>
    <mergeCell ref="G12:H12"/>
    <mergeCell ref="A13:D13"/>
    <mergeCell ref="A14:D14"/>
    <mergeCell ref="A7:F7"/>
    <mergeCell ref="A8:F8"/>
    <mergeCell ref="A9:F9"/>
    <mergeCell ref="A10:F10"/>
    <mergeCell ref="A11:D11"/>
    <mergeCell ref="G11:H1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7" zoomScale="55" zoomScaleNormal="55" workbookViewId="0">
      <selection activeCell="H36" sqref="H3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2" style="18" customWidth="1"/>
    <col min="11" max="11" width="11.7109375" style="18" customWidth="1"/>
    <col min="12" max="12" width="16.42578125" style="18" customWidth="1"/>
    <col min="13" max="13" width="14.28515625" style="18" customWidth="1"/>
    <col min="14" max="14" width="16.140625" style="18" customWidth="1"/>
    <col min="15" max="16384" width="9.140625" style="18"/>
  </cols>
  <sheetData>
    <row r="1" spans="1:22" x14ac:dyDescent="0.25">
      <c r="A1" s="491" t="s">
        <v>796</v>
      </c>
      <c r="B1" s="489"/>
      <c r="C1" s="490"/>
      <c r="D1" s="490"/>
      <c r="E1" s="490"/>
      <c r="F1" s="490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91" t="s">
        <v>797</v>
      </c>
      <c r="B2" s="489"/>
      <c r="C2" s="490"/>
      <c r="D2" s="490"/>
      <c r="E2" s="490"/>
      <c r="F2" s="490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91" t="s">
        <v>798</v>
      </c>
      <c r="B3" s="489"/>
      <c r="C3" s="490"/>
      <c r="D3" s="490"/>
      <c r="E3" s="490"/>
      <c r="F3" s="490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8" t="s">
        <v>799</v>
      </c>
      <c r="B4" s="489"/>
      <c r="C4" s="490"/>
      <c r="D4" s="490"/>
      <c r="E4" s="490"/>
      <c r="F4" s="490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8" t="s">
        <v>803</v>
      </c>
      <c r="B5" s="489"/>
      <c r="C5" s="490"/>
      <c r="D5" s="490"/>
      <c r="E5" s="490"/>
      <c r="F5" s="490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8" t="s">
        <v>804</v>
      </c>
      <c r="B6" s="489"/>
      <c r="C6" s="490"/>
      <c r="D6" s="490"/>
      <c r="E6" s="490"/>
      <c r="F6" s="490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8" t="s">
        <v>800</v>
      </c>
      <c r="B7" s="489"/>
      <c r="C7" s="490"/>
      <c r="D7" s="490"/>
      <c r="E7" s="490"/>
      <c r="F7" s="49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91" t="s">
        <v>801</v>
      </c>
      <c r="B8" s="489"/>
      <c r="C8" s="490"/>
      <c r="D8" s="490"/>
      <c r="E8" s="490"/>
      <c r="F8" s="490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91" t="s">
        <v>790</v>
      </c>
      <c r="B9" s="489"/>
      <c r="C9" s="490"/>
      <c r="D9" s="490"/>
      <c r="E9" s="490"/>
      <c r="F9" s="490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91" t="s">
        <v>802</v>
      </c>
      <c r="B10" s="489"/>
      <c r="C10" s="490"/>
      <c r="D10" s="490"/>
      <c r="E10" s="490"/>
      <c r="F10" s="490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92" t="s">
        <v>791</v>
      </c>
      <c r="B11" s="492"/>
      <c r="C11" s="492"/>
      <c r="D11" s="492"/>
      <c r="E11" s="290">
        <v>2</v>
      </c>
      <c r="F11" s="169" t="s">
        <v>792</v>
      </c>
      <c r="G11" s="493">
        <v>2</v>
      </c>
      <c r="H11" s="487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4" t="s">
        <v>793</v>
      </c>
      <c r="B12" s="485"/>
      <c r="C12" s="485"/>
      <c r="D12" s="485"/>
      <c r="E12" s="290">
        <f>COUNTIF(J17:J197,"Pass")</f>
        <v>1</v>
      </c>
      <c r="F12" s="169" t="s">
        <v>794</v>
      </c>
      <c r="G12" s="493"/>
      <c r="H12" s="487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4" t="s">
        <v>795</v>
      </c>
      <c r="B13" s="485"/>
      <c r="C13" s="485"/>
      <c r="D13" s="485"/>
      <c r="E13" s="290">
        <f>COUNTIF(J17:J197,"Fail")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9" t="s">
        <v>838</v>
      </c>
      <c r="B14" s="440"/>
      <c r="C14" s="440"/>
      <c r="D14" s="440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813</v>
      </c>
      <c r="L16" s="20" t="s">
        <v>218</v>
      </c>
      <c r="M16" s="20" t="s">
        <v>219</v>
      </c>
      <c r="N16" s="111" t="s">
        <v>220</v>
      </c>
    </row>
    <row r="17" spans="1:14" ht="141.75" customHeight="1" x14ac:dyDescent="0.25">
      <c r="A17" s="482">
        <v>1</v>
      </c>
      <c r="B17" s="472" t="s">
        <v>1071</v>
      </c>
      <c r="C17" s="474" t="s">
        <v>786</v>
      </c>
      <c r="D17" s="474" t="s">
        <v>1191</v>
      </c>
      <c r="E17" s="474"/>
      <c r="F17" s="291">
        <v>1</v>
      </c>
      <c r="G17" s="35" t="s">
        <v>787</v>
      </c>
      <c r="H17" s="35" t="s">
        <v>1192</v>
      </c>
      <c r="I17" s="35"/>
      <c r="J17" s="476" t="s">
        <v>793</v>
      </c>
      <c r="K17" s="476" t="s">
        <v>1103</v>
      </c>
      <c r="L17" s="501">
        <v>42952</v>
      </c>
      <c r="M17" s="476" t="s">
        <v>865</v>
      </c>
      <c r="N17" s="512"/>
    </row>
    <row r="18" spans="1:14" ht="141.75" customHeight="1" thickBot="1" x14ac:dyDescent="0.3">
      <c r="A18" s="483"/>
      <c r="B18" s="473"/>
      <c r="C18" s="475"/>
      <c r="D18" s="475"/>
      <c r="E18" s="475"/>
      <c r="F18" s="292">
        <v>2</v>
      </c>
      <c r="G18" s="37" t="s">
        <v>1193</v>
      </c>
      <c r="H18" s="152" t="s">
        <v>900</v>
      </c>
      <c r="I18" s="37"/>
      <c r="J18" s="477"/>
      <c r="K18" s="477"/>
      <c r="L18" s="477"/>
      <c r="M18" s="477"/>
      <c r="N18" s="513"/>
    </row>
    <row r="19" spans="1:14" ht="141.75" customHeight="1" thickBot="1" x14ac:dyDescent="0.3">
      <c r="A19" s="270">
        <v>2</v>
      </c>
      <c r="B19" s="283" t="s">
        <v>1072</v>
      </c>
      <c r="C19" s="285" t="s">
        <v>788</v>
      </c>
      <c r="D19" s="285" t="s">
        <v>1191</v>
      </c>
      <c r="E19" s="285"/>
      <c r="F19" s="268">
        <v>1</v>
      </c>
      <c r="G19" s="52" t="s">
        <v>787</v>
      </c>
      <c r="H19" s="52" t="s">
        <v>789</v>
      </c>
      <c r="I19" s="52"/>
      <c r="J19" s="52"/>
      <c r="K19" s="268" t="s">
        <v>838</v>
      </c>
      <c r="L19" s="288">
        <v>42952</v>
      </c>
      <c r="M19" s="52" t="s">
        <v>865</v>
      </c>
      <c r="N19" s="219"/>
    </row>
    <row r="20" spans="1:14" x14ac:dyDescent="0.25">
      <c r="A20" s="192"/>
      <c r="B20" s="181"/>
      <c r="C20" s="182"/>
      <c r="D20" s="182"/>
      <c r="E20" s="182"/>
      <c r="F20" s="295"/>
      <c r="G20" s="46"/>
      <c r="H20" s="181"/>
      <c r="I20" s="46"/>
      <c r="J20" s="46"/>
      <c r="K20" s="46"/>
      <c r="L20" s="46"/>
      <c r="M20" s="46"/>
      <c r="N20" s="46"/>
    </row>
    <row r="21" spans="1:14" x14ac:dyDescent="0.25">
      <c r="A21" s="192"/>
      <c r="B21" s="181"/>
      <c r="C21" s="182"/>
      <c r="D21" s="182"/>
      <c r="E21" s="182"/>
      <c r="F21" s="295"/>
      <c r="G21" s="46"/>
      <c r="H21" s="46"/>
      <c r="I21" s="46"/>
      <c r="J21" s="46"/>
      <c r="K21" s="46"/>
      <c r="L21" s="46"/>
      <c r="M21" s="46"/>
      <c r="N21" s="46"/>
    </row>
    <row r="22" spans="1:14" ht="86.25" customHeight="1" x14ac:dyDescent="0.25">
      <c r="A22" s="192"/>
      <c r="B22" s="181"/>
      <c r="C22" s="182"/>
      <c r="D22" s="182"/>
      <c r="E22" s="182"/>
      <c r="F22" s="295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1"/>
      <c r="C23" s="182"/>
      <c r="D23" s="182"/>
      <c r="E23" s="182"/>
      <c r="F23" s="295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1"/>
      <c r="C24" s="182"/>
      <c r="D24" s="182"/>
      <c r="E24" s="182"/>
      <c r="F24" s="295"/>
      <c r="G24" s="46"/>
      <c r="H24" s="181"/>
      <c r="I24" s="46"/>
      <c r="J24" s="46"/>
      <c r="K24" s="46"/>
      <c r="L24" s="46"/>
      <c r="M24" s="46"/>
      <c r="N24" s="46"/>
    </row>
    <row r="25" spans="1:14" x14ac:dyDescent="0.25">
      <c r="A25" s="55"/>
      <c r="B25" s="181"/>
      <c r="C25" s="182"/>
      <c r="D25" s="182"/>
      <c r="E25" s="182"/>
      <c r="F25" s="295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1"/>
      <c r="C26" s="182"/>
      <c r="D26" s="182"/>
      <c r="E26" s="182"/>
      <c r="F26" s="295"/>
      <c r="G26" s="46"/>
      <c r="H26" s="181"/>
      <c r="I26" s="46"/>
      <c r="J26" s="46"/>
      <c r="K26" s="46"/>
      <c r="L26" s="46"/>
      <c r="M26" s="46"/>
      <c r="N26" s="46"/>
    </row>
    <row r="27" spans="1:14" x14ac:dyDescent="0.25">
      <c r="A27" s="55"/>
      <c r="B27" s="181"/>
      <c r="C27" s="182"/>
      <c r="D27" s="182"/>
      <c r="E27" s="182"/>
      <c r="F27" s="295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1"/>
      <c r="C28" s="182"/>
      <c r="D28" s="182"/>
      <c r="E28" s="182"/>
      <c r="F28" s="295"/>
      <c r="G28" s="46"/>
      <c r="H28" s="181"/>
      <c r="I28" s="46"/>
      <c r="J28" s="46"/>
      <c r="K28" s="46"/>
      <c r="L28" s="46"/>
      <c r="M28" s="46"/>
      <c r="N28" s="46"/>
    </row>
    <row r="29" spans="1:14" x14ac:dyDescent="0.25">
      <c r="A29" s="189"/>
      <c r="B29" s="181"/>
      <c r="C29" s="182"/>
      <c r="D29" s="182"/>
      <c r="E29" s="182"/>
      <c r="F29" s="295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89"/>
      <c r="B30" s="181"/>
      <c r="C30" s="182"/>
      <c r="D30" s="182"/>
      <c r="E30" s="182"/>
      <c r="F30" s="295"/>
      <c r="G30" s="46"/>
      <c r="H30" s="181"/>
      <c r="I30" s="46"/>
      <c r="J30" s="46"/>
      <c r="K30" s="46"/>
      <c r="L30" s="46"/>
      <c r="M30" s="46"/>
      <c r="N30" s="4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55"/>
      <c r="B35" s="181"/>
      <c r="C35" s="182"/>
      <c r="D35" s="182"/>
      <c r="E35" s="182"/>
      <c r="F35" s="295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4"/>
      <c r="K36" s="295"/>
      <c r="L36" s="494"/>
      <c r="M36" s="494"/>
      <c r="N36" s="494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4"/>
      <c r="K37" s="295"/>
      <c r="L37" s="494"/>
      <c r="M37" s="494"/>
      <c r="N37" s="494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4"/>
      <c r="K38" s="295"/>
      <c r="L38" s="494"/>
      <c r="M38" s="494"/>
      <c r="N38" s="494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4"/>
      <c r="K39" s="295"/>
      <c r="L39" s="494"/>
      <c r="M39" s="494"/>
      <c r="N39" s="494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4"/>
      <c r="K40" s="295"/>
      <c r="L40" s="494"/>
      <c r="M40" s="494"/>
      <c r="N40" s="494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4"/>
      <c r="K41" s="295"/>
      <c r="L41" s="494"/>
      <c r="M41" s="494"/>
      <c r="N41" s="494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4"/>
      <c r="K42" s="295"/>
      <c r="L42" s="494"/>
      <c r="M42" s="494"/>
      <c r="N42" s="494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4"/>
      <c r="K43" s="295"/>
      <c r="L43" s="494"/>
      <c r="M43" s="494"/>
      <c r="N43" s="494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4"/>
      <c r="K44" s="295"/>
      <c r="L44" s="494"/>
      <c r="M44" s="494"/>
      <c r="N44" s="494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4"/>
      <c r="K45" s="295"/>
      <c r="L45" s="494"/>
      <c r="M45" s="494"/>
      <c r="N45" s="494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4"/>
      <c r="K46" s="295"/>
      <c r="L46" s="494"/>
      <c r="M46" s="494"/>
      <c r="N46" s="494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4"/>
      <c r="K47" s="295"/>
      <c r="L47" s="494"/>
      <c r="M47" s="494"/>
      <c r="N47" s="494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4"/>
      <c r="K48" s="295"/>
      <c r="L48" s="494"/>
      <c r="M48" s="494"/>
      <c r="N48" s="494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4"/>
      <c r="K49" s="295"/>
      <c r="L49" s="494"/>
      <c r="M49" s="494"/>
      <c r="N49" s="494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4"/>
      <c r="K50" s="295"/>
      <c r="L50" s="494"/>
      <c r="M50" s="494"/>
      <c r="N50" s="494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4"/>
      <c r="K51" s="295"/>
      <c r="L51" s="494"/>
      <c r="M51" s="494"/>
      <c r="N51" s="494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4"/>
      <c r="K52" s="295"/>
      <c r="L52" s="494"/>
      <c r="M52" s="494"/>
      <c r="N52" s="494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4"/>
      <c r="K53" s="295"/>
      <c r="L53" s="494"/>
      <c r="M53" s="494"/>
      <c r="N53" s="494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4"/>
      <c r="K54" s="295"/>
      <c r="L54" s="494"/>
      <c r="M54" s="494"/>
      <c r="N54" s="494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4"/>
      <c r="K55" s="295"/>
      <c r="L55" s="494"/>
      <c r="M55" s="494"/>
      <c r="N55" s="494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4"/>
      <c r="K56" s="295"/>
      <c r="L56" s="494"/>
      <c r="M56" s="494"/>
      <c r="N56" s="494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4"/>
      <c r="K57" s="295"/>
      <c r="L57" s="494"/>
      <c r="M57" s="494"/>
      <c r="N57" s="494"/>
    </row>
  </sheetData>
  <mergeCells count="7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M17:M18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J17:J18"/>
    <mergeCell ref="K17:K18"/>
    <mergeCell ref="L17:L18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topLeftCell="E1" zoomScale="70" zoomScaleNormal="70" workbookViewId="0">
      <selection activeCell="K104" sqref="K104"/>
    </sheetView>
  </sheetViews>
  <sheetFormatPr defaultRowHeight="15.75" x14ac:dyDescent="0.25"/>
  <cols>
    <col min="1" max="1" width="9.140625" style="128"/>
    <col min="2" max="2" width="18.140625" style="128" bestFit="1" customWidth="1"/>
    <col min="3" max="3" width="22.140625" style="128" bestFit="1" customWidth="1"/>
    <col min="4" max="4" width="29.7109375" style="128" bestFit="1" customWidth="1"/>
    <col min="5" max="5" width="84.42578125" style="129" bestFit="1" customWidth="1"/>
    <col min="6" max="6" width="44" style="128" bestFit="1" customWidth="1"/>
    <col min="7" max="7" width="47.28515625" style="128" bestFit="1" customWidth="1"/>
    <col min="8" max="8" width="13.42578125" style="130" customWidth="1"/>
    <col min="9" max="9" width="11.140625" style="130" customWidth="1"/>
    <col min="10" max="10" width="11" style="130" customWidth="1"/>
    <col min="11" max="11" width="22.140625" style="130" bestFit="1" customWidth="1"/>
    <col min="12" max="12" width="20.140625" style="130" bestFit="1" customWidth="1"/>
    <col min="13" max="261" width="9.140625" style="128"/>
    <col min="262" max="262" width="23.85546875" style="128" customWidth="1"/>
    <col min="263" max="263" width="17.42578125" style="128" customWidth="1"/>
    <col min="264" max="265" width="34.85546875" style="128" customWidth="1"/>
    <col min="266" max="266" width="34" style="128" customWidth="1"/>
    <col min="267" max="267" width="13.42578125" style="128" customWidth="1"/>
    <col min="268" max="268" width="16.42578125" style="128" customWidth="1"/>
    <col min="269" max="517" width="9.140625" style="128"/>
    <col min="518" max="518" width="23.85546875" style="128" customWidth="1"/>
    <col min="519" max="519" width="17.42578125" style="128" customWidth="1"/>
    <col min="520" max="521" width="34.85546875" style="128" customWidth="1"/>
    <col min="522" max="522" width="34" style="128" customWidth="1"/>
    <col min="523" max="523" width="13.42578125" style="128" customWidth="1"/>
    <col min="524" max="524" width="16.42578125" style="128" customWidth="1"/>
    <col min="525" max="773" width="9.140625" style="128"/>
    <col min="774" max="774" width="23.85546875" style="128" customWidth="1"/>
    <col min="775" max="775" width="17.42578125" style="128" customWidth="1"/>
    <col min="776" max="777" width="34.85546875" style="128" customWidth="1"/>
    <col min="778" max="778" width="34" style="128" customWidth="1"/>
    <col min="779" max="779" width="13.42578125" style="128" customWidth="1"/>
    <col min="780" max="780" width="16.42578125" style="128" customWidth="1"/>
    <col min="781" max="1029" width="9.140625" style="128"/>
    <col min="1030" max="1030" width="23.85546875" style="128" customWidth="1"/>
    <col min="1031" max="1031" width="17.42578125" style="128" customWidth="1"/>
    <col min="1032" max="1033" width="34.85546875" style="128" customWidth="1"/>
    <col min="1034" max="1034" width="34" style="128" customWidth="1"/>
    <col min="1035" max="1035" width="13.42578125" style="128" customWidth="1"/>
    <col min="1036" max="1036" width="16.42578125" style="128" customWidth="1"/>
    <col min="1037" max="1285" width="9.140625" style="128"/>
    <col min="1286" max="1286" width="23.85546875" style="128" customWidth="1"/>
    <col min="1287" max="1287" width="17.42578125" style="128" customWidth="1"/>
    <col min="1288" max="1289" width="34.85546875" style="128" customWidth="1"/>
    <col min="1290" max="1290" width="34" style="128" customWidth="1"/>
    <col min="1291" max="1291" width="13.42578125" style="128" customWidth="1"/>
    <col min="1292" max="1292" width="16.42578125" style="128" customWidth="1"/>
    <col min="1293" max="1541" width="9.140625" style="128"/>
    <col min="1542" max="1542" width="23.85546875" style="128" customWidth="1"/>
    <col min="1543" max="1543" width="17.42578125" style="128" customWidth="1"/>
    <col min="1544" max="1545" width="34.85546875" style="128" customWidth="1"/>
    <col min="1546" max="1546" width="34" style="128" customWidth="1"/>
    <col min="1547" max="1547" width="13.42578125" style="128" customWidth="1"/>
    <col min="1548" max="1548" width="16.42578125" style="128" customWidth="1"/>
    <col min="1549" max="1797" width="9.140625" style="128"/>
    <col min="1798" max="1798" width="23.85546875" style="128" customWidth="1"/>
    <col min="1799" max="1799" width="17.42578125" style="128" customWidth="1"/>
    <col min="1800" max="1801" width="34.85546875" style="128" customWidth="1"/>
    <col min="1802" max="1802" width="34" style="128" customWidth="1"/>
    <col min="1803" max="1803" width="13.42578125" style="128" customWidth="1"/>
    <col min="1804" max="1804" width="16.42578125" style="128" customWidth="1"/>
    <col min="1805" max="2053" width="9.140625" style="128"/>
    <col min="2054" max="2054" width="23.85546875" style="128" customWidth="1"/>
    <col min="2055" max="2055" width="17.42578125" style="128" customWidth="1"/>
    <col min="2056" max="2057" width="34.85546875" style="128" customWidth="1"/>
    <col min="2058" max="2058" width="34" style="128" customWidth="1"/>
    <col min="2059" max="2059" width="13.42578125" style="128" customWidth="1"/>
    <col min="2060" max="2060" width="16.42578125" style="128" customWidth="1"/>
    <col min="2061" max="2309" width="9.140625" style="128"/>
    <col min="2310" max="2310" width="23.85546875" style="128" customWidth="1"/>
    <col min="2311" max="2311" width="17.42578125" style="128" customWidth="1"/>
    <col min="2312" max="2313" width="34.85546875" style="128" customWidth="1"/>
    <col min="2314" max="2314" width="34" style="128" customWidth="1"/>
    <col min="2315" max="2315" width="13.42578125" style="128" customWidth="1"/>
    <col min="2316" max="2316" width="16.42578125" style="128" customWidth="1"/>
    <col min="2317" max="2565" width="9.140625" style="128"/>
    <col min="2566" max="2566" width="23.85546875" style="128" customWidth="1"/>
    <col min="2567" max="2567" width="17.42578125" style="128" customWidth="1"/>
    <col min="2568" max="2569" width="34.85546875" style="128" customWidth="1"/>
    <col min="2570" max="2570" width="34" style="128" customWidth="1"/>
    <col min="2571" max="2571" width="13.42578125" style="128" customWidth="1"/>
    <col min="2572" max="2572" width="16.42578125" style="128" customWidth="1"/>
    <col min="2573" max="2821" width="9.140625" style="128"/>
    <col min="2822" max="2822" width="23.85546875" style="128" customWidth="1"/>
    <col min="2823" max="2823" width="17.42578125" style="128" customWidth="1"/>
    <col min="2824" max="2825" width="34.85546875" style="128" customWidth="1"/>
    <col min="2826" max="2826" width="34" style="128" customWidth="1"/>
    <col min="2827" max="2827" width="13.42578125" style="128" customWidth="1"/>
    <col min="2828" max="2828" width="16.42578125" style="128" customWidth="1"/>
    <col min="2829" max="3077" width="9.140625" style="128"/>
    <col min="3078" max="3078" width="23.85546875" style="128" customWidth="1"/>
    <col min="3079" max="3079" width="17.42578125" style="128" customWidth="1"/>
    <col min="3080" max="3081" width="34.85546875" style="128" customWidth="1"/>
    <col min="3082" max="3082" width="34" style="128" customWidth="1"/>
    <col min="3083" max="3083" width="13.42578125" style="128" customWidth="1"/>
    <col min="3084" max="3084" width="16.42578125" style="128" customWidth="1"/>
    <col min="3085" max="3333" width="9.140625" style="128"/>
    <col min="3334" max="3334" width="23.85546875" style="128" customWidth="1"/>
    <col min="3335" max="3335" width="17.42578125" style="128" customWidth="1"/>
    <col min="3336" max="3337" width="34.85546875" style="128" customWidth="1"/>
    <col min="3338" max="3338" width="34" style="128" customWidth="1"/>
    <col min="3339" max="3339" width="13.42578125" style="128" customWidth="1"/>
    <col min="3340" max="3340" width="16.42578125" style="128" customWidth="1"/>
    <col min="3341" max="3589" width="9.140625" style="128"/>
    <col min="3590" max="3590" width="23.85546875" style="128" customWidth="1"/>
    <col min="3591" max="3591" width="17.42578125" style="128" customWidth="1"/>
    <col min="3592" max="3593" width="34.85546875" style="128" customWidth="1"/>
    <col min="3594" max="3594" width="34" style="128" customWidth="1"/>
    <col min="3595" max="3595" width="13.42578125" style="128" customWidth="1"/>
    <col min="3596" max="3596" width="16.42578125" style="128" customWidth="1"/>
    <col min="3597" max="3845" width="9.140625" style="128"/>
    <col min="3846" max="3846" width="23.85546875" style="128" customWidth="1"/>
    <col min="3847" max="3847" width="17.42578125" style="128" customWidth="1"/>
    <col min="3848" max="3849" width="34.85546875" style="128" customWidth="1"/>
    <col min="3850" max="3850" width="34" style="128" customWidth="1"/>
    <col min="3851" max="3851" width="13.42578125" style="128" customWidth="1"/>
    <col min="3852" max="3852" width="16.42578125" style="128" customWidth="1"/>
    <col min="3853" max="4101" width="9.140625" style="128"/>
    <col min="4102" max="4102" width="23.85546875" style="128" customWidth="1"/>
    <col min="4103" max="4103" width="17.42578125" style="128" customWidth="1"/>
    <col min="4104" max="4105" width="34.85546875" style="128" customWidth="1"/>
    <col min="4106" max="4106" width="34" style="128" customWidth="1"/>
    <col min="4107" max="4107" width="13.42578125" style="128" customWidth="1"/>
    <col min="4108" max="4108" width="16.42578125" style="128" customWidth="1"/>
    <col min="4109" max="4357" width="9.140625" style="128"/>
    <col min="4358" max="4358" width="23.85546875" style="128" customWidth="1"/>
    <col min="4359" max="4359" width="17.42578125" style="128" customWidth="1"/>
    <col min="4360" max="4361" width="34.85546875" style="128" customWidth="1"/>
    <col min="4362" max="4362" width="34" style="128" customWidth="1"/>
    <col min="4363" max="4363" width="13.42578125" style="128" customWidth="1"/>
    <col min="4364" max="4364" width="16.42578125" style="128" customWidth="1"/>
    <col min="4365" max="4613" width="9.140625" style="128"/>
    <col min="4614" max="4614" width="23.85546875" style="128" customWidth="1"/>
    <col min="4615" max="4615" width="17.42578125" style="128" customWidth="1"/>
    <col min="4616" max="4617" width="34.85546875" style="128" customWidth="1"/>
    <col min="4618" max="4618" width="34" style="128" customWidth="1"/>
    <col min="4619" max="4619" width="13.42578125" style="128" customWidth="1"/>
    <col min="4620" max="4620" width="16.42578125" style="128" customWidth="1"/>
    <col min="4621" max="4869" width="9.140625" style="128"/>
    <col min="4870" max="4870" width="23.85546875" style="128" customWidth="1"/>
    <col min="4871" max="4871" width="17.42578125" style="128" customWidth="1"/>
    <col min="4872" max="4873" width="34.85546875" style="128" customWidth="1"/>
    <col min="4874" max="4874" width="34" style="128" customWidth="1"/>
    <col min="4875" max="4875" width="13.42578125" style="128" customWidth="1"/>
    <col min="4876" max="4876" width="16.42578125" style="128" customWidth="1"/>
    <col min="4877" max="5125" width="9.140625" style="128"/>
    <col min="5126" max="5126" width="23.85546875" style="128" customWidth="1"/>
    <col min="5127" max="5127" width="17.42578125" style="128" customWidth="1"/>
    <col min="5128" max="5129" width="34.85546875" style="128" customWidth="1"/>
    <col min="5130" max="5130" width="34" style="128" customWidth="1"/>
    <col min="5131" max="5131" width="13.42578125" style="128" customWidth="1"/>
    <col min="5132" max="5132" width="16.42578125" style="128" customWidth="1"/>
    <col min="5133" max="5381" width="9.140625" style="128"/>
    <col min="5382" max="5382" width="23.85546875" style="128" customWidth="1"/>
    <col min="5383" max="5383" width="17.42578125" style="128" customWidth="1"/>
    <col min="5384" max="5385" width="34.85546875" style="128" customWidth="1"/>
    <col min="5386" max="5386" width="34" style="128" customWidth="1"/>
    <col min="5387" max="5387" width="13.42578125" style="128" customWidth="1"/>
    <col min="5388" max="5388" width="16.42578125" style="128" customWidth="1"/>
    <col min="5389" max="5637" width="9.140625" style="128"/>
    <col min="5638" max="5638" width="23.85546875" style="128" customWidth="1"/>
    <col min="5639" max="5639" width="17.42578125" style="128" customWidth="1"/>
    <col min="5640" max="5641" width="34.85546875" style="128" customWidth="1"/>
    <col min="5642" max="5642" width="34" style="128" customWidth="1"/>
    <col min="5643" max="5643" width="13.42578125" style="128" customWidth="1"/>
    <col min="5644" max="5644" width="16.42578125" style="128" customWidth="1"/>
    <col min="5645" max="5893" width="9.140625" style="128"/>
    <col min="5894" max="5894" width="23.85546875" style="128" customWidth="1"/>
    <col min="5895" max="5895" width="17.42578125" style="128" customWidth="1"/>
    <col min="5896" max="5897" width="34.85546875" style="128" customWidth="1"/>
    <col min="5898" max="5898" width="34" style="128" customWidth="1"/>
    <col min="5899" max="5899" width="13.42578125" style="128" customWidth="1"/>
    <col min="5900" max="5900" width="16.42578125" style="128" customWidth="1"/>
    <col min="5901" max="6149" width="9.140625" style="128"/>
    <col min="6150" max="6150" width="23.85546875" style="128" customWidth="1"/>
    <col min="6151" max="6151" width="17.42578125" style="128" customWidth="1"/>
    <col min="6152" max="6153" width="34.85546875" style="128" customWidth="1"/>
    <col min="6154" max="6154" width="34" style="128" customWidth="1"/>
    <col min="6155" max="6155" width="13.42578125" style="128" customWidth="1"/>
    <col min="6156" max="6156" width="16.42578125" style="128" customWidth="1"/>
    <col min="6157" max="6405" width="9.140625" style="128"/>
    <col min="6406" max="6406" width="23.85546875" style="128" customWidth="1"/>
    <col min="6407" max="6407" width="17.42578125" style="128" customWidth="1"/>
    <col min="6408" max="6409" width="34.85546875" style="128" customWidth="1"/>
    <col min="6410" max="6410" width="34" style="128" customWidth="1"/>
    <col min="6411" max="6411" width="13.42578125" style="128" customWidth="1"/>
    <col min="6412" max="6412" width="16.42578125" style="128" customWidth="1"/>
    <col min="6413" max="6661" width="9.140625" style="128"/>
    <col min="6662" max="6662" width="23.85546875" style="128" customWidth="1"/>
    <col min="6663" max="6663" width="17.42578125" style="128" customWidth="1"/>
    <col min="6664" max="6665" width="34.85546875" style="128" customWidth="1"/>
    <col min="6666" max="6666" width="34" style="128" customWidth="1"/>
    <col min="6667" max="6667" width="13.42578125" style="128" customWidth="1"/>
    <col min="6668" max="6668" width="16.42578125" style="128" customWidth="1"/>
    <col min="6669" max="6917" width="9.140625" style="128"/>
    <col min="6918" max="6918" width="23.85546875" style="128" customWidth="1"/>
    <col min="6919" max="6919" width="17.42578125" style="128" customWidth="1"/>
    <col min="6920" max="6921" width="34.85546875" style="128" customWidth="1"/>
    <col min="6922" max="6922" width="34" style="128" customWidth="1"/>
    <col min="6923" max="6923" width="13.42578125" style="128" customWidth="1"/>
    <col min="6924" max="6924" width="16.42578125" style="128" customWidth="1"/>
    <col min="6925" max="7173" width="9.140625" style="128"/>
    <col min="7174" max="7174" width="23.85546875" style="128" customWidth="1"/>
    <col min="7175" max="7175" width="17.42578125" style="128" customWidth="1"/>
    <col min="7176" max="7177" width="34.85546875" style="128" customWidth="1"/>
    <col min="7178" max="7178" width="34" style="128" customWidth="1"/>
    <col min="7179" max="7179" width="13.42578125" style="128" customWidth="1"/>
    <col min="7180" max="7180" width="16.42578125" style="128" customWidth="1"/>
    <col min="7181" max="7429" width="9.140625" style="128"/>
    <col min="7430" max="7430" width="23.85546875" style="128" customWidth="1"/>
    <col min="7431" max="7431" width="17.42578125" style="128" customWidth="1"/>
    <col min="7432" max="7433" width="34.85546875" style="128" customWidth="1"/>
    <col min="7434" max="7434" width="34" style="128" customWidth="1"/>
    <col min="7435" max="7435" width="13.42578125" style="128" customWidth="1"/>
    <col min="7436" max="7436" width="16.42578125" style="128" customWidth="1"/>
    <col min="7437" max="7685" width="9.140625" style="128"/>
    <col min="7686" max="7686" width="23.85546875" style="128" customWidth="1"/>
    <col min="7687" max="7687" width="17.42578125" style="128" customWidth="1"/>
    <col min="7688" max="7689" width="34.85546875" style="128" customWidth="1"/>
    <col min="7690" max="7690" width="34" style="128" customWidth="1"/>
    <col min="7691" max="7691" width="13.42578125" style="128" customWidth="1"/>
    <col min="7692" max="7692" width="16.42578125" style="128" customWidth="1"/>
    <col min="7693" max="7941" width="9.140625" style="128"/>
    <col min="7942" max="7942" width="23.85546875" style="128" customWidth="1"/>
    <col min="7943" max="7943" width="17.42578125" style="128" customWidth="1"/>
    <col min="7944" max="7945" width="34.85546875" style="128" customWidth="1"/>
    <col min="7946" max="7946" width="34" style="128" customWidth="1"/>
    <col min="7947" max="7947" width="13.42578125" style="128" customWidth="1"/>
    <col min="7948" max="7948" width="16.42578125" style="128" customWidth="1"/>
    <col min="7949" max="8197" width="9.140625" style="128"/>
    <col min="8198" max="8198" width="23.85546875" style="128" customWidth="1"/>
    <col min="8199" max="8199" width="17.42578125" style="128" customWidth="1"/>
    <col min="8200" max="8201" width="34.85546875" style="128" customWidth="1"/>
    <col min="8202" max="8202" width="34" style="128" customWidth="1"/>
    <col min="8203" max="8203" width="13.42578125" style="128" customWidth="1"/>
    <col min="8204" max="8204" width="16.42578125" style="128" customWidth="1"/>
    <col min="8205" max="8453" width="9.140625" style="128"/>
    <col min="8454" max="8454" width="23.85546875" style="128" customWidth="1"/>
    <col min="8455" max="8455" width="17.42578125" style="128" customWidth="1"/>
    <col min="8456" max="8457" width="34.85546875" style="128" customWidth="1"/>
    <col min="8458" max="8458" width="34" style="128" customWidth="1"/>
    <col min="8459" max="8459" width="13.42578125" style="128" customWidth="1"/>
    <col min="8460" max="8460" width="16.42578125" style="128" customWidth="1"/>
    <col min="8461" max="8709" width="9.140625" style="128"/>
    <col min="8710" max="8710" width="23.85546875" style="128" customWidth="1"/>
    <col min="8711" max="8711" width="17.42578125" style="128" customWidth="1"/>
    <col min="8712" max="8713" width="34.85546875" style="128" customWidth="1"/>
    <col min="8714" max="8714" width="34" style="128" customWidth="1"/>
    <col min="8715" max="8715" width="13.42578125" style="128" customWidth="1"/>
    <col min="8716" max="8716" width="16.42578125" style="128" customWidth="1"/>
    <col min="8717" max="8965" width="9.140625" style="128"/>
    <col min="8966" max="8966" width="23.85546875" style="128" customWidth="1"/>
    <col min="8967" max="8967" width="17.42578125" style="128" customWidth="1"/>
    <col min="8968" max="8969" width="34.85546875" style="128" customWidth="1"/>
    <col min="8970" max="8970" width="34" style="128" customWidth="1"/>
    <col min="8971" max="8971" width="13.42578125" style="128" customWidth="1"/>
    <col min="8972" max="8972" width="16.42578125" style="128" customWidth="1"/>
    <col min="8973" max="9221" width="9.140625" style="128"/>
    <col min="9222" max="9222" width="23.85546875" style="128" customWidth="1"/>
    <col min="9223" max="9223" width="17.42578125" style="128" customWidth="1"/>
    <col min="9224" max="9225" width="34.85546875" style="128" customWidth="1"/>
    <col min="9226" max="9226" width="34" style="128" customWidth="1"/>
    <col min="9227" max="9227" width="13.42578125" style="128" customWidth="1"/>
    <col min="9228" max="9228" width="16.42578125" style="128" customWidth="1"/>
    <col min="9229" max="9477" width="9.140625" style="128"/>
    <col min="9478" max="9478" width="23.85546875" style="128" customWidth="1"/>
    <col min="9479" max="9479" width="17.42578125" style="128" customWidth="1"/>
    <col min="9480" max="9481" width="34.85546875" style="128" customWidth="1"/>
    <col min="9482" max="9482" width="34" style="128" customWidth="1"/>
    <col min="9483" max="9483" width="13.42578125" style="128" customWidth="1"/>
    <col min="9484" max="9484" width="16.42578125" style="128" customWidth="1"/>
    <col min="9485" max="9733" width="9.140625" style="128"/>
    <col min="9734" max="9734" width="23.85546875" style="128" customWidth="1"/>
    <col min="9735" max="9735" width="17.42578125" style="128" customWidth="1"/>
    <col min="9736" max="9737" width="34.85546875" style="128" customWidth="1"/>
    <col min="9738" max="9738" width="34" style="128" customWidth="1"/>
    <col min="9739" max="9739" width="13.42578125" style="128" customWidth="1"/>
    <col min="9740" max="9740" width="16.42578125" style="128" customWidth="1"/>
    <col min="9741" max="9989" width="9.140625" style="128"/>
    <col min="9990" max="9990" width="23.85546875" style="128" customWidth="1"/>
    <col min="9991" max="9991" width="17.42578125" style="128" customWidth="1"/>
    <col min="9992" max="9993" width="34.85546875" style="128" customWidth="1"/>
    <col min="9994" max="9994" width="34" style="128" customWidth="1"/>
    <col min="9995" max="9995" width="13.42578125" style="128" customWidth="1"/>
    <col min="9996" max="9996" width="16.42578125" style="128" customWidth="1"/>
    <col min="9997" max="10245" width="9.140625" style="128"/>
    <col min="10246" max="10246" width="23.85546875" style="128" customWidth="1"/>
    <col min="10247" max="10247" width="17.42578125" style="128" customWidth="1"/>
    <col min="10248" max="10249" width="34.85546875" style="128" customWidth="1"/>
    <col min="10250" max="10250" width="34" style="128" customWidth="1"/>
    <col min="10251" max="10251" width="13.42578125" style="128" customWidth="1"/>
    <col min="10252" max="10252" width="16.42578125" style="128" customWidth="1"/>
    <col min="10253" max="10501" width="9.140625" style="128"/>
    <col min="10502" max="10502" width="23.85546875" style="128" customWidth="1"/>
    <col min="10503" max="10503" width="17.42578125" style="128" customWidth="1"/>
    <col min="10504" max="10505" width="34.85546875" style="128" customWidth="1"/>
    <col min="10506" max="10506" width="34" style="128" customWidth="1"/>
    <col min="10507" max="10507" width="13.42578125" style="128" customWidth="1"/>
    <col min="10508" max="10508" width="16.42578125" style="128" customWidth="1"/>
    <col min="10509" max="10757" width="9.140625" style="128"/>
    <col min="10758" max="10758" width="23.85546875" style="128" customWidth="1"/>
    <col min="10759" max="10759" width="17.42578125" style="128" customWidth="1"/>
    <col min="10760" max="10761" width="34.85546875" style="128" customWidth="1"/>
    <col min="10762" max="10762" width="34" style="128" customWidth="1"/>
    <col min="10763" max="10763" width="13.42578125" style="128" customWidth="1"/>
    <col min="10764" max="10764" width="16.42578125" style="128" customWidth="1"/>
    <col min="10765" max="11013" width="9.140625" style="128"/>
    <col min="11014" max="11014" width="23.85546875" style="128" customWidth="1"/>
    <col min="11015" max="11015" width="17.42578125" style="128" customWidth="1"/>
    <col min="11016" max="11017" width="34.85546875" style="128" customWidth="1"/>
    <col min="11018" max="11018" width="34" style="128" customWidth="1"/>
    <col min="11019" max="11019" width="13.42578125" style="128" customWidth="1"/>
    <col min="11020" max="11020" width="16.42578125" style="128" customWidth="1"/>
    <col min="11021" max="11269" width="9.140625" style="128"/>
    <col min="11270" max="11270" width="23.85546875" style="128" customWidth="1"/>
    <col min="11271" max="11271" width="17.42578125" style="128" customWidth="1"/>
    <col min="11272" max="11273" width="34.85546875" style="128" customWidth="1"/>
    <col min="11274" max="11274" width="34" style="128" customWidth="1"/>
    <col min="11275" max="11275" width="13.42578125" style="128" customWidth="1"/>
    <col min="11276" max="11276" width="16.42578125" style="128" customWidth="1"/>
    <col min="11277" max="11525" width="9.140625" style="128"/>
    <col min="11526" max="11526" width="23.85546875" style="128" customWidth="1"/>
    <col min="11527" max="11527" width="17.42578125" style="128" customWidth="1"/>
    <col min="11528" max="11529" width="34.85546875" style="128" customWidth="1"/>
    <col min="11530" max="11530" width="34" style="128" customWidth="1"/>
    <col min="11531" max="11531" width="13.42578125" style="128" customWidth="1"/>
    <col min="11532" max="11532" width="16.42578125" style="128" customWidth="1"/>
    <col min="11533" max="11781" width="9.140625" style="128"/>
    <col min="11782" max="11782" width="23.85546875" style="128" customWidth="1"/>
    <col min="11783" max="11783" width="17.42578125" style="128" customWidth="1"/>
    <col min="11784" max="11785" width="34.85546875" style="128" customWidth="1"/>
    <col min="11786" max="11786" width="34" style="128" customWidth="1"/>
    <col min="11787" max="11787" width="13.42578125" style="128" customWidth="1"/>
    <col min="11788" max="11788" width="16.42578125" style="128" customWidth="1"/>
    <col min="11789" max="12037" width="9.140625" style="128"/>
    <col min="12038" max="12038" width="23.85546875" style="128" customWidth="1"/>
    <col min="12039" max="12039" width="17.42578125" style="128" customWidth="1"/>
    <col min="12040" max="12041" width="34.85546875" style="128" customWidth="1"/>
    <col min="12042" max="12042" width="34" style="128" customWidth="1"/>
    <col min="12043" max="12043" width="13.42578125" style="128" customWidth="1"/>
    <col min="12044" max="12044" width="16.42578125" style="128" customWidth="1"/>
    <col min="12045" max="12293" width="9.140625" style="128"/>
    <col min="12294" max="12294" width="23.85546875" style="128" customWidth="1"/>
    <col min="12295" max="12295" width="17.42578125" style="128" customWidth="1"/>
    <col min="12296" max="12297" width="34.85546875" style="128" customWidth="1"/>
    <col min="12298" max="12298" width="34" style="128" customWidth="1"/>
    <col min="12299" max="12299" width="13.42578125" style="128" customWidth="1"/>
    <col min="12300" max="12300" width="16.42578125" style="128" customWidth="1"/>
    <col min="12301" max="12549" width="9.140625" style="128"/>
    <col min="12550" max="12550" width="23.85546875" style="128" customWidth="1"/>
    <col min="12551" max="12551" width="17.42578125" style="128" customWidth="1"/>
    <col min="12552" max="12553" width="34.85546875" style="128" customWidth="1"/>
    <col min="12554" max="12554" width="34" style="128" customWidth="1"/>
    <col min="12555" max="12555" width="13.42578125" style="128" customWidth="1"/>
    <col min="12556" max="12556" width="16.42578125" style="128" customWidth="1"/>
    <col min="12557" max="12805" width="9.140625" style="128"/>
    <col min="12806" max="12806" width="23.85546875" style="128" customWidth="1"/>
    <col min="12807" max="12807" width="17.42578125" style="128" customWidth="1"/>
    <col min="12808" max="12809" width="34.85546875" style="128" customWidth="1"/>
    <col min="12810" max="12810" width="34" style="128" customWidth="1"/>
    <col min="12811" max="12811" width="13.42578125" style="128" customWidth="1"/>
    <col min="12812" max="12812" width="16.42578125" style="128" customWidth="1"/>
    <col min="12813" max="13061" width="9.140625" style="128"/>
    <col min="13062" max="13062" width="23.85546875" style="128" customWidth="1"/>
    <col min="13063" max="13063" width="17.42578125" style="128" customWidth="1"/>
    <col min="13064" max="13065" width="34.85546875" style="128" customWidth="1"/>
    <col min="13066" max="13066" width="34" style="128" customWidth="1"/>
    <col min="13067" max="13067" width="13.42578125" style="128" customWidth="1"/>
    <col min="13068" max="13068" width="16.42578125" style="128" customWidth="1"/>
    <col min="13069" max="13317" width="9.140625" style="128"/>
    <col min="13318" max="13318" width="23.85546875" style="128" customWidth="1"/>
    <col min="13319" max="13319" width="17.42578125" style="128" customWidth="1"/>
    <col min="13320" max="13321" width="34.85546875" style="128" customWidth="1"/>
    <col min="13322" max="13322" width="34" style="128" customWidth="1"/>
    <col min="13323" max="13323" width="13.42578125" style="128" customWidth="1"/>
    <col min="13324" max="13324" width="16.42578125" style="128" customWidth="1"/>
    <col min="13325" max="13573" width="9.140625" style="128"/>
    <col min="13574" max="13574" width="23.85546875" style="128" customWidth="1"/>
    <col min="13575" max="13575" width="17.42578125" style="128" customWidth="1"/>
    <col min="13576" max="13577" width="34.85546875" style="128" customWidth="1"/>
    <col min="13578" max="13578" width="34" style="128" customWidth="1"/>
    <col min="13579" max="13579" width="13.42578125" style="128" customWidth="1"/>
    <col min="13580" max="13580" width="16.42578125" style="128" customWidth="1"/>
    <col min="13581" max="13829" width="9.140625" style="128"/>
    <col min="13830" max="13830" width="23.85546875" style="128" customWidth="1"/>
    <col min="13831" max="13831" width="17.42578125" style="128" customWidth="1"/>
    <col min="13832" max="13833" width="34.85546875" style="128" customWidth="1"/>
    <col min="13834" max="13834" width="34" style="128" customWidth="1"/>
    <col min="13835" max="13835" width="13.42578125" style="128" customWidth="1"/>
    <col min="13836" max="13836" width="16.42578125" style="128" customWidth="1"/>
    <col min="13837" max="14085" width="9.140625" style="128"/>
    <col min="14086" max="14086" width="23.85546875" style="128" customWidth="1"/>
    <col min="14087" max="14087" width="17.42578125" style="128" customWidth="1"/>
    <col min="14088" max="14089" width="34.85546875" style="128" customWidth="1"/>
    <col min="14090" max="14090" width="34" style="128" customWidth="1"/>
    <col min="14091" max="14091" width="13.42578125" style="128" customWidth="1"/>
    <col min="14092" max="14092" width="16.42578125" style="128" customWidth="1"/>
    <col min="14093" max="14341" width="9.140625" style="128"/>
    <col min="14342" max="14342" width="23.85546875" style="128" customWidth="1"/>
    <col min="14343" max="14343" width="17.42578125" style="128" customWidth="1"/>
    <col min="14344" max="14345" width="34.85546875" style="128" customWidth="1"/>
    <col min="14346" max="14346" width="34" style="128" customWidth="1"/>
    <col min="14347" max="14347" width="13.42578125" style="128" customWidth="1"/>
    <col min="14348" max="14348" width="16.42578125" style="128" customWidth="1"/>
    <col min="14349" max="14597" width="9.140625" style="128"/>
    <col min="14598" max="14598" width="23.85546875" style="128" customWidth="1"/>
    <col min="14599" max="14599" width="17.42578125" style="128" customWidth="1"/>
    <col min="14600" max="14601" width="34.85546875" style="128" customWidth="1"/>
    <col min="14602" max="14602" width="34" style="128" customWidth="1"/>
    <col min="14603" max="14603" width="13.42578125" style="128" customWidth="1"/>
    <col min="14604" max="14604" width="16.42578125" style="128" customWidth="1"/>
    <col min="14605" max="14853" width="9.140625" style="128"/>
    <col min="14854" max="14854" width="23.85546875" style="128" customWidth="1"/>
    <col min="14855" max="14855" width="17.42578125" style="128" customWidth="1"/>
    <col min="14856" max="14857" width="34.85546875" style="128" customWidth="1"/>
    <col min="14858" max="14858" width="34" style="128" customWidth="1"/>
    <col min="14859" max="14859" width="13.42578125" style="128" customWidth="1"/>
    <col min="14860" max="14860" width="16.42578125" style="128" customWidth="1"/>
    <col min="14861" max="15109" width="9.140625" style="128"/>
    <col min="15110" max="15110" width="23.85546875" style="128" customWidth="1"/>
    <col min="15111" max="15111" width="17.42578125" style="128" customWidth="1"/>
    <col min="15112" max="15113" width="34.85546875" style="128" customWidth="1"/>
    <col min="15114" max="15114" width="34" style="128" customWidth="1"/>
    <col min="15115" max="15115" width="13.42578125" style="128" customWidth="1"/>
    <col min="15116" max="15116" width="16.42578125" style="128" customWidth="1"/>
    <col min="15117" max="15365" width="9.140625" style="128"/>
    <col min="15366" max="15366" width="23.85546875" style="128" customWidth="1"/>
    <col min="15367" max="15367" width="17.42578125" style="128" customWidth="1"/>
    <col min="15368" max="15369" width="34.85546875" style="128" customWidth="1"/>
    <col min="15370" max="15370" width="34" style="128" customWidth="1"/>
    <col min="15371" max="15371" width="13.42578125" style="128" customWidth="1"/>
    <col min="15372" max="15372" width="16.42578125" style="128" customWidth="1"/>
    <col min="15373" max="15621" width="9.140625" style="128"/>
    <col min="15622" max="15622" width="23.85546875" style="128" customWidth="1"/>
    <col min="15623" max="15623" width="17.42578125" style="128" customWidth="1"/>
    <col min="15624" max="15625" width="34.85546875" style="128" customWidth="1"/>
    <col min="15626" max="15626" width="34" style="128" customWidth="1"/>
    <col min="15627" max="15627" width="13.42578125" style="128" customWidth="1"/>
    <col min="15628" max="15628" width="16.42578125" style="128" customWidth="1"/>
    <col min="15629" max="15877" width="9.140625" style="128"/>
    <col min="15878" max="15878" width="23.85546875" style="128" customWidth="1"/>
    <col min="15879" max="15879" width="17.42578125" style="128" customWidth="1"/>
    <col min="15880" max="15881" width="34.85546875" style="128" customWidth="1"/>
    <col min="15882" max="15882" width="34" style="128" customWidth="1"/>
    <col min="15883" max="15883" width="13.42578125" style="128" customWidth="1"/>
    <col min="15884" max="15884" width="16.42578125" style="128" customWidth="1"/>
    <col min="15885" max="16133" width="9.140625" style="128"/>
    <col min="16134" max="16134" width="23.85546875" style="128" customWidth="1"/>
    <col min="16135" max="16135" width="17.42578125" style="128" customWidth="1"/>
    <col min="16136" max="16137" width="34.85546875" style="128" customWidth="1"/>
    <col min="16138" max="16138" width="34" style="128" customWidth="1"/>
    <col min="16139" max="16139" width="13.42578125" style="128" customWidth="1"/>
    <col min="16140" max="16140" width="16.42578125" style="128" customWidth="1"/>
    <col min="16141" max="16384" width="9.140625" style="128"/>
  </cols>
  <sheetData>
    <row r="1" spans="2:12" ht="16.5" thickBot="1" x14ac:dyDescent="0.3"/>
    <row r="2" spans="2:12" ht="17.25" thickTop="1" thickBot="1" x14ac:dyDescent="0.3">
      <c r="B2" s="121" t="s">
        <v>954</v>
      </c>
      <c r="C2" s="121" t="s">
        <v>19</v>
      </c>
      <c r="D2" s="121" t="s">
        <v>906</v>
      </c>
      <c r="E2" s="123" t="s">
        <v>907</v>
      </c>
      <c r="F2" s="121" t="s">
        <v>215</v>
      </c>
      <c r="G2" s="121" t="s">
        <v>216</v>
      </c>
      <c r="H2" s="125" t="s">
        <v>908</v>
      </c>
      <c r="I2" s="125" t="s">
        <v>1077</v>
      </c>
      <c r="J2" s="125" t="s">
        <v>1078</v>
      </c>
      <c r="K2" s="125" t="s">
        <v>1091</v>
      </c>
      <c r="L2" s="125" t="s">
        <v>909</v>
      </c>
    </row>
    <row r="3" spans="2:12" ht="17.25" thickTop="1" thickBot="1" x14ac:dyDescent="0.3">
      <c r="B3" s="112" t="s">
        <v>207</v>
      </c>
      <c r="C3" s="112" t="s">
        <v>23</v>
      </c>
      <c r="D3" s="113" t="s">
        <v>27</v>
      </c>
      <c r="E3" s="124" t="s">
        <v>814</v>
      </c>
      <c r="F3" s="224" t="s">
        <v>225</v>
      </c>
      <c r="G3" s="114" t="s">
        <v>910</v>
      </c>
      <c r="H3" s="126" t="s">
        <v>817</v>
      </c>
      <c r="I3" s="126" t="s">
        <v>1080</v>
      </c>
      <c r="J3" s="126" t="s">
        <v>1079</v>
      </c>
      <c r="K3" s="126" t="s">
        <v>1079</v>
      </c>
      <c r="L3" s="126" t="s">
        <v>7</v>
      </c>
    </row>
    <row r="4" spans="2:12" ht="48.75" thickTop="1" thickBot="1" x14ac:dyDescent="0.3">
      <c r="B4" s="112" t="s">
        <v>207</v>
      </c>
      <c r="C4" s="127" t="s">
        <v>33</v>
      </c>
      <c r="D4" s="113" t="s">
        <v>34</v>
      </c>
      <c r="E4" s="122" t="s">
        <v>245</v>
      </c>
      <c r="F4" s="115" t="s">
        <v>252</v>
      </c>
      <c r="G4" s="134" t="s">
        <v>912</v>
      </c>
      <c r="H4" s="126" t="s">
        <v>817</v>
      </c>
      <c r="I4" s="126" t="s">
        <v>1082</v>
      </c>
      <c r="J4" s="126" t="s">
        <v>1079</v>
      </c>
      <c r="K4" s="126" t="s">
        <v>1079</v>
      </c>
      <c r="L4" s="126" t="s">
        <v>7</v>
      </c>
    </row>
    <row r="5" spans="2:12" ht="48.75" thickTop="1" thickBot="1" x14ac:dyDescent="0.3">
      <c r="B5" s="112" t="s">
        <v>207</v>
      </c>
      <c r="C5" s="127" t="s">
        <v>33</v>
      </c>
      <c r="D5" s="113" t="s">
        <v>37</v>
      </c>
      <c r="E5" s="122" t="s">
        <v>254</v>
      </c>
      <c r="F5" s="115" t="s">
        <v>911</v>
      </c>
      <c r="G5" s="134" t="s">
        <v>823</v>
      </c>
      <c r="H5" s="126" t="s">
        <v>817</v>
      </c>
      <c r="I5" s="126" t="s">
        <v>1081</v>
      </c>
      <c r="J5" s="126" t="s">
        <v>1081</v>
      </c>
      <c r="K5" s="126" t="s">
        <v>1081</v>
      </c>
      <c r="L5" s="126" t="s">
        <v>7</v>
      </c>
    </row>
    <row r="6" spans="2:12" ht="31.5" customHeight="1" thickTop="1" thickBot="1" x14ac:dyDescent="0.3">
      <c r="B6" s="112" t="s">
        <v>207</v>
      </c>
      <c r="C6" s="127" t="s">
        <v>913</v>
      </c>
      <c r="D6" s="113" t="s">
        <v>44</v>
      </c>
      <c r="E6" s="122" t="s">
        <v>918</v>
      </c>
      <c r="F6" s="115" t="s">
        <v>236</v>
      </c>
      <c r="G6" s="134" t="s">
        <v>829</v>
      </c>
      <c r="H6" s="126" t="s">
        <v>817</v>
      </c>
      <c r="I6" s="126" t="s">
        <v>1080</v>
      </c>
      <c r="J6" s="126" t="s">
        <v>1079</v>
      </c>
      <c r="K6" s="126" t="s">
        <v>1079</v>
      </c>
      <c r="L6" s="126" t="s">
        <v>7</v>
      </c>
    </row>
    <row r="7" spans="2:12" ht="47.25" customHeight="1" thickTop="1" thickBot="1" x14ac:dyDescent="0.3">
      <c r="B7" s="112" t="s">
        <v>207</v>
      </c>
      <c r="C7" s="127" t="s">
        <v>913</v>
      </c>
      <c r="D7" s="113" t="s">
        <v>47</v>
      </c>
      <c r="E7" s="122" t="s">
        <v>917</v>
      </c>
      <c r="F7" s="115" t="s">
        <v>236</v>
      </c>
      <c r="G7" s="134" t="s">
        <v>829</v>
      </c>
      <c r="H7" s="126" t="s">
        <v>817</v>
      </c>
      <c r="I7" s="126" t="s">
        <v>1080</v>
      </c>
      <c r="J7" s="126" t="s">
        <v>1079</v>
      </c>
      <c r="K7" s="126" t="s">
        <v>1079</v>
      </c>
      <c r="L7" s="126" t="s">
        <v>7</v>
      </c>
    </row>
    <row r="8" spans="2:12" ht="33" thickTop="1" thickBot="1" x14ac:dyDescent="0.3">
      <c r="B8" s="112" t="s">
        <v>207</v>
      </c>
      <c r="C8" s="127" t="s">
        <v>919</v>
      </c>
      <c r="D8" s="113" t="s">
        <v>112</v>
      </c>
      <c r="E8" s="122" t="s">
        <v>262</v>
      </c>
      <c r="F8" s="115" t="s">
        <v>832</v>
      </c>
      <c r="G8" s="134" t="s">
        <v>939</v>
      </c>
      <c r="H8" s="126" t="s">
        <v>817</v>
      </c>
      <c r="I8" s="126" t="s">
        <v>1080</v>
      </c>
      <c r="J8" s="126" t="s">
        <v>1079</v>
      </c>
      <c r="K8" s="126" t="s">
        <v>1079</v>
      </c>
      <c r="L8" s="126" t="s">
        <v>7</v>
      </c>
    </row>
    <row r="9" spans="2:12" ht="40.5" customHeight="1" thickTop="1" thickBot="1" x14ac:dyDescent="0.3">
      <c r="B9" s="112" t="s">
        <v>207</v>
      </c>
      <c r="C9" s="127" t="s">
        <v>919</v>
      </c>
      <c r="D9" s="113" t="s">
        <v>115</v>
      </c>
      <c r="E9" s="122" t="s">
        <v>920</v>
      </c>
      <c r="F9" s="116" t="s">
        <v>940</v>
      </c>
      <c r="G9" s="135" t="s">
        <v>836</v>
      </c>
      <c r="H9" s="126" t="s">
        <v>817</v>
      </c>
      <c r="I9" s="126" t="s">
        <v>1082</v>
      </c>
      <c r="J9" s="126" t="s">
        <v>1079</v>
      </c>
      <c r="K9" s="126" t="s">
        <v>1079</v>
      </c>
      <c r="L9" s="126" t="s">
        <v>7</v>
      </c>
    </row>
    <row r="10" spans="2:12" ht="33" thickTop="1" thickBot="1" x14ac:dyDescent="0.3">
      <c r="B10" s="112" t="s">
        <v>207</v>
      </c>
      <c r="C10" s="127" t="s">
        <v>919</v>
      </c>
      <c r="D10" s="113" t="s">
        <v>118</v>
      </c>
      <c r="E10" s="122" t="s">
        <v>921</v>
      </c>
      <c r="F10" s="116" t="s">
        <v>941</v>
      </c>
      <c r="G10" s="135" t="s">
        <v>836</v>
      </c>
      <c r="H10" s="126" t="s">
        <v>817</v>
      </c>
      <c r="I10" s="126" t="s">
        <v>1082</v>
      </c>
      <c r="J10" s="126" t="s">
        <v>1079</v>
      </c>
      <c r="K10" s="126" t="s">
        <v>1079</v>
      </c>
      <c r="L10" s="126" t="s">
        <v>7</v>
      </c>
    </row>
    <row r="11" spans="2:12" ht="33" thickTop="1" thickBot="1" x14ac:dyDescent="0.3">
      <c r="B11" s="112" t="s">
        <v>207</v>
      </c>
      <c r="C11" s="127" t="s">
        <v>919</v>
      </c>
      <c r="D11" s="113" t="s">
        <v>121</v>
      </c>
      <c r="E11" s="122" t="s">
        <v>922</v>
      </c>
      <c r="F11" s="115" t="s">
        <v>942</v>
      </c>
      <c r="G11" s="135" t="s">
        <v>836</v>
      </c>
      <c r="H11" s="126" t="s">
        <v>817</v>
      </c>
      <c r="I11" s="126" t="s">
        <v>1082</v>
      </c>
      <c r="J11" s="126" t="s">
        <v>1079</v>
      </c>
      <c r="K11" s="126" t="s">
        <v>1079</v>
      </c>
      <c r="L11" s="126" t="s">
        <v>7</v>
      </c>
    </row>
    <row r="12" spans="2:12" ht="33" thickTop="1" thickBot="1" x14ac:dyDescent="0.3">
      <c r="B12" s="112" t="s">
        <v>207</v>
      </c>
      <c r="C12" s="127" t="s">
        <v>919</v>
      </c>
      <c r="D12" s="113" t="s">
        <v>127</v>
      </c>
      <c r="E12" s="122" t="s">
        <v>923</v>
      </c>
      <c r="F12" s="115" t="s">
        <v>943</v>
      </c>
      <c r="G12" s="135" t="s">
        <v>836</v>
      </c>
      <c r="H12" s="126" t="s">
        <v>817</v>
      </c>
      <c r="I12" s="126" t="s">
        <v>1082</v>
      </c>
      <c r="J12" s="126" t="s">
        <v>1082</v>
      </c>
      <c r="K12" s="126" t="s">
        <v>1082</v>
      </c>
      <c r="L12" s="126" t="s">
        <v>7</v>
      </c>
    </row>
    <row r="13" spans="2:12" ht="33" thickTop="1" thickBot="1" x14ac:dyDescent="0.3">
      <c r="B13" s="112" t="s">
        <v>207</v>
      </c>
      <c r="C13" s="127" t="s">
        <v>919</v>
      </c>
      <c r="D13" s="113" t="s">
        <v>130</v>
      </c>
      <c r="E13" s="122" t="s">
        <v>295</v>
      </c>
      <c r="F13" s="115" t="s">
        <v>832</v>
      </c>
      <c r="G13" s="134" t="s">
        <v>939</v>
      </c>
      <c r="H13" s="126" t="s">
        <v>817</v>
      </c>
      <c r="I13" s="126" t="s">
        <v>1080</v>
      </c>
      <c r="J13" s="126" t="s">
        <v>1079</v>
      </c>
      <c r="K13" s="126" t="s">
        <v>1079</v>
      </c>
      <c r="L13" s="126" t="s">
        <v>7</v>
      </c>
    </row>
    <row r="14" spans="2:12" ht="33" thickTop="1" thickBot="1" x14ac:dyDescent="0.3">
      <c r="B14" s="112" t="s">
        <v>207</v>
      </c>
      <c r="C14" s="127" t="s">
        <v>919</v>
      </c>
      <c r="D14" s="113" t="s">
        <v>132</v>
      </c>
      <c r="E14" s="122" t="s">
        <v>924</v>
      </c>
      <c r="F14" s="116" t="s">
        <v>940</v>
      </c>
      <c r="G14" s="135" t="s">
        <v>836</v>
      </c>
      <c r="H14" s="126" t="s">
        <v>817</v>
      </c>
      <c r="I14" s="126" t="s">
        <v>1082</v>
      </c>
      <c r="J14" s="126" t="s">
        <v>1079</v>
      </c>
      <c r="K14" s="126" t="s">
        <v>1079</v>
      </c>
      <c r="L14" s="126" t="s">
        <v>7</v>
      </c>
    </row>
    <row r="15" spans="2:12" ht="33" thickTop="1" thickBot="1" x14ac:dyDescent="0.3">
      <c r="B15" s="112" t="s">
        <v>207</v>
      </c>
      <c r="C15" s="127" t="s">
        <v>919</v>
      </c>
      <c r="D15" s="113" t="s">
        <v>135</v>
      </c>
      <c r="E15" s="122" t="s">
        <v>925</v>
      </c>
      <c r="F15" s="116" t="s">
        <v>941</v>
      </c>
      <c r="G15" s="135" t="s">
        <v>836</v>
      </c>
      <c r="H15" s="126" t="s">
        <v>817</v>
      </c>
      <c r="I15" s="126" t="s">
        <v>1082</v>
      </c>
      <c r="J15" s="126" t="s">
        <v>1079</v>
      </c>
      <c r="K15" s="126" t="s">
        <v>1079</v>
      </c>
      <c r="L15" s="126" t="s">
        <v>7</v>
      </c>
    </row>
    <row r="16" spans="2:12" ht="33" thickTop="1" thickBot="1" x14ac:dyDescent="0.3">
      <c r="B16" s="112" t="s">
        <v>207</v>
      </c>
      <c r="C16" s="127" t="s">
        <v>919</v>
      </c>
      <c r="D16" s="113" t="s">
        <v>138</v>
      </c>
      <c r="E16" s="122" t="s">
        <v>926</v>
      </c>
      <c r="F16" s="115" t="s">
        <v>942</v>
      </c>
      <c r="G16" s="135" t="s">
        <v>836</v>
      </c>
      <c r="H16" s="126" t="s">
        <v>817</v>
      </c>
      <c r="I16" s="126" t="s">
        <v>1082</v>
      </c>
      <c r="J16" s="126" t="s">
        <v>1079</v>
      </c>
      <c r="K16" s="126" t="s">
        <v>1079</v>
      </c>
      <c r="L16" s="126" t="s">
        <v>7</v>
      </c>
    </row>
    <row r="17" spans="2:12" ht="33" thickTop="1" thickBot="1" x14ac:dyDescent="0.3">
      <c r="B17" s="112" t="s">
        <v>207</v>
      </c>
      <c r="C17" s="127" t="s">
        <v>919</v>
      </c>
      <c r="D17" s="113" t="s">
        <v>144</v>
      </c>
      <c r="E17" s="122" t="s">
        <v>927</v>
      </c>
      <c r="F17" s="115" t="s">
        <v>943</v>
      </c>
      <c r="G17" s="135" t="s">
        <v>836</v>
      </c>
      <c r="H17" s="126" t="s">
        <v>817</v>
      </c>
      <c r="I17" s="126" t="s">
        <v>1082</v>
      </c>
      <c r="J17" s="126" t="s">
        <v>1082</v>
      </c>
      <c r="K17" s="126" t="s">
        <v>1082</v>
      </c>
      <c r="L17" s="126" t="s">
        <v>7</v>
      </c>
    </row>
    <row r="18" spans="2:12" ht="33" thickTop="1" thickBot="1" x14ac:dyDescent="0.3">
      <c r="B18" s="112" t="s">
        <v>207</v>
      </c>
      <c r="C18" s="127" t="s">
        <v>919</v>
      </c>
      <c r="D18" s="113" t="s">
        <v>147</v>
      </c>
      <c r="E18" s="122" t="s">
        <v>930</v>
      </c>
      <c r="F18" s="117" t="s">
        <v>314</v>
      </c>
      <c r="G18" s="118" t="s">
        <v>837</v>
      </c>
      <c r="H18" s="126" t="s">
        <v>817</v>
      </c>
      <c r="I18" s="126" t="s">
        <v>1081</v>
      </c>
      <c r="J18" s="126" t="s">
        <v>1081</v>
      </c>
      <c r="K18" s="126" t="s">
        <v>1081</v>
      </c>
      <c r="L18" s="126" t="s">
        <v>7</v>
      </c>
    </row>
    <row r="19" spans="2:12" ht="46.5" customHeight="1" thickTop="1" thickBot="1" x14ac:dyDescent="0.3">
      <c r="B19" s="112" t="s">
        <v>207</v>
      </c>
      <c r="C19" s="127" t="s">
        <v>919</v>
      </c>
      <c r="D19" s="113" t="s">
        <v>150</v>
      </c>
      <c r="E19" s="122" t="s">
        <v>929</v>
      </c>
      <c r="F19" s="117" t="s">
        <v>314</v>
      </c>
      <c r="G19" s="118" t="s">
        <v>837</v>
      </c>
      <c r="H19" s="126" t="s">
        <v>817</v>
      </c>
      <c r="I19" s="126" t="s">
        <v>1081</v>
      </c>
      <c r="J19" s="126" t="s">
        <v>1081</v>
      </c>
      <c r="K19" s="126" t="s">
        <v>1081</v>
      </c>
      <c r="L19" s="126" t="s">
        <v>7</v>
      </c>
    </row>
    <row r="20" spans="2:12" ht="54" customHeight="1" thickTop="1" thickBot="1" x14ac:dyDescent="0.3">
      <c r="B20" s="112" t="s">
        <v>207</v>
      </c>
      <c r="C20" s="127" t="s">
        <v>928</v>
      </c>
      <c r="D20" s="113" t="s">
        <v>51</v>
      </c>
      <c r="E20" s="122" t="s">
        <v>319</v>
      </c>
      <c r="F20" s="117" t="s">
        <v>322</v>
      </c>
      <c r="G20" s="136" t="s">
        <v>843</v>
      </c>
      <c r="H20" s="126" t="s">
        <v>817</v>
      </c>
      <c r="I20" s="126" t="s">
        <v>1080</v>
      </c>
      <c r="J20" s="126" t="s">
        <v>1079</v>
      </c>
      <c r="K20" s="126" t="s">
        <v>1079</v>
      </c>
      <c r="L20" s="126" t="s">
        <v>7</v>
      </c>
    </row>
    <row r="21" spans="2:12" ht="33" thickTop="1" thickBot="1" x14ac:dyDescent="0.3">
      <c r="B21" s="112" t="s">
        <v>207</v>
      </c>
      <c r="C21" s="127" t="s">
        <v>928</v>
      </c>
      <c r="D21" s="113" t="s">
        <v>54</v>
      </c>
      <c r="E21" s="122" t="s">
        <v>938</v>
      </c>
      <c r="F21" s="116" t="s">
        <v>940</v>
      </c>
      <c r="G21" s="136" t="s">
        <v>843</v>
      </c>
      <c r="H21" s="126" t="s">
        <v>817</v>
      </c>
      <c r="I21" s="126" t="s">
        <v>1082</v>
      </c>
      <c r="J21" s="126" t="s">
        <v>1079</v>
      </c>
      <c r="K21" s="126" t="s">
        <v>1079</v>
      </c>
      <c r="L21" s="126" t="s">
        <v>7</v>
      </c>
    </row>
    <row r="22" spans="2:12" ht="33" thickTop="1" thickBot="1" x14ac:dyDescent="0.3">
      <c r="B22" s="112" t="s">
        <v>207</v>
      </c>
      <c r="C22" s="127" t="s">
        <v>928</v>
      </c>
      <c r="D22" s="113" t="s">
        <v>57</v>
      </c>
      <c r="E22" s="122" t="s">
        <v>937</v>
      </c>
      <c r="F22" s="116" t="s">
        <v>941</v>
      </c>
      <c r="G22" s="137" t="s">
        <v>843</v>
      </c>
      <c r="H22" s="126" t="s">
        <v>817</v>
      </c>
      <c r="I22" s="126" t="s">
        <v>1082</v>
      </c>
      <c r="J22" s="126" t="s">
        <v>1079</v>
      </c>
      <c r="K22" s="126" t="s">
        <v>1079</v>
      </c>
      <c r="L22" s="126" t="s">
        <v>7</v>
      </c>
    </row>
    <row r="23" spans="2:12" ht="33" thickTop="1" thickBot="1" x14ac:dyDescent="0.3">
      <c r="B23" s="112" t="s">
        <v>207</v>
      </c>
      <c r="C23" s="127" t="s">
        <v>928</v>
      </c>
      <c r="D23" s="113" t="s">
        <v>60</v>
      </c>
      <c r="E23" s="122" t="s">
        <v>936</v>
      </c>
      <c r="F23" s="115" t="s">
        <v>942</v>
      </c>
      <c r="G23" s="135" t="s">
        <v>843</v>
      </c>
      <c r="H23" s="126" t="s">
        <v>817</v>
      </c>
      <c r="I23" s="126" t="s">
        <v>1082</v>
      </c>
      <c r="J23" s="126" t="s">
        <v>1079</v>
      </c>
      <c r="K23" s="126" t="s">
        <v>1079</v>
      </c>
      <c r="L23" s="126" t="s">
        <v>7</v>
      </c>
    </row>
    <row r="24" spans="2:12" ht="33" thickTop="1" thickBot="1" x14ac:dyDescent="0.3">
      <c r="B24" s="112" t="s">
        <v>207</v>
      </c>
      <c r="C24" s="127" t="s">
        <v>928</v>
      </c>
      <c r="D24" s="113" t="s">
        <v>66</v>
      </c>
      <c r="E24" s="122" t="s">
        <v>935</v>
      </c>
      <c r="F24" s="115" t="s">
        <v>943</v>
      </c>
      <c r="G24" s="135" t="s">
        <v>843</v>
      </c>
      <c r="H24" s="126" t="s">
        <v>817</v>
      </c>
      <c r="I24" s="126" t="s">
        <v>1082</v>
      </c>
      <c r="J24" s="126" t="s">
        <v>1082</v>
      </c>
      <c r="K24" s="126" t="s">
        <v>1082</v>
      </c>
      <c r="L24" s="126" t="s">
        <v>7</v>
      </c>
    </row>
    <row r="25" spans="2:12" ht="53.25" customHeight="1" thickTop="1" thickBot="1" x14ac:dyDescent="0.3">
      <c r="B25" s="112" t="s">
        <v>207</v>
      </c>
      <c r="C25" s="127" t="s">
        <v>928</v>
      </c>
      <c r="D25" s="113" t="s">
        <v>69</v>
      </c>
      <c r="E25" s="122" t="s">
        <v>334</v>
      </c>
      <c r="F25" s="116" t="s">
        <v>322</v>
      </c>
      <c r="G25" s="135" t="s">
        <v>843</v>
      </c>
      <c r="H25" s="126" t="s">
        <v>817</v>
      </c>
      <c r="I25" s="126" t="s">
        <v>1080</v>
      </c>
      <c r="J25" s="126" t="s">
        <v>1079</v>
      </c>
      <c r="K25" s="126" t="s">
        <v>1079</v>
      </c>
      <c r="L25" s="126" t="s">
        <v>7</v>
      </c>
    </row>
    <row r="26" spans="2:12" ht="33" thickTop="1" thickBot="1" x14ac:dyDescent="0.3">
      <c r="B26" s="112" t="s">
        <v>207</v>
      </c>
      <c r="C26" s="127" t="s">
        <v>928</v>
      </c>
      <c r="D26" s="113" t="s">
        <v>72</v>
      </c>
      <c r="E26" s="122" t="s">
        <v>934</v>
      </c>
      <c r="F26" s="116" t="s">
        <v>940</v>
      </c>
      <c r="G26" s="138" t="s">
        <v>843</v>
      </c>
      <c r="H26" s="126" t="s">
        <v>817</v>
      </c>
      <c r="I26" s="126" t="s">
        <v>1082</v>
      </c>
      <c r="J26" s="126" t="s">
        <v>1079</v>
      </c>
      <c r="K26" s="126" t="s">
        <v>1079</v>
      </c>
      <c r="L26" s="126" t="s">
        <v>7</v>
      </c>
    </row>
    <row r="27" spans="2:12" ht="33" thickTop="1" thickBot="1" x14ac:dyDescent="0.3">
      <c r="B27" s="112" t="s">
        <v>207</v>
      </c>
      <c r="C27" s="127" t="s">
        <v>928</v>
      </c>
      <c r="D27" s="113" t="s">
        <v>75</v>
      </c>
      <c r="E27" s="122" t="s">
        <v>933</v>
      </c>
      <c r="F27" s="116" t="s">
        <v>941</v>
      </c>
      <c r="G27" s="138" t="s">
        <v>843</v>
      </c>
      <c r="H27" s="126" t="s">
        <v>817</v>
      </c>
      <c r="I27" s="126" t="s">
        <v>1082</v>
      </c>
      <c r="J27" s="126" t="s">
        <v>1079</v>
      </c>
      <c r="K27" s="126" t="s">
        <v>1079</v>
      </c>
      <c r="L27" s="126" t="s">
        <v>7</v>
      </c>
    </row>
    <row r="28" spans="2:12" ht="42.75" customHeight="1" thickTop="1" thickBot="1" x14ac:dyDescent="0.3">
      <c r="B28" s="112" t="s">
        <v>207</v>
      </c>
      <c r="C28" s="127" t="s">
        <v>928</v>
      </c>
      <c r="D28" s="113" t="s">
        <v>78</v>
      </c>
      <c r="E28" s="122" t="s">
        <v>932</v>
      </c>
      <c r="F28" s="115" t="s">
        <v>942</v>
      </c>
      <c r="G28" s="138" t="s">
        <v>843</v>
      </c>
      <c r="H28" s="126" t="s">
        <v>817</v>
      </c>
      <c r="I28" s="126" t="s">
        <v>1082</v>
      </c>
      <c r="J28" s="126" t="s">
        <v>1079</v>
      </c>
      <c r="K28" s="126" t="s">
        <v>1079</v>
      </c>
      <c r="L28" s="126" t="s">
        <v>7</v>
      </c>
    </row>
    <row r="29" spans="2:12" ht="33" thickTop="1" thickBot="1" x14ac:dyDescent="0.3">
      <c r="B29" s="112" t="s">
        <v>207</v>
      </c>
      <c r="C29" s="127" t="s">
        <v>928</v>
      </c>
      <c r="D29" s="113" t="s">
        <v>84</v>
      </c>
      <c r="E29" s="122" t="s">
        <v>931</v>
      </c>
      <c r="F29" s="115" t="s">
        <v>943</v>
      </c>
      <c r="G29" s="138" t="s">
        <v>843</v>
      </c>
      <c r="H29" s="126" t="s">
        <v>817</v>
      </c>
      <c r="I29" s="126" t="s">
        <v>1082</v>
      </c>
      <c r="J29" s="126" t="s">
        <v>1082</v>
      </c>
      <c r="K29" s="126" t="s">
        <v>1082</v>
      </c>
      <c r="L29" s="126" t="s">
        <v>7</v>
      </c>
    </row>
    <row r="30" spans="2:12" ht="33" thickTop="1" thickBot="1" x14ac:dyDescent="0.3">
      <c r="B30" s="112" t="s">
        <v>207</v>
      </c>
      <c r="C30" s="127" t="s">
        <v>928</v>
      </c>
      <c r="D30" s="113" t="s">
        <v>87</v>
      </c>
      <c r="E30" s="122" t="s">
        <v>312</v>
      </c>
      <c r="F30" s="119" t="s">
        <v>314</v>
      </c>
      <c r="G30" s="120" t="s">
        <v>837</v>
      </c>
      <c r="H30" s="126" t="s">
        <v>817</v>
      </c>
      <c r="I30" s="126" t="s">
        <v>1081</v>
      </c>
      <c r="J30" s="126" t="s">
        <v>1081</v>
      </c>
      <c r="K30" s="126" t="s">
        <v>1081</v>
      </c>
      <c r="L30" s="126" t="s">
        <v>7</v>
      </c>
    </row>
    <row r="31" spans="2:12" ht="39.75" customHeight="1" thickTop="1" thickBot="1" x14ac:dyDescent="0.3">
      <c r="B31" s="112" t="s">
        <v>207</v>
      </c>
      <c r="C31" s="127" t="s">
        <v>928</v>
      </c>
      <c r="D31" s="113" t="s">
        <v>90</v>
      </c>
      <c r="E31" s="122" t="s">
        <v>316</v>
      </c>
      <c r="F31" s="119" t="s">
        <v>314</v>
      </c>
      <c r="G31" s="120" t="s">
        <v>837</v>
      </c>
      <c r="H31" s="126" t="s">
        <v>817</v>
      </c>
      <c r="I31" s="126" t="s">
        <v>1081</v>
      </c>
      <c r="J31" s="126" t="s">
        <v>1081</v>
      </c>
      <c r="K31" s="126" t="s">
        <v>1081</v>
      </c>
      <c r="L31" s="126" t="s">
        <v>7</v>
      </c>
    </row>
    <row r="32" spans="2:12" ht="33" thickTop="1" thickBot="1" x14ac:dyDescent="0.3">
      <c r="B32" s="112" t="s">
        <v>207</v>
      </c>
      <c r="C32" s="127" t="s">
        <v>944</v>
      </c>
      <c r="D32" s="113" t="s">
        <v>94</v>
      </c>
      <c r="E32" s="122" t="s">
        <v>349</v>
      </c>
      <c r="F32" s="119" t="s">
        <v>945</v>
      </c>
      <c r="G32" s="138" t="s">
        <v>840</v>
      </c>
      <c r="H32" s="126" t="s">
        <v>817</v>
      </c>
      <c r="I32" s="126" t="s">
        <v>1080</v>
      </c>
      <c r="J32" s="126" t="s">
        <v>1079</v>
      </c>
      <c r="K32" s="126" t="s">
        <v>1079</v>
      </c>
      <c r="L32" s="126" t="s">
        <v>7</v>
      </c>
    </row>
    <row r="33" spans="2:12" ht="33" thickTop="1" thickBot="1" x14ac:dyDescent="0.3">
      <c r="B33" s="112" t="s">
        <v>207</v>
      </c>
      <c r="C33" s="127" t="s">
        <v>944</v>
      </c>
      <c r="D33" s="113" t="s">
        <v>97</v>
      </c>
      <c r="E33" s="122" t="s">
        <v>355</v>
      </c>
      <c r="F33" s="119" t="s">
        <v>314</v>
      </c>
      <c r="G33" s="138" t="s">
        <v>947</v>
      </c>
      <c r="H33" s="126" t="s">
        <v>817</v>
      </c>
      <c r="I33" s="126" t="s">
        <v>1082</v>
      </c>
      <c r="J33" s="126" t="s">
        <v>1082</v>
      </c>
      <c r="K33" s="126" t="s">
        <v>1082</v>
      </c>
      <c r="L33" s="126" t="s">
        <v>7</v>
      </c>
    </row>
    <row r="34" spans="2:12" ht="33" thickTop="1" thickBot="1" x14ac:dyDescent="0.3">
      <c r="B34" s="112" t="s">
        <v>207</v>
      </c>
      <c r="C34" s="127" t="s">
        <v>944</v>
      </c>
      <c r="D34" s="113" t="s">
        <v>100</v>
      </c>
      <c r="E34" s="122" t="s">
        <v>362</v>
      </c>
      <c r="F34" s="119" t="s">
        <v>945</v>
      </c>
      <c r="G34" s="138" t="s">
        <v>840</v>
      </c>
      <c r="H34" s="126" t="s">
        <v>817</v>
      </c>
      <c r="I34" s="126" t="s">
        <v>1080</v>
      </c>
      <c r="J34" s="126" t="s">
        <v>1079</v>
      </c>
      <c r="K34" s="126" t="s">
        <v>1079</v>
      </c>
      <c r="L34" s="126" t="s">
        <v>7</v>
      </c>
    </row>
    <row r="35" spans="2:12" ht="40.5" customHeight="1" thickTop="1" thickBot="1" x14ac:dyDescent="0.3">
      <c r="B35" s="112" t="s">
        <v>207</v>
      </c>
      <c r="C35" s="127" t="s">
        <v>944</v>
      </c>
      <c r="D35" s="113" t="s">
        <v>105</v>
      </c>
      <c r="E35" s="122" t="s">
        <v>366</v>
      </c>
      <c r="F35" s="119" t="s">
        <v>314</v>
      </c>
      <c r="G35" s="138" t="s">
        <v>947</v>
      </c>
      <c r="H35" s="126" t="s">
        <v>817</v>
      </c>
      <c r="I35" s="126" t="s">
        <v>1081</v>
      </c>
      <c r="J35" s="126" t="s">
        <v>1081</v>
      </c>
      <c r="K35" s="126" t="s">
        <v>1081</v>
      </c>
      <c r="L35" s="126" t="s">
        <v>7</v>
      </c>
    </row>
    <row r="36" spans="2:12" ht="48.75" thickTop="1" thickBot="1" x14ac:dyDescent="0.3">
      <c r="B36" s="112" t="s">
        <v>207</v>
      </c>
      <c r="C36" s="127" t="s">
        <v>948</v>
      </c>
      <c r="D36" s="113" t="s">
        <v>154</v>
      </c>
      <c r="E36" s="122" t="s">
        <v>844</v>
      </c>
      <c r="F36" s="119" t="s">
        <v>378</v>
      </c>
      <c r="G36" s="120" t="s">
        <v>845</v>
      </c>
      <c r="H36" s="126" t="s">
        <v>817</v>
      </c>
      <c r="I36" s="126" t="s">
        <v>1080</v>
      </c>
      <c r="J36" s="126" t="s">
        <v>1079</v>
      </c>
      <c r="K36" s="126" t="s">
        <v>1079</v>
      </c>
      <c r="L36" s="126" t="s">
        <v>7</v>
      </c>
    </row>
    <row r="37" spans="2:12" ht="33" thickTop="1" thickBot="1" x14ac:dyDescent="0.3">
      <c r="B37" s="112" t="s">
        <v>207</v>
      </c>
      <c r="C37" s="127" t="s">
        <v>948</v>
      </c>
      <c r="D37" s="113" t="s">
        <v>157</v>
      </c>
      <c r="E37" s="124" t="s">
        <v>379</v>
      </c>
      <c r="F37" s="119" t="s">
        <v>314</v>
      </c>
      <c r="G37" s="120" t="s">
        <v>845</v>
      </c>
      <c r="H37" s="126" t="s">
        <v>817</v>
      </c>
      <c r="I37" s="126" t="s">
        <v>1081</v>
      </c>
      <c r="J37" s="126" t="s">
        <v>1081</v>
      </c>
      <c r="K37" s="126" t="s">
        <v>1081</v>
      </c>
      <c r="L37" s="126" t="s">
        <v>7</v>
      </c>
    </row>
    <row r="38" spans="2:12" ht="44.25" customHeight="1" thickTop="1" thickBot="1" x14ac:dyDescent="0.3">
      <c r="B38" s="112" t="s">
        <v>207</v>
      </c>
      <c r="C38" s="127" t="s">
        <v>948</v>
      </c>
      <c r="D38" s="113" t="s">
        <v>160</v>
      </c>
      <c r="E38" s="122" t="s">
        <v>382</v>
      </c>
      <c r="F38" s="119" t="s">
        <v>385</v>
      </c>
      <c r="G38" s="120" t="s">
        <v>845</v>
      </c>
      <c r="H38" s="126" t="s">
        <v>817</v>
      </c>
      <c r="I38" s="126" t="s">
        <v>1081</v>
      </c>
      <c r="J38" s="126" t="s">
        <v>1081</v>
      </c>
      <c r="K38" s="126" t="s">
        <v>1081</v>
      </c>
      <c r="L38" s="126" t="s">
        <v>7</v>
      </c>
    </row>
    <row r="39" spans="2:12" ht="48.75" thickTop="1" thickBot="1" x14ac:dyDescent="0.3">
      <c r="B39" s="112" t="s">
        <v>207</v>
      </c>
      <c r="C39" s="127" t="s">
        <v>948</v>
      </c>
      <c r="D39" s="113" t="s">
        <v>163</v>
      </c>
      <c r="E39" s="122" t="s">
        <v>165</v>
      </c>
      <c r="F39" s="119" t="s">
        <v>388</v>
      </c>
      <c r="G39" s="120" t="s">
        <v>949</v>
      </c>
      <c r="H39" s="126" t="s">
        <v>817</v>
      </c>
      <c r="I39" s="126" t="s">
        <v>1080</v>
      </c>
      <c r="J39" s="126" t="s">
        <v>1079</v>
      </c>
      <c r="K39" s="126" t="s">
        <v>1079</v>
      </c>
      <c r="L39" s="126" t="s">
        <v>7</v>
      </c>
    </row>
    <row r="40" spans="2:12" ht="25.5" customHeight="1" thickTop="1" thickBot="1" x14ac:dyDescent="0.3">
      <c r="B40" s="112" t="s">
        <v>207</v>
      </c>
      <c r="C40" s="127" t="s">
        <v>950</v>
      </c>
      <c r="D40" s="113" t="s">
        <v>170</v>
      </c>
      <c r="E40" s="124" t="s">
        <v>392</v>
      </c>
      <c r="F40" s="119" t="s">
        <v>314</v>
      </c>
      <c r="G40" s="120" t="s">
        <v>852</v>
      </c>
      <c r="H40" s="126" t="s">
        <v>817</v>
      </c>
      <c r="I40" s="126" t="s">
        <v>1081</v>
      </c>
      <c r="J40" s="126" t="s">
        <v>1081</v>
      </c>
      <c r="K40" s="126" t="s">
        <v>1081</v>
      </c>
      <c r="L40" s="126" t="s">
        <v>7</v>
      </c>
    </row>
    <row r="41" spans="2:12" ht="33" thickTop="1" thickBot="1" x14ac:dyDescent="0.3">
      <c r="B41" s="112" t="s">
        <v>207</v>
      </c>
      <c r="C41" s="127" t="s">
        <v>952</v>
      </c>
      <c r="D41" s="113" t="s">
        <v>174</v>
      </c>
      <c r="E41" s="122" t="s">
        <v>396</v>
      </c>
      <c r="F41" s="119" t="s">
        <v>399</v>
      </c>
      <c r="G41" s="138" t="s">
        <v>853</v>
      </c>
      <c r="H41" s="126" t="s">
        <v>817</v>
      </c>
      <c r="I41" s="126" t="s">
        <v>1080</v>
      </c>
      <c r="J41" s="126" t="s">
        <v>1079</v>
      </c>
      <c r="K41" s="126" t="s">
        <v>1079</v>
      </c>
      <c r="L41" s="126" t="s">
        <v>7</v>
      </c>
    </row>
    <row r="42" spans="2:12" ht="46.5" customHeight="1" thickTop="1" thickBot="1" x14ac:dyDescent="0.3">
      <c r="B42" s="112" t="s">
        <v>207</v>
      </c>
      <c r="C42" s="127" t="s">
        <v>952</v>
      </c>
      <c r="D42" s="113" t="s">
        <v>177</v>
      </c>
      <c r="E42" s="122" t="s">
        <v>401</v>
      </c>
      <c r="F42" s="119" t="s">
        <v>314</v>
      </c>
      <c r="G42" s="138" t="s">
        <v>953</v>
      </c>
      <c r="H42" s="126" t="s">
        <v>817</v>
      </c>
      <c r="I42" s="126" t="s">
        <v>1081</v>
      </c>
      <c r="J42" s="126" t="s">
        <v>1081</v>
      </c>
      <c r="K42" s="126" t="s">
        <v>1081</v>
      </c>
      <c r="L42" s="126" t="s">
        <v>7</v>
      </c>
    </row>
    <row r="43" spans="2:12" ht="39.75" customHeight="1" thickTop="1" thickBot="1" x14ac:dyDescent="0.3">
      <c r="B43" s="112" t="s">
        <v>207</v>
      </c>
      <c r="C43" s="127" t="s">
        <v>183</v>
      </c>
      <c r="D43" s="113" t="s">
        <v>184</v>
      </c>
      <c r="E43" s="122" t="s">
        <v>408</v>
      </c>
      <c r="F43" s="119" t="s">
        <v>411</v>
      </c>
      <c r="G43" s="138" t="s">
        <v>956</v>
      </c>
      <c r="H43" s="126" t="s">
        <v>817</v>
      </c>
      <c r="I43" s="126" t="s">
        <v>1082</v>
      </c>
      <c r="J43" s="126" t="s">
        <v>1079</v>
      </c>
      <c r="K43" s="126" t="s">
        <v>1079</v>
      </c>
      <c r="L43" s="126" t="s">
        <v>7</v>
      </c>
    </row>
    <row r="44" spans="2:12" ht="35.25" customHeight="1" thickTop="1" thickBot="1" x14ac:dyDescent="0.3">
      <c r="B44" s="112" t="s">
        <v>207</v>
      </c>
      <c r="C44" s="127" t="s">
        <v>183</v>
      </c>
      <c r="D44" s="113" t="s">
        <v>422</v>
      </c>
      <c r="E44" s="122" t="s">
        <v>414</v>
      </c>
      <c r="F44" s="119" t="s">
        <v>411</v>
      </c>
      <c r="G44" s="138" t="s">
        <v>956</v>
      </c>
      <c r="H44" s="126" t="s">
        <v>817</v>
      </c>
      <c r="I44" s="126" t="s">
        <v>1082</v>
      </c>
      <c r="J44" s="126" t="s">
        <v>1079</v>
      </c>
      <c r="K44" s="126" t="s">
        <v>1079</v>
      </c>
      <c r="L44" s="126" t="s">
        <v>7</v>
      </c>
    </row>
    <row r="45" spans="2:12" ht="39.75" customHeight="1" thickTop="1" thickBot="1" x14ac:dyDescent="0.3">
      <c r="B45" s="112" t="s">
        <v>207</v>
      </c>
      <c r="C45" s="127" t="s">
        <v>183</v>
      </c>
      <c r="D45" s="113" t="s">
        <v>423</v>
      </c>
      <c r="E45" s="122" t="s">
        <v>420</v>
      </c>
      <c r="F45" s="119" t="s">
        <v>411</v>
      </c>
      <c r="G45" s="138" t="s">
        <v>956</v>
      </c>
      <c r="H45" s="126" t="s">
        <v>817</v>
      </c>
      <c r="I45" s="126" t="s">
        <v>1082</v>
      </c>
      <c r="J45" s="126" t="s">
        <v>1079</v>
      </c>
      <c r="K45" s="126" t="s">
        <v>1079</v>
      </c>
      <c r="L45" s="126" t="s">
        <v>7</v>
      </c>
    </row>
    <row r="46" spans="2:12" ht="41.25" customHeight="1" thickTop="1" thickBot="1" x14ac:dyDescent="0.3">
      <c r="B46" s="112" t="s">
        <v>207</v>
      </c>
      <c r="C46" s="127" t="s">
        <v>185</v>
      </c>
      <c r="D46" s="113" t="s">
        <v>186</v>
      </c>
      <c r="E46" s="122" t="s">
        <v>431</v>
      </c>
      <c r="F46" s="119" t="s">
        <v>436</v>
      </c>
      <c r="G46" s="138" t="s">
        <v>957</v>
      </c>
      <c r="H46" s="126" t="s">
        <v>817</v>
      </c>
      <c r="I46" s="126" t="s">
        <v>1082</v>
      </c>
      <c r="J46" s="126" t="s">
        <v>1082</v>
      </c>
      <c r="K46" s="126" t="s">
        <v>1082</v>
      </c>
      <c r="L46" s="126" t="s">
        <v>7</v>
      </c>
    </row>
    <row r="47" spans="2:12" ht="33" thickTop="1" thickBot="1" x14ac:dyDescent="0.3">
      <c r="B47" s="112" t="s">
        <v>207</v>
      </c>
      <c r="C47" s="127" t="s">
        <v>185</v>
      </c>
      <c r="D47" s="113" t="s">
        <v>189</v>
      </c>
      <c r="E47" s="122" t="s">
        <v>440</v>
      </c>
      <c r="F47" s="119" t="s">
        <v>436</v>
      </c>
      <c r="G47" s="138" t="s">
        <v>957</v>
      </c>
      <c r="H47" s="126" t="s">
        <v>817</v>
      </c>
      <c r="I47" s="126" t="s">
        <v>1082</v>
      </c>
      <c r="J47" s="126" t="s">
        <v>1082</v>
      </c>
      <c r="K47" s="126" t="s">
        <v>1082</v>
      </c>
      <c r="L47" s="126" t="s">
        <v>7</v>
      </c>
    </row>
    <row r="48" spans="2:12" ht="33" thickTop="1" thickBot="1" x14ac:dyDescent="0.3">
      <c r="B48" s="112" t="s">
        <v>207</v>
      </c>
      <c r="C48" s="127" t="s">
        <v>185</v>
      </c>
      <c r="D48" s="113" t="s">
        <v>191</v>
      </c>
      <c r="E48" s="122" t="s">
        <v>440</v>
      </c>
      <c r="F48" s="119" t="s">
        <v>436</v>
      </c>
      <c r="G48" s="138" t="s">
        <v>957</v>
      </c>
      <c r="H48" s="126" t="s">
        <v>817</v>
      </c>
      <c r="I48" s="126" t="s">
        <v>1082</v>
      </c>
      <c r="J48" s="126" t="s">
        <v>1082</v>
      </c>
      <c r="K48" s="126" t="s">
        <v>1082</v>
      </c>
      <c r="L48" s="126" t="s">
        <v>7</v>
      </c>
    </row>
    <row r="49" spans="2:12" ht="33" thickTop="1" thickBot="1" x14ac:dyDescent="0.3">
      <c r="B49" s="112" t="s">
        <v>207</v>
      </c>
      <c r="C49" s="127" t="s">
        <v>193</v>
      </c>
      <c r="D49" s="113" t="s">
        <v>194</v>
      </c>
      <c r="E49" s="122" t="s">
        <v>196</v>
      </c>
      <c r="F49" s="119" t="s">
        <v>451</v>
      </c>
      <c r="G49" s="120" t="s">
        <v>1086</v>
      </c>
      <c r="H49" s="126" t="s">
        <v>817</v>
      </c>
      <c r="I49" s="126" t="s">
        <v>1080</v>
      </c>
      <c r="J49" s="126" t="s">
        <v>1079</v>
      </c>
      <c r="K49" s="126" t="s">
        <v>1079</v>
      </c>
      <c r="L49" s="126" t="s">
        <v>7</v>
      </c>
    </row>
    <row r="50" spans="2:12" ht="33" thickTop="1" thickBot="1" x14ac:dyDescent="0.3">
      <c r="B50" s="112" t="s">
        <v>207</v>
      </c>
      <c r="C50" s="127" t="s">
        <v>193</v>
      </c>
      <c r="D50" s="113" t="s">
        <v>197</v>
      </c>
      <c r="E50" s="122" t="s">
        <v>453</v>
      </c>
      <c r="F50" s="119" t="s">
        <v>314</v>
      </c>
      <c r="G50" s="120" t="s">
        <v>1086</v>
      </c>
      <c r="H50" s="126" t="s">
        <v>817</v>
      </c>
      <c r="I50" s="126" t="s">
        <v>1087</v>
      </c>
      <c r="J50" s="126" t="s">
        <v>1081</v>
      </c>
      <c r="K50" s="126" t="s">
        <v>1081</v>
      </c>
      <c r="L50" s="126" t="s">
        <v>7</v>
      </c>
    </row>
    <row r="51" spans="2:12" ht="33" thickTop="1" thickBot="1" x14ac:dyDescent="0.3">
      <c r="B51" s="112" t="s">
        <v>207</v>
      </c>
      <c r="C51" s="127" t="s">
        <v>193</v>
      </c>
      <c r="D51" s="113" t="s">
        <v>200</v>
      </c>
      <c r="E51" s="122" t="s">
        <v>456</v>
      </c>
      <c r="F51" s="119" t="s">
        <v>458</v>
      </c>
      <c r="G51" s="120" t="s">
        <v>1086</v>
      </c>
      <c r="H51" s="126" t="s">
        <v>817</v>
      </c>
      <c r="I51" s="126" t="s">
        <v>1080</v>
      </c>
      <c r="J51" s="126" t="s">
        <v>1079</v>
      </c>
      <c r="K51" s="126" t="s">
        <v>1079</v>
      </c>
      <c r="L51" s="126" t="s">
        <v>7</v>
      </c>
    </row>
    <row r="52" spans="2:12" ht="48.75" thickTop="1" thickBot="1" x14ac:dyDescent="0.3">
      <c r="B52" s="112" t="s">
        <v>207</v>
      </c>
      <c r="C52" s="127" t="s">
        <v>203</v>
      </c>
      <c r="D52" s="113" t="s">
        <v>204</v>
      </c>
      <c r="E52" s="122" t="s">
        <v>460</v>
      </c>
      <c r="F52" s="119" t="s">
        <v>462</v>
      </c>
      <c r="G52" s="138" t="s">
        <v>861</v>
      </c>
      <c r="H52" s="126" t="s">
        <v>817</v>
      </c>
      <c r="I52" s="126" t="s">
        <v>1080</v>
      </c>
      <c r="J52" s="126" t="s">
        <v>1079</v>
      </c>
      <c r="K52" s="126" t="s">
        <v>1079</v>
      </c>
      <c r="L52" s="126" t="s">
        <v>7</v>
      </c>
    </row>
    <row r="53" spans="2:12" ht="69.75" customHeight="1" thickTop="1" thickBot="1" x14ac:dyDescent="0.3">
      <c r="B53" s="127" t="s">
        <v>955</v>
      </c>
      <c r="C53" s="127" t="s">
        <v>961</v>
      </c>
      <c r="D53" s="113" t="s">
        <v>464</v>
      </c>
      <c r="E53" s="122" t="s">
        <v>864</v>
      </c>
      <c r="F53" s="119" t="s">
        <v>966</v>
      </c>
      <c r="G53" s="120" t="s">
        <v>866</v>
      </c>
      <c r="H53" s="126" t="s">
        <v>817</v>
      </c>
      <c r="I53" s="126" t="s">
        <v>1080</v>
      </c>
      <c r="J53" s="126" t="s">
        <v>1079</v>
      </c>
      <c r="K53" s="126" t="s">
        <v>1079</v>
      </c>
      <c r="L53" s="126" t="s">
        <v>904</v>
      </c>
    </row>
    <row r="54" spans="2:12" ht="63.75" customHeight="1" thickTop="1" thickBot="1" x14ac:dyDescent="0.3">
      <c r="B54" s="127" t="s">
        <v>955</v>
      </c>
      <c r="C54" s="127" t="s">
        <v>961</v>
      </c>
      <c r="D54" s="113" t="s">
        <v>465</v>
      </c>
      <c r="E54" s="122" t="s">
        <v>867</v>
      </c>
      <c r="F54" s="119" t="s">
        <v>967</v>
      </c>
      <c r="G54" s="120" t="s">
        <v>866</v>
      </c>
      <c r="H54" s="126" t="s">
        <v>817</v>
      </c>
      <c r="I54" s="126" t="s">
        <v>1080</v>
      </c>
      <c r="J54" s="126" t="s">
        <v>1079</v>
      </c>
      <c r="K54" s="126" t="s">
        <v>1079</v>
      </c>
      <c r="L54" s="126" t="s">
        <v>904</v>
      </c>
    </row>
    <row r="55" spans="2:12" ht="71.25" customHeight="1" thickTop="1" thickBot="1" x14ac:dyDescent="0.3">
      <c r="B55" s="127" t="s">
        <v>955</v>
      </c>
      <c r="C55" s="127" t="s">
        <v>961</v>
      </c>
      <c r="D55" s="113" t="s">
        <v>467</v>
      </c>
      <c r="E55" s="122" t="s">
        <v>868</v>
      </c>
      <c r="F55" s="119" t="s">
        <v>967</v>
      </c>
      <c r="G55" s="120" t="s">
        <v>968</v>
      </c>
      <c r="H55" s="126" t="s">
        <v>817</v>
      </c>
      <c r="I55" s="126" t="s">
        <v>1080</v>
      </c>
      <c r="J55" s="126" t="s">
        <v>1079</v>
      </c>
      <c r="K55" s="126" t="s">
        <v>1079</v>
      </c>
      <c r="L55" s="126" t="s">
        <v>904</v>
      </c>
    </row>
    <row r="56" spans="2:12" ht="81" customHeight="1" thickTop="1" thickBot="1" x14ac:dyDescent="0.3">
      <c r="B56" s="127" t="s">
        <v>955</v>
      </c>
      <c r="C56" s="127" t="s">
        <v>961</v>
      </c>
      <c r="D56" s="113" t="s">
        <v>473</v>
      </c>
      <c r="E56" s="122" t="s">
        <v>977</v>
      </c>
      <c r="F56" s="119" t="s">
        <v>978</v>
      </c>
      <c r="G56" s="120" t="s">
        <v>866</v>
      </c>
      <c r="H56" s="126" t="s">
        <v>817</v>
      </c>
      <c r="I56" s="126" t="s">
        <v>1080</v>
      </c>
      <c r="J56" s="126" t="s">
        <v>1079</v>
      </c>
      <c r="K56" s="126" t="s">
        <v>1079</v>
      </c>
      <c r="L56" s="126" t="s">
        <v>904</v>
      </c>
    </row>
    <row r="57" spans="2:12" ht="67.5" customHeight="1" thickTop="1" thickBot="1" x14ac:dyDescent="0.3">
      <c r="B57" s="127" t="s">
        <v>955</v>
      </c>
      <c r="C57" s="127" t="s">
        <v>961</v>
      </c>
      <c r="D57" s="113" t="s">
        <v>980</v>
      </c>
      <c r="E57" s="122" t="s">
        <v>628</v>
      </c>
      <c r="F57" s="119" t="s">
        <v>981</v>
      </c>
      <c r="G57" s="120" t="s">
        <v>1092</v>
      </c>
      <c r="H57" s="126" t="s">
        <v>817</v>
      </c>
      <c r="I57" s="126" t="s">
        <v>1082</v>
      </c>
      <c r="J57" s="126" t="s">
        <v>1079</v>
      </c>
      <c r="K57" s="126" t="s">
        <v>1082</v>
      </c>
      <c r="L57" s="126" t="s">
        <v>904</v>
      </c>
    </row>
    <row r="58" spans="2:12" ht="55.5" customHeight="1" thickTop="1" thickBot="1" x14ac:dyDescent="0.3">
      <c r="B58" s="127" t="s">
        <v>955</v>
      </c>
      <c r="C58" s="127" t="s">
        <v>961</v>
      </c>
      <c r="D58" s="113" t="s">
        <v>479</v>
      </c>
      <c r="E58" s="124" t="s">
        <v>634</v>
      </c>
      <c r="F58" s="119" t="s">
        <v>981</v>
      </c>
      <c r="G58" s="120" t="s">
        <v>1092</v>
      </c>
      <c r="H58" s="126" t="s">
        <v>817</v>
      </c>
      <c r="I58" s="126" t="s">
        <v>1082</v>
      </c>
      <c r="J58" s="126" t="s">
        <v>1079</v>
      </c>
      <c r="K58" s="126" t="s">
        <v>1082</v>
      </c>
      <c r="L58" s="126" t="s">
        <v>904</v>
      </c>
    </row>
    <row r="59" spans="2:12" ht="51" customHeight="1" thickTop="1" thickBot="1" x14ac:dyDescent="0.3">
      <c r="B59" s="127" t="s">
        <v>955</v>
      </c>
      <c r="C59" s="127" t="s">
        <v>982</v>
      </c>
      <c r="D59" s="113" t="s">
        <v>483</v>
      </c>
      <c r="E59" s="122" t="s">
        <v>636</v>
      </c>
      <c r="F59" s="119" t="s">
        <v>992</v>
      </c>
      <c r="G59" s="120" t="s">
        <v>871</v>
      </c>
      <c r="H59" s="126" t="s">
        <v>817</v>
      </c>
      <c r="I59" s="126" t="s">
        <v>1082</v>
      </c>
      <c r="J59" s="126" t="s">
        <v>1079</v>
      </c>
      <c r="K59" s="126" t="s">
        <v>1082</v>
      </c>
      <c r="L59" s="126" t="s">
        <v>904</v>
      </c>
    </row>
    <row r="60" spans="2:12" ht="56.25" customHeight="1" thickTop="1" thickBot="1" x14ac:dyDescent="0.3">
      <c r="B60" s="127" t="s">
        <v>955</v>
      </c>
      <c r="C60" s="127" t="s">
        <v>982</v>
      </c>
      <c r="D60" s="113" t="s">
        <v>486</v>
      </c>
      <c r="E60" s="122" t="s">
        <v>641</v>
      </c>
      <c r="F60" s="119" t="s">
        <v>993</v>
      </c>
      <c r="G60" s="120" t="s">
        <v>871</v>
      </c>
      <c r="H60" s="126" t="s">
        <v>817</v>
      </c>
      <c r="I60" s="126" t="s">
        <v>1082</v>
      </c>
      <c r="J60" s="126" t="s">
        <v>1079</v>
      </c>
      <c r="K60" s="126" t="s">
        <v>1082</v>
      </c>
      <c r="L60" s="126" t="s">
        <v>904</v>
      </c>
    </row>
    <row r="61" spans="2:12" ht="17.25" thickTop="1" thickBot="1" x14ac:dyDescent="0.3">
      <c r="B61" s="127" t="s">
        <v>955</v>
      </c>
      <c r="C61" s="127" t="s">
        <v>982</v>
      </c>
      <c r="D61" s="113" t="s">
        <v>489</v>
      </c>
      <c r="E61" s="122" t="s">
        <v>644</v>
      </c>
      <c r="F61" s="119" t="s">
        <v>993</v>
      </c>
      <c r="G61" s="120" t="s">
        <v>871</v>
      </c>
      <c r="H61" s="126" t="s">
        <v>817</v>
      </c>
      <c r="I61" s="126" t="s">
        <v>1082</v>
      </c>
      <c r="J61" s="126" t="s">
        <v>1079</v>
      </c>
      <c r="K61" s="126" t="s">
        <v>1082</v>
      </c>
      <c r="L61" s="126" t="s">
        <v>904</v>
      </c>
    </row>
    <row r="62" spans="2:12" ht="33" thickTop="1" thickBot="1" x14ac:dyDescent="0.3">
      <c r="B62" s="127" t="s">
        <v>955</v>
      </c>
      <c r="C62" s="127" t="s">
        <v>982</v>
      </c>
      <c r="D62" s="113" t="s">
        <v>492</v>
      </c>
      <c r="E62" s="122" t="s">
        <v>645</v>
      </c>
      <c r="F62" s="119" t="s">
        <v>993</v>
      </c>
      <c r="G62" s="120" t="s">
        <v>871</v>
      </c>
      <c r="H62" s="126" t="s">
        <v>817</v>
      </c>
      <c r="I62" s="126" t="s">
        <v>1082</v>
      </c>
      <c r="J62" s="126" t="s">
        <v>1079</v>
      </c>
      <c r="K62" s="126" t="s">
        <v>1082</v>
      </c>
      <c r="L62" s="126" t="s">
        <v>904</v>
      </c>
    </row>
    <row r="63" spans="2:12" ht="17.25" thickTop="1" thickBot="1" x14ac:dyDescent="0.3">
      <c r="B63" s="127" t="s">
        <v>955</v>
      </c>
      <c r="C63" s="127" t="s">
        <v>982</v>
      </c>
      <c r="D63" s="113" t="s">
        <v>495</v>
      </c>
      <c r="E63" s="122" t="s">
        <v>647</v>
      </c>
      <c r="F63" s="119" t="s">
        <v>993</v>
      </c>
      <c r="G63" s="120" t="s">
        <v>871</v>
      </c>
      <c r="H63" s="126" t="s">
        <v>817</v>
      </c>
      <c r="I63" s="126" t="s">
        <v>1082</v>
      </c>
      <c r="J63" s="126" t="s">
        <v>1079</v>
      </c>
      <c r="K63" s="126" t="s">
        <v>1082</v>
      </c>
      <c r="L63" s="126" t="s">
        <v>904</v>
      </c>
    </row>
    <row r="64" spans="2:12" ht="17.25" thickTop="1" thickBot="1" x14ac:dyDescent="0.3">
      <c r="B64" s="127" t="s">
        <v>955</v>
      </c>
      <c r="C64" s="127" t="s">
        <v>982</v>
      </c>
      <c r="D64" s="113" t="s">
        <v>504</v>
      </c>
      <c r="E64" s="122" t="s">
        <v>653</v>
      </c>
      <c r="F64" s="119" t="s">
        <v>994</v>
      </c>
      <c r="G64" s="120" t="s">
        <v>1092</v>
      </c>
      <c r="H64" s="126" t="s">
        <v>817</v>
      </c>
      <c r="I64" s="126" t="s">
        <v>1082</v>
      </c>
      <c r="J64" s="126" t="s">
        <v>1079</v>
      </c>
      <c r="K64" s="126" t="s">
        <v>1082</v>
      </c>
      <c r="L64" s="126" t="s">
        <v>904</v>
      </c>
    </row>
    <row r="65" spans="2:12" ht="33" thickTop="1" thickBot="1" x14ac:dyDescent="0.3">
      <c r="B65" s="127" t="s">
        <v>955</v>
      </c>
      <c r="C65" s="127" t="s">
        <v>982</v>
      </c>
      <c r="D65" s="113" t="s">
        <v>507</v>
      </c>
      <c r="E65" s="122" t="s">
        <v>656</v>
      </c>
      <c r="F65" s="119" t="s">
        <v>995</v>
      </c>
      <c r="G65" s="120" t="s">
        <v>875</v>
      </c>
      <c r="H65" s="126" t="s">
        <v>817</v>
      </c>
      <c r="I65" s="126" t="s">
        <v>1081</v>
      </c>
      <c r="J65" s="126" t="s">
        <v>1081</v>
      </c>
      <c r="K65" s="126" t="s">
        <v>1081</v>
      </c>
      <c r="L65" s="126" t="s">
        <v>904</v>
      </c>
    </row>
    <row r="66" spans="2:12" ht="17.25" thickTop="1" thickBot="1" x14ac:dyDescent="0.3">
      <c r="B66" s="127" t="s">
        <v>955</v>
      </c>
      <c r="C66" s="127" t="s">
        <v>998</v>
      </c>
      <c r="D66" s="113" t="s">
        <v>511</v>
      </c>
      <c r="E66" s="122" t="s">
        <v>660</v>
      </c>
      <c r="F66" s="119" t="s">
        <v>997</v>
      </c>
      <c r="G66" s="120" t="s">
        <v>871</v>
      </c>
      <c r="H66" s="126" t="s">
        <v>817</v>
      </c>
      <c r="I66" s="126" t="s">
        <v>1082</v>
      </c>
      <c r="J66" s="126" t="s">
        <v>1079</v>
      </c>
      <c r="K66" s="126" t="s">
        <v>1082</v>
      </c>
      <c r="L66" s="126" t="s">
        <v>904</v>
      </c>
    </row>
    <row r="67" spans="2:12" ht="17.25" thickTop="1" thickBot="1" x14ac:dyDescent="0.3">
      <c r="B67" s="127" t="s">
        <v>955</v>
      </c>
      <c r="C67" s="127" t="s">
        <v>998</v>
      </c>
      <c r="D67" s="113" t="s">
        <v>514</v>
      </c>
      <c r="E67" s="122" t="s">
        <v>996</v>
      </c>
      <c r="F67" s="119" t="s">
        <v>993</v>
      </c>
      <c r="G67" s="120" t="s">
        <v>871</v>
      </c>
      <c r="H67" s="126" t="s">
        <v>817</v>
      </c>
      <c r="I67" s="126" t="s">
        <v>1082</v>
      </c>
      <c r="J67" s="126" t="s">
        <v>1079</v>
      </c>
      <c r="K67" s="126" t="s">
        <v>1082</v>
      </c>
      <c r="L67" s="126" t="s">
        <v>904</v>
      </c>
    </row>
    <row r="68" spans="2:12" ht="17.25" thickTop="1" thickBot="1" x14ac:dyDescent="0.3">
      <c r="B68" s="127" t="s">
        <v>955</v>
      </c>
      <c r="C68" s="127" t="s">
        <v>998</v>
      </c>
      <c r="D68" s="113" t="s">
        <v>517</v>
      </c>
      <c r="E68" s="122" t="s">
        <v>664</v>
      </c>
      <c r="F68" s="119" t="s">
        <v>993</v>
      </c>
      <c r="G68" s="120" t="s">
        <v>871</v>
      </c>
      <c r="H68" s="126" t="s">
        <v>817</v>
      </c>
      <c r="I68" s="126" t="s">
        <v>1082</v>
      </c>
      <c r="J68" s="126" t="s">
        <v>1079</v>
      </c>
      <c r="K68" s="126" t="s">
        <v>1082</v>
      </c>
      <c r="L68" s="126" t="s">
        <v>904</v>
      </c>
    </row>
    <row r="69" spans="2:12" ht="33" thickTop="1" thickBot="1" x14ac:dyDescent="0.3">
      <c r="B69" s="127" t="s">
        <v>955</v>
      </c>
      <c r="C69" s="127" t="s">
        <v>998</v>
      </c>
      <c r="D69" s="113" t="s">
        <v>520</v>
      </c>
      <c r="E69" s="122" t="s">
        <v>665</v>
      </c>
      <c r="F69" s="119" t="s">
        <v>993</v>
      </c>
      <c r="G69" s="120" t="s">
        <v>871</v>
      </c>
      <c r="H69" s="126" t="s">
        <v>817</v>
      </c>
      <c r="I69" s="126" t="s">
        <v>1082</v>
      </c>
      <c r="J69" s="126" t="s">
        <v>1079</v>
      </c>
      <c r="K69" s="126" t="s">
        <v>1082</v>
      </c>
      <c r="L69" s="126" t="s">
        <v>904</v>
      </c>
    </row>
    <row r="70" spans="2:12" ht="17.25" thickTop="1" thickBot="1" x14ac:dyDescent="0.3">
      <c r="B70" s="127" t="s">
        <v>955</v>
      </c>
      <c r="C70" s="127" t="s">
        <v>998</v>
      </c>
      <c r="D70" s="113" t="s">
        <v>523</v>
      </c>
      <c r="E70" s="122" t="s">
        <v>666</v>
      </c>
      <c r="F70" s="119" t="s">
        <v>993</v>
      </c>
      <c r="G70" s="120" t="s">
        <v>871</v>
      </c>
      <c r="H70" s="126" t="s">
        <v>817</v>
      </c>
      <c r="I70" s="126" t="s">
        <v>1082</v>
      </c>
      <c r="J70" s="126" t="s">
        <v>1079</v>
      </c>
      <c r="K70" s="126" t="s">
        <v>1082</v>
      </c>
      <c r="L70" s="126" t="s">
        <v>904</v>
      </c>
    </row>
    <row r="71" spans="2:12" ht="17.25" thickTop="1" thickBot="1" x14ac:dyDescent="0.3">
      <c r="B71" s="127" t="s">
        <v>955</v>
      </c>
      <c r="C71" s="127" t="s">
        <v>998</v>
      </c>
      <c r="D71" s="113" t="s">
        <v>532</v>
      </c>
      <c r="E71" s="122" t="s">
        <v>669</v>
      </c>
      <c r="F71" s="119" t="s">
        <v>994</v>
      </c>
      <c r="G71" s="120" t="s">
        <v>1092</v>
      </c>
      <c r="H71" s="126" t="s">
        <v>817</v>
      </c>
      <c r="I71" s="126" t="s">
        <v>1082</v>
      </c>
      <c r="J71" s="126" t="s">
        <v>1079</v>
      </c>
      <c r="K71" s="126" t="s">
        <v>1082</v>
      </c>
      <c r="L71" s="126" t="s">
        <v>904</v>
      </c>
    </row>
    <row r="72" spans="2:12" ht="67.5" customHeight="1" thickTop="1" thickBot="1" x14ac:dyDescent="0.3">
      <c r="B72" s="127" t="s">
        <v>955</v>
      </c>
      <c r="C72" s="127" t="s">
        <v>998</v>
      </c>
      <c r="D72" s="113" t="s">
        <v>535</v>
      </c>
      <c r="E72" s="122" t="s">
        <v>670</v>
      </c>
      <c r="F72" s="119" t="s">
        <v>995</v>
      </c>
      <c r="G72" s="120" t="s">
        <v>879</v>
      </c>
      <c r="H72" s="126" t="s">
        <v>817</v>
      </c>
      <c r="I72" s="126" t="s">
        <v>1081</v>
      </c>
      <c r="J72" s="126" t="s">
        <v>1081</v>
      </c>
      <c r="K72" s="126" t="s">
        <v>1081</v>
      </c>
      <c r="L72" s="126" t="s">
        <v>904</v>
      </c>
    </row>
    <row r="73" spans="2:12" ht="45" customHeight="1" thickTop="1" thickBot="1" x14ac:dyDescent="0.3">
      <c r="B73" s="127" t="s">
        <v>955</v>
      </c>
      <c r="C73" s="127" t="s">
        <v>999</v>
      </c>
      <c r="D73" s="113" t="s">
        <v>539</v>
      </c>
      <c r="E73" s="122" t="s">
        <v>671</v>
      </c>
      <c r="F73" s="119" t="s">
        <v>1000</v>
      </c>
      <c r="G73" s="120" t="s">
        <v>1001</v>
      </c>
      <c r="H73" s="126" t="s">
        <v>817</v>
      </c>
      <c r="I73" s="126" t="s">
        <v>1080</v>
      </c>
      <c r="J73" s="126" t="s">
        <v>1079</v>
      </c>
      <c r="K73" s="126" t="s">
        <v>1082</v>
      </c>
      <c r="L73" s="126" t="s">
        <v>904</v>
      </c>
    </row>
    <row r="74" spans="2:12" ht="17.25" thickTop="1" thickBot="1" x14ac:dyDescent="0.3">
      <c r="B74" s="127" t="s">
        <v>955</v>
      </c>
      <c r="C74" s="127" t="s">
        <v>999</v>
      </c>
      <c r="D74" s="113" t="s">
        <v>542</v>
      </c>
      <c r="E74" s="122" t="s">
        <v>674</v>
      </c>
      <c r="F74" s="119" t="s">
        <v>994</v>
      </c>
      <c r="G74" s="120" t="s">
        <v>1001</v>
      </c>
      <c r="H74" s="126" t="s">
        <v>817</v>
      </c>
      <c r="I74" s="126" t="s">
        <v>1082</v>
      </c>
      <c r="J74" s="126" t="s">
        <v>1079</v>
      </c>
      <c r="K74" s="126" t="s">
        <v>1082</v>
      </c>
      <c r="L74" s="126" t="s">
        <v>904</v>
      </c>
    </row>
    <row r="75" spans="2:12" ht="17.25" thickTop="1" thickBot="1" x14ac:dyDescent="0.3">
      <c r="B75" s="127" t="s">
        <v>955</v>
      </c>
      <c r="C75" s="127" t="s">
        <v>1002</v>
      </c>
      <c r="D75" s="113" t="s">
        <v>546</v>
      </c>
      <c r="E75" s="122" t="s">
        <v>676</v>
      </c>
      <c r="F75" s="119" t="s">
        <v>1003</v>
      </c>
      <c r="G75" s="120" t="s">
        <v>880</v>
      </c>
      <c r="H75" s="126" t="s">
        <v>817</v>
      </c>
      <c r="I75" s="126" t="s">
        <v>1082</v>
      </c>
      <c r="J75" s="126" t="s">
        <v>1079</v>
      </c>
      <c r="K75" s="126" t="s">
        <v>1082</v>
      </c>
      <c r="L75" s="126" t="s">
        <v>904</v>
      </c>
    </row>
    <row r="76" spans="2:12" ht="17.25" thickTop="1" thickBot="1" x14ac:dyDescent="0.3">
      <c r="B76" s="127" t="s">
        <v>955</v>
      </c>
      <c r="C76" s="127" t="s">
        <v>1002</v>
      </c>
      <c r="D76" s="113" t="s">
        <v>549</v>
      </c>
      <c r="E76" s="122" t="s">
        <v>678</v>
      </c>
      <c r="F76" s="119" t="s">
        <v>1004</v>
      </c>
      <c r="G76" s="120" t="s">
        <v>880</v>
      </c>
      <c r="H76" s="126" t="s">
        <v>817</v>
      </c>
      <c r="I76" s="126" t="s">
        <v>1082</v>
      </c>
      <c r="J76" s="126" t="s">
        <v>1079</v>
      </c>
      <c r="K76" s="126" t="s">
        <v>1082</v>
      </c>
      <c r="L76" s="126" t="s">
        <v>904</v>
      </c>
    </row>
    <row r="77" spans="2:12" ht="47.25" customHeight="1" thickTop="1" thickBot="1" x14ac:dyDescent="0.3">
      <c r="B77" s="127" t="s">
        <v>955</v>
      </c>
      <c r="C77" s="127" t="s">
        <v>1002</v>
      </c>
      <c r="D77" s="113" t="s">
        <v>552</v>
      </c>
      <c r="E77" s="122" t="s">
        <v>679</v>
      </c>
      <c r="F77" s="119" t="s">
        <v>1005</v>
      </c>
      <c r="G77" s="120" t="s">
        <v>880</v>
      </c>
      <c r="H77" s="126" t="s">
        <v>817</v>
      </c>
      <c r="I77" s="126" t="s">
        <v>1082</v>
      </c>
      <c r="J77" s="126" t="s">
        <v>1079</v>
      </c>
      <c r="K77" s="126" t="s">
        <v>1082</v>
      </c>
      <c r="L77" s="126" t="s">
        <v>904</v>
      </c>
    </row>
    <row r="78" spans="2:12" ht="51.75" customHeight="1" thickTop="1" thickBot="1" x14ac:dyDescent="0.3">
      <c r="B78" s="127" t="s">
        <v>955</v>
      </c>
      <c r="C78" s="127" t="s">
        <v>1002</v>
      </c>
      <c r="D78" s="113" t="s">
        <v>555</v>
      </c>
      <c r="E78" s="122" t="s">
        <v>680</v>
      </c>
      <c r="F78" s="119" t="s">
        <v>1006</v>
      </c>
      <c r="G78" s="120" t="s">
        <v>880</v>
      </c>
      <c r="H78" s="126" t="s">
        <v>817</v>
      </c>
      <c r="I78" s="126" t="s">
        <v>1082</v>
      </c>
      <c r="J78" s="126" t="s">
        <v>1079</v>
      </c>
      <c r="K78" s="126" t="s">
        <v>1082</v>
      </c>
      <c r="L78" s="126" t="s">
        <v>904</v>
      </c>
    </row>
    <row r="79" spans="2:12" ht="47.25" customHeight="1" thickTop="1" thickBot="1" x14ac:dyDescent="0.3">
      <c r="B79" s="127" t="s">
        <v>955</v>
      </c>
      <c r="C79" s="127" t="s">
        <v>1002</v>
      </c>
      <c r="D79" s="113" t="s">
        <v>558</v>
      </c>
      <c r="E79" s="122" t="s">
        <v>683</v>
      </c>
      <c r="F79" s="119" t="s">
        <v>994</v>
      </c>
      <c r="G79" s="120" t="s">
        <v>880</v>
      </c>
      <c r="H79" s="126" t="s">
        <v>817</v>
      </c>
      <c r="I79" s="126" t="s">
        <v>1082</v>
      </c>
      <c r="J79" s="126" t="s">
        <v>1079</v>
      </c>
      <c r="K79" s="126" t="s">
        <v>1082</v>
      </c>
      <c r="L79" s="126" t="s">
        <v>904</v>
      </c>
    </row>
    <row r="80" spans="2:12" ht="17.25" thickTop="1" thickBot="1" x14ac:dyDescent="0.3">
      <c r="B80" s="127" t="s">
        <v>955</v>
      </c>
      <c r="C80" s="127" t="s">
        <v>1002</v>
      </c>
      <c r="D80" s="113" t="s">
        <v>561</v>
      </c>
      <c r="E80" s="122" t="s">
        <v>684</v>
      </c>
      <c r="F80" s="119" t="s">
        <v>685</v>
      </c>
      <c r="G80" s="120" t="s">
        <v>880</v>
      </c>
      <c r="H80" s="126" t="s">
        <v>817</v>
      </c>
      <c r="I80" s="126" t="s">
        <v>1082</v>
      </c>
      <c r="J80" s="126" t="s">
        <v>1079</v>
      </c>
      <c r="K80" s="126" t="s">
        <v>1082</v>
      </c>
      <c r="L80" s="126" t="s">
        <v>904</v>
      </c>
    </row>
    <row r="81" spans="2:12" ht="17.25" thickTop="1" thickBot="1" x14ac:dyDescent="0.3">
      <c r="B81" s="127" t="s">
        <v>955</v>
      </c>
      <c r="C81" s="127" t="s">
        <v>1007</v>
      </c>
      <c r="D81" s="113" t="s">
        <v>568</v>
      </c>
      <c r="E81" s="122" t="s">
        <v>689</v>
      </c>
      <c r="F81" s="119" t="s">
        <v>994</v>
      </c>
      <c r="G81" s="120" t="s">
        <v>1092</v>
      </c>
      <c r="H81" s="126" t="s">
        <v>817</v>
      </c>
      <c r="I81" s="126" t="s">
        <v>1082</v>
      </c>
      <c r="J81" s="126" t="s">
        <v>1079</v>
      </c>
      <c r="K81" s="126" t="s">
        <v>1082</v>
      </c>
      <c r="L81" s="126" t="s">
        <v>904</v>
      </c>
    </row>
    <row r="82" spans="2:12" ht="39" customHeight="1" thickTop="1" thickBot="1" x14ac:dyDescent="0.3">
      <c r="B82" s="127" t="s">
        <v>955</v>
      </c>
      <c r="C82" s="127" t="s">
        <v>1008</v>
      </c>
      <c r="D82" s="113" t="s">
        <v>575</v>
      </c>
      <c r="E82" s="122" t="s">
        <v>1009</v>
      </c>
      <c r="F82" s="119" t="s">
        <v>994</v>
      </c>
      <c r="G82" s="120" t="s">
        <v>1092</v>
      </c>
      <c r="H82" s="126" t="s">
        <v>817</v>
      </c>
      <c r="I82" s="126" t="s">
        <v>1082</v>
      </c>
      <c r="J82" s="126" t="s">
        <v>1079</v>
      </c>
      <c r="K82" s="126" t="s">
        <v>1082</v>
      </c>
      <c r="L82" s="126" t="s">
        <v>904</v>
      </c>
    </row>
    <row r="83" spans="2:12" ht="39.75" customHeight="1" thickTop="1" thickBot="1" x14ac:dyDescent="0.3">
      <c r="B83" s="127" t="s">
        <v>955</v>
      </c>
      <c r="C83" s="127" t="s">
        <v>1010</v>
      </c>
      <c r="D83" s="113" t="s">
        <v>579</v>
      </c>
      <c r="E83" s="122" t="s">
        <v>694</v>
      </c>
      <c r="F83" s="119" t="s">
        <v>1011</v>
      </c>
      <c r="G83" s="120" t="s">
        <v>882</v>
      </c>
      <c r="H83" s="126" t="s">
        <v>817</v>
      </c>
      <c r="I83" s="126" t="s">
        <v>1082</v>
      </c>
      <c r="J83" s="126" t="s">
        <v>1079</v>
      </c>
      <c r="K83" s="126" t="s">
        <v>1082</v>
      </c>
      <c r="L83" s="126" t="s">
        <v>904</v>
      </c>
    </row>
    <row r="84" spans="2:12" ht="36.75" customHeight="1" thickTop="1" thickBot="1" x14ac:dyDescent="0.3">
      <c r="B84" s="127" t="s">
        <v>955</v>
      </c>
      <c r="C84" s="127" t="s">
        <v>1010</v>
      </c>
      <c r="D84" s="113" t="s">
        <v>582</v>
      </c>
      <c r="E84" s="122" t="s">
        <v>697</v>
      </c>
      <c r="F84" s="119" t="s">
        <v>981</v>
      </c>
      <c r="G84" s="120" t="s">
        <v>1092</v>
      </c>
      <c r="H84" s="126" t="s">
        <v>817</v>
      </c>
      <c r="I84" s="126" t="s">
        <v>1082</v>
      </c>
      <c r="J84" s="126" t="s">
        <v>1079</v>
      </c>
      <c r="K84" s="126" t="s">
        <v>1082</v>
      </c>
      <c r="L84" s="126" t="s">
        <v>904</v>
      </c>
    </row>
    <row r="85" spans="2:12" ht="33" thickTop="1" thickBot="1" x14ac:dyDescent="0.3">
      <c r="B85" s="127" t="s">
        <v>955</v>
      </c>
      <c r="C85" s="127" t="s">
        <v>1010</v>
      </c>
      <c r="D85" s="113" t="s">
        <v>585</v>
      </c>
      <c r="E85" s="122" t="s">
        <v>699</v>
      </c>
      <c r="F85" s="119" t="s">
        <v>889</v>
      </c>
      <c r="G85" s="120" t="s">
        <v>884</v>
      </c>
      <c r="H85" s="126" t="s">
        <v>817</v>
      </c>
      <c r="I85" s="126" t="s">
        <v>1082</v>
      </c>
      <c r="J85" s="126" t="s">
        <v>1079</v>
      </c>
      <c r="K85" s="126" t="s">
        <v>1082</v>
      </c>
      <c r="L85" s="126" t="s">
        <v>904</v>
      </c>
    </row>
    <row r="86" spans="2:12" ht="54" customHeight="1" thickTop="1" thickBot="1" x14ac:dyDescent="0.3">
      <c r="B86" s="127" t="s">
        <v>955</v>
      </c>
      <c r="C86" s="183" t="s">
        <v>1021</v>
      </c>
      <c r="D86" s="113" t="s">
        <v>589</v>
      </c>
      <c r="E86" s="122" t="s">
        <v>700</v>
      </c>
      <c r="F86" s="119" t="s">
        <v>1015</v>
      </c>
      <c r="G86" s="120" t="s">
        <v>887</v>
      </c>
      <c r="H86" s="126" t="s">
        <v>817</v>
      </c>
      <c r="I86" s="126" t="s">
        <v>1082</v>
      </c>
      <c r="J86" s="126" t="s">
        <v>1079</v>
      </c>
      <c r="K86" s="126" t="s">
        <v>1082</v>
      </c>
      <c r="L86" s="126" t="s">
        <v>904</v>
      </c>
    </row>
    <row r="87" spans="2:12" ht="51" customHeight="1" thickTop="1" thickBot="1" x14ac:dyDescent="0.3">
      <c r="B87" s="127" t="s">
        <v>955</v>
      </c>
      <c r="C87" s="183" t="s">
        <v>1021</v>
      </c>
      <c r="D87" s="113" t="s">
        <v>592</v>
      </c>
      <c r="E87" s="122" t="s">
        <v>703</v>
      </c>
      <c r="F87" s="119" t="s">
        <v>981</v>
      </c>
      <c r="G87" s="120" t="s">
        <v>1092</v>
      </c>
      <c r="H87" s="126" t="s">
        <v>817</v>
      </c>
      <c r="I87" s="126" t="s">
        <v>1082</v>
      </c>
      <c r="J87" s="126" t="s">
        <v>1079</v>
      </c>
      <c r="K87" s="126" t="s">
        <v>1082</v>
      </c>
      <c r="L87" s="126" t="s">
        <v>904</v>
      </c>
    </row>
    <row r="88" spans="2:12" ht="38.25" customHeight="1" thickTop="1" thickBot="1" x14ac:dyDescent="0.3">
      <c r="B88" s="127" t="s">
        <v>955</v>
      </c>
      <c r="C88" s="183" t="s">
        <v>1021</v>
      </c>
      <c r="D88" s="113" t="s">
        <v>595</v>
      </c>
      <c r="E88" s="122" t="s">
        <v>705</v>
      </c>
      <c r="F88" s="119" t="s">
        <v>889</v>
      </c>
      <c r="G88" s="120" t="s">
        <v>887</v>
      </c>
      <c r="H88" s="126" t="s">
        <v>817</v>
      </c>
      <c r="I88" s="126" t="s">
        <v>1081</v>
      </c>
      <c r="J88" s="126" t="s">
        <v>1079</v>
      </c>
      <c r="K88" s="126" t="s">
        <v>1082</v>
      </c>
      <c r="L88" s="126" t="s">
        <v>904</v>
      </c>
    </row>
    <row r="89" spans="2:12" ht="54.75" customHeight="1" thickTop="1" thickBot="1" x14ac:dyDescent="0.3">
      <c r="B89" s="127" t="s">
        <v>955</v>
      </c>
      <c r="C89" s="183" t="s">
        <v>1021</v>
      </c>
      <c r="D89" s="113" t="s">
        <v>1012</v>
      </c>
      <c r="E89" s="122" t="s">
        <v>708</v>
      </c>
      <c r="F89" s="119" t="s">
        <v>1016</v>
      </c>
      <c r="G89" s="120" t="s">
        <v>891</v>
      </c>
      <c r="H89" s="126" t="s">
        <v>817</v>
      </c>
      <c r="I89" s="126" t="s">
        <v>1082</v>
      </c>
      <c r="J89" s="126" t="s">
        <v>1079</v>
      </c>
      <c r="K89" s="126" t="s">
        <v>1082</v>
      </c>
      <c r="L89" s="126" t="s">
        <v>904</v>
      </c>
    </row>
    <row r="90" spans="2:12" ht="33" thickTop="1" thickBot="1" x14ac:dyDescent="0.3">
      <c r="B90" s="127" t="s">
        <v>955</v>
      </c>
      <c r="C90" s="183" t="s">
        <v>1021</v>
      </c>
      <c r="D90" s="113" t="s">
        <v>1013</v>
      </c>
      <c r="E90" s="122" t="s">
        <v>711</v>
      </c>
      <c r="F90" s="119" t="s">
        <v>981</v>
      </c>
      <c r="G90" s="120" t="s">
        <v>1092</v>
      </c>
      <c r="H90" s="126" t="s">
        <v>817</v>
      </c>
      <c r="I90" s="126" t="s">
        <v>1082</v>
      </c>
      <c r="J90" s="126" t="s">
        <v>1079</v>
      </c>
      <c r="K90" s="126" t="s">
        <v>1082</v>
      </c>
      <c r="L90" s="126" t="s">
        <v>904</v>
      </c>
    </row>
    <row r="91" spans="2:12" ht="33" thickTop="1" thickBot="1" x14ac:dyDescent="0.3">
      <c r="B91" s="127" t="s">
        <v>955</v>
      </c>
      <c r="C91" s="183" t="s">
        <v>1021</v>
      </c>
      <c r="D91" s="113" t="s">
        <v>1014</v>
      </c>
      <c r="E91" s="122" t="s">
        <v>713</v>
      </c>
      <c r="F91" s="119" t="s">
        <v>889</v>
      </c>
      <c r="G91" s="120" t="s">
        <v>891</v>
      </c>
      <c r="H91" s="126" t="s">
        <v>817</v>
      </c>
      <c r="I91" s="126" t="s">
        <v>1081</v>
      </c>
      <c r="J91" s="126" t="s">
        <v>1079</v>
      </c>
      <c r="K91" s="126" t="s">
        <v>1082</v>
      </c>
      <c r="L91" s="126" t="s">
        <v>904</v>
      </c>
    </row>
    <row r="92" spans="2:12" ht="38.25" customHeight="1" thickTop="1" thickBot="1" x14ac:dyDescent="0.3">
      <c r="B92" s="127" t="s">
        <v>1017</v>
      </c>
      <c r="C92" s="127" t="s">
        <v>1018</v>
      </c>
      <c r="D92" s="113" t="s">
        <v>720</v>
      </c>
      <c r="E92" s="122" t="s">
        <v>768</v>
      </c>
      <c r="F92" s="119" t="s">
        <v>981</v>
      </c>
      <c r="G92" s="120" t="s">
        <v>1092</v>
      </c>
      <c r="H92" s="126" t="s">
        <v>817</v>
      </c>
      <c r="I92" s="126" t="s">
        <v>1082</v>
      </c>
      <c r="J92" s="126" t="s">
        <v>1079</v>
      </c>
      <c r="K92" s="126" t="s">
        <v>1082</v>
      </c>
      <c r="L92" s="126" t="s">
        <v>904</v>
      </c>
    </row>
    <row r="93" spans="2:12" ht="69.75" customHeight="1" thickTop="1" thickBot="1" x14ac:dyDescent="0.3">
      <c r="B93" s="127" t="s">
        <v>1017</v>
      </c>
      <c r="C93" s="127" t="s">
        <v>1019</v>
      </c>
      <c r="D93" s="113" t="s">
        <v>727</v>
      </c>
      <c r="E93" s="122" t="s">
        <v>771</v>
      </c>
      <c r="F93" s="119" t="s">
        <v>1020</v>
      </c>
      <c r="G93" s="138" t="s">
        <v>896</v>
      </c>
      <c r="H93" s="126" t="s">
        <v>817</v>
      </c>
      <c r="I93" s="126" t="s">
        <v>1080</v>
      </c>
      <c r="J93" s="126" t="s">
        <v>1079</v>
      </c>
      <c r="K93" s="126" t="s">
        <v>1079</v>
      </c>
      <c r="L93" s="126" t="s">
        <v>904</v>
      </c>
    </row>
    <row r="94" spans="2:12" ht="33" thickTop="1" thickBot="1" x14ac:dyDescent="0.3">
      <c r="B94" s="127" t="s">
        <v>1017</v>
      </c>
      <c r="C94" s="127" t="s">
        <v>1019</v>
      </c>
      <c r="D94" s="113" t="s">
        <v>730</v>
      </c>
      <c r="E94" s="122" t="s">
        <v>772</v>
      </c>
      <c r="F94" s="119" t="s">
        <v>1022</v>
      </c>
      <c r="G94" s="138" t="s">
        <v>897</v>
      </c>
      <c r="H94" s="126" t="s">
        <v>817</v>
      </c>
      <c r="I94" s="126" t="s">
        <v>1080</v>
      </c>
      <c r="J94" s="126" t="s">
        <v>1079</v>
      </c>
      <c r="K94" s="126" t="s">
        <v>1079</v>
      </c>
      <c r="L94" s="126" t="s">
        <v>904</v>
      </c>
    </row>
    <row r="95" spans="2:12" ht="33" thickTop="1" thickBot="1" x14ac:dyDescent="0.3">
      <c r="B95" s="127" t="s">
        <v>1017</v>
      </c>
      <c r="C95" s="127" t="s">
        <v>1019</v>
      </c>
      <c r="D95" s="113" t="s">
        <v>733</v>
      </c>
      <c r="E95" s="122" t="s">
        <v>772</v>
      </c>
      <c r="F95" s="119" t="s">
        <v>1022</v>
      </c>
      <c r="G95" s="138" t="s">
        <v>897</v>
      </c>
      <c r="H95" s="126" t="s">
        <v>817</v>
      </c>
      <c r="I95" s="126" t="s">
        <v>1080</v>
      </c>
      <c r="J95" s="126" t="s">
        <v>1079</v>
      </c>
      <c r="K95" s="126" t="s">
        <v>1079</v>
      </c>
      <c r="L95" s="126" t="s">
        <v>904</v>
      </c>
    </row>
    <row r="96" spans="2:12" ht="27" customHeight="1" thickTop="1" thickBot="1" x14ac:dyDescent="0.3">
      <c r="B96" s="127" t="s">
        <v>1017</v>
      </c>
      <c r="C96" s="127" t="s">
        <v>1019</v>
      </c>
      <c r="D96" s="113" t="s">
        <v>736</v>
      </c>
      <c r="E96" s="122" t="s">
        <v>775</v>
      </c>
      <c r="F96" s="119" t="s">
        <v>981</v>
      </c>
      <c r="G96" s="120" t="s">
        <v>1092</v>
      </c>
      <c r="H96" s="126" t="s">
        <v>817</v>
      </c>
      <c r="I96" s="126" t="s">
        <v>1082</v>
      </c>
      <c r="J96" s="126" t="s">
        <v>1079</v>
      </c>
      <c r="K96" s="126" t="s">
        <v>1082</v>
      </c>
      <c r="L96" s="126" t="s">
        <v>904</v>
      </c>
    </row>
    <row r="97" spans="2:12" ht="33" thickTop="1" thickBot="1" x14ac:dyDescent="0.3">
      <c r="B97" s="127" t="s">
        <v>1017</v>
      </c>
      <c r="C97" s="127" t="s">
        <v>1019</v>
      </c>
      <c r="D97" s="113" t="s">
        <v>739</v>
      </c>
      <c r="E97" s="122" t="s">
        <v>776</v>
      </c>
      <c r="F97" s="51" t="s">
        <v>777</v>
      </c>
      <c r="G97" s="138" t="s">
        <v>898</v>
      </c>
      <c r="H97" s="126" t="s">
        <v>817</v>
      </c>
      <c r="I97" s="126" t="s">
        <v>1081</v>
      </c>
      <c r="J97" s="126" t="s">
        <v>1079</v>
      </c>
      <c r="K97" s="126" t="s">
        <v>1082</v>
      </c>
      <c r="L97" s="126" t="s">
        <v>904</v>
      </c>
    </row>
    <row r="98" spans="2:12" ht="30" customHeight="1" thickTop="1" thickBot="1" x14ac:dyDescent="0.3">
      <c r="B98" s="127" t="s">
        <v>1017</v>
      </c>
      <c r="C98" s="127" t="s">
        <v>1059</v>
      </c>
      <c r="D98" s="113" t="s">
        <v>743</v>
      </c>
      <c r="E98" s="122" t="s">
        <v>1060</v>
      </c>
      <c r="F98" s="119" t="s">
        <v>1020</v>
      </c>
      <c r="G98" s="138" t="s">
        <v>899</v>
      </c>
      <c r="H98" s="126" t="s">
        <v>817</v>
      </c>
      <c r="I98" s="126" t="s">
        <v>1080</v>
      </c>
      <c r="J98" s="126" t="s">
        <v>1079</v>
      </c>
      <c r="K98" s="126" t="s">
        <v>1079</v>
      </c>
      <c r="L98" s="126" t="s">
        <v>904</v>
      </c>
    </row>
    <row r="99" spans="2:12" ht="33" thickTop="1" thickBot="1" x14ac:dyDescent="0.3">
      <c r="B99" s="127" t="s">
        <v>1017</v>
      </c>
      <c r="C99" s="127" t="s">
        <v>1059</v>
      </c>
      <c r="D99" s="113" t="s">
        <v>746</v>
      </c>
      <c r="E99" s="122" t="s">
        <v>1061</v>
      </c>
      <c r="F99" s="119" t="s">
        <v>1022</v>
      </c>
      <c r="G99" s="138" t="s">
        <v>897</v>
      </c>
      <c r="H99" s="126" t="s">
        <v>817</v>
      </c>
      <c r="I99" s="126" t="s">
        <v>1080</v>
      </c>
      <c r="J99" s="126" t="s">
        <v>1079</v>
      </c>
      <c r="K99" s="126" t="s">
        <v>1079</v>
      </c>
      <c r="L99" s="126" t="s">
        <v>904</v>
      </c>
    </row>
    <row r="100" spans="2:12" ht="33" thickTop="1" thickBot="1" x14ac:dyDescent="0.3">
      <c r="B100" s="127" t="s">
        <v>1017</v>
      </c>
      <c r="C100" s="127" t="s">
        <v>1059</v>
      </c>
      <c r="D100" s="113" t="s">
        <v>749</v>
      </c>
      <c r="E100" s="122" t="s">
        <v>1061</v>
      </c>
      <c r="F100" s="119" t="s">
        <v>1022</v>
      </c>
      <c r="G100" s="138" t="s">
        <v>897</v>
      </c>
      <c r="H100" s="126" t="s">
        <v>817</v>
      </c>
      <c r="I100" s="126" t="s">
        <v>1080</v>
      </c>
      <c r="J100" s="126" t="s">
        <v>1079</v>
      </c>
      <c r="K100" s="126" t="s">
        <v>1079</v>
      </c>
      <c r="L100" s="126" t="s">
        <v>904</v>
      </c>
    </row>
    <row r="101" spans="2:12" ht="33" customHeight="1" thickTop="1" thickBot="1" x14ac:dyDescent="0.3">
      <c r="B101" s="127" t="s">
        <v>1017</v>
      </c>
      <c r="C101" s="127" t="s">
        <v>1059</v>
      </c>
      <c r="D101" s="113" t="s">
        <v>752</v>
      </c>
      <c r="E101" s="122" t="s">
        <v>1062</v>
      </c>
      <c r="F101" s="119" t="s">
        <v>981</v>
      </c>
      <c r="G101" s="120" t="s">
        <v>1092</v>
      </c>
      <c r="H101" s="126" t="s">
        <v>817</v>
      </c>
      <c r="I101" s="126" t="s">
        <v>1082</v>
      </c>
      <c r="J101" s="126" t="s">
        <v>1079</v>
      </c>
      <c r="K101" s="126" t="s">
        <v>1082</v>
      </c>
      <c r="L101" s="126" t="s">
        <v>904</v>
      </c>
    </row>
    <row r="102" spans="2:12" ht="33" thickTop="1" thickBot="1" x14ac:dyDescent="0.3">
      <c r="B102" s="127" t="s">
        <v>1017</v>
      </c>
      <c r="C102" s="127" t="s">
        <v>1059</v>
      </c>
      <c r="D102" s="113" t="s">
        <v>755</v>
      </c>
      <c r="E102" s="122" t="s">
        <v>1063</v>
      </c>
      <c r="F102" s="51" t="s">
        <v>777</v>
      </c>
      <c r="G102" s="138" t="s">
        <v>1069</v>
      </c>
      <c r="H102" s="126" t="s">
        <v>817</v>
      </c>
      <c r="I102" s="126" t="s">
        <v>1081</v>
      </c>
      <c r="J102" s="126" t="s">
        <v>1079</v>
      </c>
      <c r="K102" s="126" t="s">
        <v>1082</v>
      </c>
      <c r="L102" s="126" t="s">
        <v>904</v>
      </c>
    </row>
    <row r="103" spans="2:12" ht="82.5" customHeight="1" thickTop="1" thickBot="1" x14ac:dyDescent="0.3">
      <c r="B103" s="127" t="s">
        <v>1017</v>
      </c>
      <c r="C103" s="127" t="s">
        <v>1070</v>
      </c>
      <c r="D103" s="113" t="s">
        <v>759</v>
      </c>
      <c r="E103" s="122" t="s">
        <v>786</v>
      </c>
      <c r="F103" s="119" t="s">
        <v>1073</v>
      </c>
      <c r="G103" s="138" t="s">
        <v>901</v>
      </c>
      <c r="H103" s="126" t="s">
        <v>817</v>
      </c>
      <c r="I103" s="126" t="s">
        <v>1082</v>
      </c>
      <c r="J103" s="126" t="s">
        <v>1079</v>
      </c>
      <c r="K103" s="126" t="s">
        <v>1079</v>
      </c>
      <c r="L103" s="126" t="s">
        <v>904</v>
      </c>
    </row>
    <row r="104" spans="2:12" ht="42" customHeight="1" thickTop="1" thickBot="1" x14ac:dyDescent="0.3">
      <c r="B104" s="127" t="s">
        <v>1017</v>
      </c>
      <c r="C104" s="127" t="s">
        <v>1070</v>
      </c>
      <c r="D104" s="113" t="s">
        <v>762</v>
      </c>
      <c r="E104" s="122" t="s">
        <v>788</v>
      </c>
      <c r="F104" s="119" t="s">
        <v>981</v>
      </c>
      <c r="G104" s="120" t="s">
        <v>1092</v>
      </c>
      <c r="H104" s="126" t="s">
        <v>817</v>
      </c>
      <c r="I104" s="126" t="s">
        <v>1082</v>
      </c>
      <c r="J104" s="126" t="s">
        <v>1079</v>
      </c>
      <c r="K104" s="126" t="s">
        <v>1082</v>
      </c>
      <c r="L104" s="126" t="s">
        <v>904</v>
      </c>
    </row>
    <row r="105" spans="2:12" ht="17.25" thickTop="1" thickBot="1" x14ac:dyDescent="0.3">
      <c r="B105" s="127"/>
      <c r="C105" s="127"/>
      <c r="D105" s="113"/>
      <c r="E105" s="122"/>
      <c r="F105" s="119"/>
      <c r="G105" s="120"/>
      <c r="H105" s="126"/>
      <c r="I105" s="126"/>
      <c r="J105" s="126"/>
      <c r="K105" s="126"/>
      <c r="L105" s="126"/>
    </row>
    <row r="106" spans="2:12" ht="17.25" thickTop="1" thickBot="1" x14ac:dyDescent="0.3">
      <c r="B106" s="131"/>
      <c r="C106" s="131"/>
      <c r="D106" s="132"/>
      <c r="E106" s="122"/>
      <c r="F106" s="133"/>
      <c r="G106" s="133"/>
      <c r="H106" s="126"/>
      <c r="I106" s="126"/>
      <c r="J106" s="126"/>
      <c r="K106" s="126"/>
      <c r="L106" s="126"/>
    </row>
    <row r="107" spans="2:12" ht="16.5" thickTop="1" x14ac:dyDescent="0.25"/>
  </sheetData>
  <autoFilter ref="B2:L104"/>
  <sortState ref="B3:L42">
    <sortCondition sortBy="cellColor" ref="B2" dxfId="0"/>
  </sortState>
  <dataValidations count="6">
    <dataValidation type="list" allowBlank="1" showInputMessage="1" showErrorMessage="1" sqref="L65610:L65641 JH65610:JH65641 TD65610:TD65641 ACZ65610:ACZ65641 AMV65610:AMV65641 AWR65610:AWR65641 BGN65610:BGN65641 BQJ65610:BQJ65641 CAF65610:CAF65641 CKB65610:CKB65641 CTX65610:CTX65641 DDT65610:DDT65641 DNP65610:DNP65641 DXL65610:DXL65641 EHH65610:EHH65641 ERD65610:ERD65641 FAZ65610:FAZ65641 FKV65610:FKV65641 FUR65610:FUR65641 GEN65610:GEN65641 GOJ65610:GOJ65641 GYF65610:GYF65641 HIB65610:HIB65641 HRX65610:HRX65641 IBT65610:IBT65641 ILP65610:ILP65641 IVL65610:IVL65641 JFH65610:JFH65641 JPD65610:JPD65641 JYZ65610:JYZ65641 KIV65610:KIV65641 KSR65610:KSR65641 LCN65610:LCN65641 LMJ65610:LMJ65641 LWF65610:LWF65641 MGB65610:MGB65641 MPX65610:MPX65641 MZT65610:MZT65641 NJP65610:NJP65641 NTL65610:NTL65641 ODH65610:ODH65641 OND65610:OND65641 OWZ65610:OWZ65641 PGV65610:PGV65641 PQR65610:PQR65641 QAN65610:QAN65641 QKJ65610:QKJ65641 QUF65610:QUF65641 REB65610:REB65641 RNX65610:RNX65641 RXT65610:RXT65641 SHP65610:SHP65641 SRL65610:SRL65641 TBH65610:TBH65641 TLD65610:TLD65641 TUZ65610:TUZ65641 UEV65610:UEV65641 UOR65610:UOR65641 UYN65610:UYN65641 VIJ65610:VIJ65641 VSF65610:VSF65641 WCB65610:WCB65641 WLX65610:WLX65641 WVT65610:WVT65641 L131146:L131177 JH131146:JH131177 TD131146:TD131177 ACZ131146:ACZ131177 AMV131146:AMV131177 AWR131146:AWR131177 BGN131146:BGN131177 BQJ131146:BQJ131177 CAF131146:CAF131177 CKB131146:CKB131177 CTX131146:CTX131177 DDT131146:DDT131177 DNP131146:DNP131177 DXL131146:DXL131177 EHH131146:EHH131177 ERD131146:ERD131177 FAZ131146:FAZ131177 FKV131146:FKV131177 FUR131146:FUR131177 GEN131146:GEN131177 GOJ131146:GOJ131177 GYF131146:GYF131177 HIB131146:HIB131177 HRX131146:HRX131177 IBT131146:IBT131177 ILP131146:ILP131177 IVL131146:IVL131177 JFH131146:JFH131177 JPD131146:JPD131177 JYZ131146:JYZ131177 KIV131146:KIV131177 KSR131146:KSR131177 LCN131146:LCN131177 LMJ131146:LMJ131177 LWF131146:LWF131177 MGB131146:MGB131177 MPX131146:MPX131177 MZT131146:MZT131177 NJP131146:NJP131177 NTL131146:NTL131177 ODH131146:ODH131177 OND131146:OND131177 OWZ131146:OWZ131177 PGV131146:PGV131177 PQR131146:PQR131177 QAN131146:QAN131177 QKJ131146:QKJ131177 QUF131146:QUF131177 REB131146:REB131177 RNX131146:RNX131177 RXT131146:RXT131177 SHP131146:SHP131177 SRL131146:SRL131177 TBH131146:TBH131177 TLD131146:TLD131177 TUZ131146:TUZ131177 UEV131146:UEV131177 UOR131146:UOR131177 UYN131146:UYN131177 VIJ131146:VIJ131177 VSF131146:VSF131177 WCB131146:WCB131177 WLX131146:WLX131177 WVT131146:WVT131177 L196682:L196713 JH196682:JH196713 TD196682:TD196713 ACZ196682:ACZ196713 AMV196682:AMV196713 AWR196682:AWR196713 BGN196682:BGN196713 BQJ196682:BQJ196713 CAF196682:CAF196713 CKB196682:CKB196713 CTX196682:CTX196713 DDT196682:DDT196713 DNP196682:DNP196713 DXL196682:DXL196713 EHH196682:EHH196713 ERD196682:ERD196713 FAZ196682:FAZ196713 FKV196682:FKV196713 FUR196682:FUR196713 GEN196682:GEN196713 GOJ196682:GOJ196713 GYF196682:GYF196713 HIB196682:HIB196713 HRX196682:HRX196713 IBT196682:IBT196713 ILP196682:ILP196713 IVL196682:IVL196713 JFH196682:JFH196713 JPD196682:JPD196713 JYZ196682:JYZ196713 KIV196682:KIV196713 KSR196682:KSR196713 LCN196682:LCN196713 LMJ196682:LMJ196713 LWF196682:LWF196713 MGB196682:MGB196713 MPX196682:MPX196713 MZT196682:MZT196713 NJP196682:NJP196713 NTL196682:NTL196713 ODH196682:ODH196713 OND196682:OND196713 OWZ196682:OWZ196713 PGV196682:PGV196713 PQR196682:PQR196713 QAN196682:QAN196713 QKJ196682:QKJ196713 QUF196682:QUF196713 REB196682:REB196713 RNX196682:RNX196713 RXT196682:RXT196713 SHP196682:SHP196713 SRL196682:SRL196713 TBH196682:TBH196713 TLD196682:TLD196713 TUZ196682:TUZ196713 UEV196682:UEV196713 UOR196682:UOR196713 UYN196682:UYN196713 VIJ196682:VIJ196713 VSF196682:VSF196713 WCB196682:WCB196713 WLX196682:WLX196713 WVT196682:WVT196713 L262218:L262249 JH262218:JH262249 TD262218:TD262249 ACZ262218:ACZ262249 AMV262218:AMV262249 AWR262218:AWR262249 BGN262218:BGN262249 BQJ262218:BQJ262249 CAF262218:CAF262249 CKB262218:CKB262249 CTX262218:CTX262249 DDT262218:DDT262249 DNP262218:DNP262249 DXL262218:DXL262249 EHH262218:EHH262249 ERD262218:ERD262249 FAZ262218:FAZ262249 FKV262218:FKV262249 FUR262218:FUR262249 GEN262218:GEN262249 GOJ262218:GOJ262249 GYF262218:GYF262249 HIB262218:HIB262249 HRX262218:HRX262249 IBT262218:IBT262249 ILP262218:ILP262249 IVL262218:IVL262249 JFH262218:JFH262249 JPD262218:JPD262249 JYZ262218:JYZ262249 KIV262218:KIV262249 KSR262218:KSR262249 LCN262218:LCN262249 LMJ262218:LMJ262249 LWF262218:LWF262249 MGB262218:MGB262249 MPX262218:MPX262249 MZT262218:MZT262249 NJP262218:NJP262249 NTL262218:NTL262249 ODH262218:ODH262249 OND262218:OND262249 OWZ262218:OWZ262249 PGV262218:PGV262249 PQR262218:PQR262249 QAN262218:QAN262249 QKJ262218:QKJ262249 QUF262218:QUF262249 REB262218:REB262249 RNX262218:RNX262249 RXT262218:RXT262249 SHP262218:SHP262249 SRL262218:SRL262249 TBH262218:TBH262249 TLD262218:TLD262249 TUZ262218:TUZ262249 UEV262218:UEV262249 UOR262218:UOR262249 UYN262218:UYN262249 VIJ262218:VIJ262249 VSF262218:VSF262249 WCB262218:WCB262249 WLX262218:WLX262249 WVT262218:WVT262249 L327754:L327785 JH327754:JH327785 TD327754:TD327785 ACZ327754:ACZ327785 AMV327754:AMV327785 AWR327754:AWR327785 BGN327754:BGN327785 BQJ327754:BQJ327785 CAF327754:CAF327785 CKB327754:CKB327785 CTX327754:CTX327785 DDT327754:DDT327785 DNP327754:DNP327785 DXL327754:DXL327785 EHH327754:EHH327785 ERD327754:ERD327785 FAZ327754:FAZ327785 FKV327754:FKV327785 FUR327754:FUR327785 GEN327754:GEN327785 GOJ327754:GOJ327785 GYF327754:GYF327785 HIB327754:HIB327785 HRX327754:HRX327785 IBT327754:IBT327785 ILP327754:ILP327785 IVL327754:IVL327785 JFH327754:JFH327785 JPD327754:JPD327785 JYZ327754:JYZ327785 KIV327754:KIV327785 KSR327754:KSR327785 LCN327754:LCN327785 LMJ327754:LMJ327785 LWF327754:LWF327785 MGB327754:MGB327785 MPX327754:MPX327785 MZT327754:MZT327785 NJP327754:NJP327785 NTL327754:NTL327785 ODH327754:ODH327785 OND327754:OND327785 OWZ327754:OWZ327785 PGV327754:PGV327785 PQR327754:PQR327785 QAN327754:QAN327785 QKJ327754:QKJ327785 QUF327754:QUF327785 REB327754:REB327785 RNX327754:RNX327785 RXT327754:RXT327785 SHP327754:SHP327785 SRL327754:SRL327785 TBH327754:TBH327785 TLD327754:TLD327785 TUZ327754:TUZ327785 UEV327754:UEV327785 UOR327754:UOR327785 UYN327754:UYN327785 VIJ327754:VIJ327785 VSF327754:VSF327785 WCB327754:WCB327785 WLX327754:WLX327785 WVT327754:WVT327785 L393290:L393321 JH393290:JH393321 TD393290:TD393321 ACZ393290:ACZ393321 AMV393290:AMV393321 AWR393290:AWR393321 BGN393290:BGN393321 BQJ393290:BQJ393321 CAF393290:CAF393321 CKB393290:CKB393321 CTX393290:CTX393321 DDT393290:DDT393321 DNP393290:DNP393321 DXL393290:DXL393321 EHH393290:EHH393321 ERD393290:ERD393321 FAZ393290:FAZ393321 FKV393290:FKV393321 FUR393290:FUR393321 GEN393290:GEN393321 GOJ393290:GOJ393321 GYF393290:GYF393321 HIB393290:HIB393321 HRX393290:HRX393321 IBT393290:IBT393321 ILP393290:ILP393321 IVL393290:IVL393321 JFH393290:JFH393321 JPD393290:JPD393321 JYZ393290:JYZ393321 KIV393290:KIV393321 KSR393290:KSR393321 LCN393290:LCN393321 LMJ393290:LMJ393321 LWF393290:LWF393321 MGB393290:MGB393321 MPX393290:MPX393321 MZT393290:MZT393321 NJP393290:NJP393321 NTL393290:NTL393321 ODH393290:ODH393321 OND393290:OND393321 OWZ393290:OWZ393321 PGV393290:PGV393321 PQR393290:PQR393321 QAN393290:QAN393321 QKJ393290:QKJ393321 QUF393290:QUF393321 REB393290:REB393321 RNX393290:RNX393321 RXT393290:RXT393321 SHP393290:SHP393321 SRL393290:SRL393321 TBH393290:TBH393321 TLD393290:TLD393321 TUZ393290:TUZ393321 UEV393290:UEV393321 UOR393290:UOR393321 UYN393290:UYN393321 VIJ393290:VIJ393321 VSF393290:VSF393321 WCB393290:WCB393321 WLX393290:WLX393321 WVT393290:WVT393321 L458826:L458857 JH458826:JH458857 TD458826:TD458857 ACZ458826:ACZ458857 AMV458826:AMV458857 AWR458826:AWR458857 BGN458826:BGN458857 BQJ458826:BQJ458857 CAF458826:CAF458857 CKB458826:CKB458857 CTX458826:CTX458857 DDT458826:DDT458857 DNP458826:DNP458857 DXL458826:DXL458857 EHH458826:EHH458857 ERD458826:ERD458857 FAZ458826:FAZ458857 FKV458826:FKV458857 FUR458826:FUR458857 GEN458826:GEN458857 GOJ458826:GOJ458857 GYF458826:GYF458857 HIB458826:HIB458857 HRX458826:HRX458857 IBT458826:IBT458857 ILP458826:ILP458857 IVL458826:IVL458857 JFH458826:JFH458857 JPD458826:JPD458857 JYZ458826:JYZ458857 KIV458826:KIV458857 KSR458826:KSR458857 LCN458826:LCN458857 LMJ458826:LMJ458857 LWF458826:LWF458857 MGB458826:MGB458857 MPX458826:MPX458857 MZT458826:MZT458857 NJP458826:NJP458857 NTL458826:NTL458857 ODH458826:ODH458857 OND458826:OND458857 OWZ458826:OWZ458857 PGV458826:PGV458857 PQR458826:PQR458857 QAN458826:QAN458857 QKJ458826:QKJ458857 QUF458826:QUF458857 REB458826:REB458857 RNX458826:RNX458857 RXT458826:RXT458857 SHP458826:SHP458857 SRL458826:SRL458857 TBH458826:TBH458857 TLD458826:TLD458857 TUZ458826:TUZ458857 UEV458826:UEV458857 UOR458826:UOR458857 UYN458826:UYN458857 VIJ458826:VIJ458857 VSF458826:VSF458857 WCB458826:WCB458857 WLX458826:WLX458857 WVT458826:WVT458857 L524362:L524393 JH524362:JH524393 TD524362:TD524393 ACZ524362:ACZ524393 AMV524362:AMV524393 AWR524362:AWR524393 BGN524362:BGN524393 BQJ524362:BQJ524393 CAF524362:CAF524393 CKB524362:CKB524393 CTX524362:CTX524393 DDT524362:DDT524393 DNP524362:DNP524393 DXL524362:DXL524393 EHH524362:EHH524393 ERD524362:ERD524393 FAZ524362:FAZ524393 FKV524362:FKV524393 FUR524362:FUR524393 GEN524362:GEN524393 GOJ524362:GOJ524393 GYF524362:GYF524393 HIB524362:HIB524393 HRX524362:HRX524393 IBT524362:IBT524393 ILP524362:ILP524393 IVL524362:IVL524393 JFH524362:JFH524393 JPD524362:JPD524393 JYZ524362:JYZ524393 KIV524362:KIV524393 KSR524362:KSR524393 LCN524362:LCN524393 LMJ524362:LMJ524393 LWF524362:LWF524393 MGB524362:MGB524393 MPX524362:MPX524393 MZT524362:MZT524393 NJP524362:NJP524393 NTL524362:NTL524393 ODH524362:ODH524393 OND524362:OND524393 OWZ524362:OWZ524393 PGV524362:PGV524393 PQR524362:PQR524393 QAN524362:QAN524393 QKJ524362:QKJ524393 QUF524362:QUF524393 REB524362:REB524393 RNX524362:RNX524393 RXT524362:RXT524393 SHP524362:SHP524393 SRL524362:SRL524393 TBH524362:TBH524393 TLD524362:TLD524393 TUZ524362:TUZ524393 UEV524362:UEV524393 UOR524362:UOR524393 UYN524362:UYN524393 VIJ524362:VIJ524393 VSF524362:VSF524393 WCB524362:WCB524393 WLX524362:WLX524393 WVT524362:WVT524393 L589898:L589929 JH589898:JH589929 TD589898:TD589929 ACZ589898:ACZ589929 AMV589898:AMV589929 AWR589898:AWR589929 BGN589898:BGN589929 BQJ589898:BQJ589929 CAF589898:CAF589929 CKB589898:CKB589929 CTX589898:CTX589929 DDT589898:DDT589929 DNP589898:DNP589929 DXL589898:DXL589929 EHH589898:EHH589929 ERD589898:ERD589929 FAZ589898:FAZ589929 FKV589898:FKV589929 FUR589898:FUR589929 GEN589898:GEN589929 GOJ589898:GOJ589929 GYF589898:GYF589929 HIB589898:HIB589929 HRX589898:HRX589929 IBT589898:IBT589929 ILP589898:ILP589929 IVL589898:IVL589929 JFH589898:JFH589929 JPD589898:JPD589929 JYZ589898:JYZ589929 KIV589898:KIV589929 KSR589898:KSR589929 LCN589898:LCN589929 LMJ589898:LMJ589929 LWF589898:LWF589929 MGB589898:MGB589929 MPX589898:MPX589929 MZT589898:MZT589929 NJP589898:NJP589929 NTL589898:NTL589929 ODH589898:ODH589929 OND589898:OND589929 OWZ589898:OWZ589929 PGV589898:PGV589929 PQR589898:PQR589929 QAN589898:QAN589929 QKJ589898:QKJ589929 QUF589898:QUF589929 REB589898:REB589929 RNX589898:RNX589929 RXT589898:RXT589929 SHP589898:SHP589929 SRL589898:SRL589929 TBH589898:TBH589929 TLD589898:TLD589929 TUZ589898:TUZ589929 UEV589898:UEV589929 UOR589898:UOR589929 UYN589898:UYN589929 VIJ589898:VIJ589929 VSF589898:VSF589929 WCB589898:WCB589929 WLX589898:WLX589929 WVT589898:WVT589929 L655434:L655465 JH655434:JH655465 TD655434:TD655465 ACZ655434:ACZ655465 AMV655434:AMV655465 AWR655434:AWR655465 BGN655434:BGN655465 BQJ655434:BQJ655465 CAF655434:CAF655465 CKB655434:CKB655465 CTX655434:CTX655465 DDT655434:DDT655465 DNP655434:DNP655465 DXL655434:DXL655465 EHH655434:EHH655465 ERD655434:ERD655465 FAZ655434:FAZ655465 FKV655434:FKV655465 FUR655434:FUR655465 GEN655434:GEN655465 GOJ655434:GOJ655465 GYF655434:GYF655465 HIB655434:HIB655465 HRX655434:HRX655465 IBT655434:IBT655465 ILP655434:ILP655465 IVL655434:IVL655465 JFH655434:JFH655465 JPD655434:JPD655465 JYZ655434:JYZ655465 KIV655434:KIV655465 KSR655434:KSR655465 LCN655434:LCN655465 LMJ655434:LMJ655465 LWF655434:LWF655465 MGB655434:MGB655465 MPX655434:MPX655465 MZT655434:MZT655465 NJP655434:NJP655465 NTL655434:NTL655465 ODH655434:ODH655465 OND655434:OND655465 OWZ655434:OWZ655465 PGV655434:PGV655465 PQR655434:PQR655465 QAN655434:QAN655465 QKJ655434:QKJ655465 QUF655434:QUF655465 REB655434:REB655465 RNX655434:RNX655465 RXT655434:RXT655465 SHP655434:SHP655465 SRL655434:SRL655465 TBH655434:TBH655465 TLD655434:TLD655465 TUZ655434:TUZ655465 UEV655434:UEV655465 UOR655434:UOR655465 UYN655434:UYN655465 VIJ655434:VIJ655465 VSF655434:VSF655465 WCB655434:WCB655465 WLX655434:WLX655465 WVT655434:WVT655465 L720970:L721001 JH720970:JH721001 TD720970:TD721001 ACZ720970:ACZ721001 AMV720970:AMV721001 AWR720970:AWR721001 BGN720970:BGN721001 BQJ720970:BQJ721001 CAF720970:CAF721001 CKB720970:CKB721001 CTX720970:CTX721001 DDT720970:DDT721001 DNP720970:DNP721001 DXL720970:DXL721001 EHH720970:EHH721001 ERD720970:ERD721001 FAZ720970:FAZ721001 FKV720970:FKV721001 FUR720970:FUR721001 GEN720970:GEN721001 GOJ720970:GOJ721001 GYF720970:GYF721001 HIB720970:HIB721001 HRX720970:HRX721001 IBT720970:IBT721001 ILP720970:ILP721001 IVL720970:IVL721001 JFH720970:JFH721001 JPD720970:JPD721001 JYZ720970:JYZ721001 KIV720970:KIV721001 KSR720970:KSR721001 LCN720970:LCN721001 LMJ720970:LMJ721001 LWF720970:LWF721001 MGB720970:MGB721001 MPX720970:MPX721001 MZT720970:MZT721001 NJP720970:NJP721001 NTL720970:NTL721001 ODH720970:ODH721001 OND720970:OND721001 OWZ720970:OWZ721001 PGV720970:PGV721001 PQR720970:PQR721001 QAN720970:QAN721001 QKJ720970:QKJ721001 QUF720970:QUF721001 REB720970:REB721001 RNX720970:RNX721001 RXT720970:RXT721001 SHP720970:SHP721001 SRL720970:SRL721001 TBH720970:TBH721001 TLD720970:TLD721001 TUZ720970:TUZ721001 UEV720970:UEV721001 UOR720970:UOR721001 UYN720970:UYN721001 VIJ720970:VIJ721001 VSF720970:VSF721001 WCB720970:WCB721001 WLX720970:WLX721001 WVT720970:WVT721001 L786506:L786537 JH786506:JH786537 TD786506:TD786537 ACZ786506:ACZ786537 AMV786506:AMV786537 AWR786506:AWR786537 BGN786506:BGN786537 BQJ786506:BQJ786537 CAF786506:CAF786537 CKB786506:CKB786537 CTX786506:CTX786537 DDT786506:DDT786537 DNP786506:DNP786537 DXL786506:DXL786537 EHH786506:EHH786537 ERD786506:ERD786537 FAZ786506:FAZ786537 FKV786506:FKV786537 FUR786506:FUR786537 GEN786506:GEN786537 GOJ786506:GOJ786537 GYF786506:GYF786537 HIB786506:HIB786537 HRX786506:HRX786537 IBT786506:IBT786537 ILP786506:ILP786537 IVL786506:IVL786537 JFH786506:JFH786537 JPD786506:JPD786537 JYZ786506:JYZ786537 KIV786506:KIV786537 KSR786506:KSR786537 LCN786506:LCN786537 LMJ786506:LMJ786537 LWF786506:LWF786537 MGB786506:MGB786537 MPX786506:MPX786537 MZT786506:MZT786537 NJP786506:NJP786537 NTL786506:NTL786537 ODH786506:ODH786537 OND786506:OND786537 OWZ786506:OWZ786537 PGV786506:PGV786537 PQR786506:PQR786537 QAN786506:QAN786537 QKJ786506:QKJ786537 QUF786506:QUF786537 REB786506:REB786537 RNX786506:RNX786537 RXT786506:RXT786537 SHP786506:SHP786537 SRL786506:SRL786537 TBH786506:TBH786537 TLD786506:TLD786537 TUZ786506:TUZ786537 UEV786506:UEV786537 UOR786506:UOR786537 UYN786506:UYN786537 VIJ786506:VIJ786537 VSF786506:VSF786537 WCB786506:WCB786537 WLX786506:WLX786537 WVT786506:WVT786537 L852042:L852073 JH852042:JH852073 TD852042:TD852073 ACZ852042:ACZ852073 AMV852042:AMV852073 AWR852042:AWR852073 BGN852042:BGN852073 BQJ852042:BQJ852073 CAF852042:CAF852073 CKB852042:CKB852073 CTX852042:CTX852073 DDT852042:DDT852073 DNP852042:DNP852073 DXL852042:DXL852073 EHH852042:EHH852073 ERD852042:ERD852073 FAZ852042:FAZ852073 FKV852042:FKV852073 FUR852042:FUR852073 GEN852042:GEN852073 GOJ852042:GOJ852073 GYF852042:GYF852073 HIB852042:HIB852073 HRX852042:HRX852073 IBT852042:IBT852073 ILP852042:ILP852073 IVL852042:IVL852073 JFH852042:JFH852073 JPD852042:JPD852073 JYZ852042:JYZ852073 KIV852042:KIV852073 KSR852042:KSR852073 LCN852042:LCN852073 LMJ852042:LMJ852073 LWF852042:LWF852073 MGB852042:MGB852073 MPX852042:MPX852073 MZT852042:MZT852073 NJP852042:NJP852073 NTL852042:NTL852073 ODH852042:ODH852073 OND852042:OND852073 OWZ852042:OWZ852073 PGV852042:PGV852073 PQR852042:PQR852073 QAN852042:QAN852073 QKJ852042:QKJ852073 QUF852042:QUF852073 REB852042:REB852073 RNX852042:RNX852073 RXT852042:RXT852073 SHP852042:SHP852073 SRL852042:SRL852073 TBH852042:TBH852073 TLD852042:TLD852073 TUZ852042:TUZ852073 UEV852042:UEV852073 UOR852042:UOR852073 UYN852042:UYN852073 VIJ852042:VIJ852073 VSF852042:VSF852073 WCB852042:WCB852073 WLX852042:WLX852073 WVT852042:WVT852073 L917578:L917609 JH917578:JH917609 TD917578:TD917609 ACZ917578:ACZ917609 AMV917578:AMV917609 AWR917578:AWR917609 BGN917578:BGN917609 BQJ917578:BQJ917609 CAF917578:CAF917609 CKB917578:CKB917609 CTX917578:CTX917609 DDT917578:DDT917609 DNP917578:DNP917609 DXL917578:DXL917609 EHH917578:EHH917609 ERD917578:ERD917609 FAZ917578:FAZ917609 FKV917578:FKV917609 FUR917578:FUR917609 GEN917578:GEN917609 GOJ917578:GOJ917609 GYF917578:GYF917609 HIB917578:HIB917609 HRX917578:HRX917609 IBT917578:IBT917609 ILP917578:ILP917609 IVL917578:IVL917609 JFH917578:JFH917609 JPD917578:JPD917609 JYZ917578:JYZ917609 KIV917578:KIV917609 KSR917578:KSR917609 LCN917578:LCN917609 LMJ917578:LMJ917609 LWF917578:LWF917609 MGB917578:MGB917609 MPX917578:MPX917609 MZT917578:MZT917609 NJP917578:NJP917609 NTL917578:NTL917609 ODH917578:ODH917609 OND917578:OND917609 OWZ917578:OWZ917609 PGV917578:PGV917609 PQR917578:PQR917609 QAN917578:QAN917609 QKJ917578:QKJ917609 QUF917578:QUF917609 REB917578:REB917609 RNX917578:RNX917609 RXT917578:RXT917609 SHP917578:SHP917609 SRL917578:SRL917609 TBH917578:TBH917609 TLD917578:TLD917609 TUZ917578:TUZ917609 UEV917578:UEV917609 UOR917578:UOR917609 UYN917578:UYN917609 VIJ917578:VIJ917609 VSF917578:VSF917609 WCB917578:WCB917609 WLX917578:WLX917609 WVT917578:WVT917609 L983114:L983145 JH983114:JH983145 TD983114:TD983145 ACZ983114:ACZ983145 AMV983114:AMV983145 AWR983114:AWR983145 BGN983114:BGN983145 BQJ983114:BQJ983145 CAF983114:CAF983145 CKB983114:CKB983145 CTX983114:CTX983145 DDT983114:DDT983145 DNP983114:DNP983145 DXL983114:DXL983145 EHH983114:EHH983145 ERD983114:ERD983145 FAZ983114:FAZ983145 FKV983114:FKV983145 FUR983114:FUR983145 GEN983114:GEN983145 GOJ983114:GOJ983145 GYF983114:GYF983145 HIB983114:HIB983145 HRX983114:HRX983145 IBT983114:IBT983145 ILP983114:ILP983145 IVL983114:IVL983145 JFH983114:JFH983145 JPD983114:JPD983145 JYZ983114:JYZ983145 KIV983114:KIV983145 KSR983114:KSR983145 LCN983114:LCN983145 LMJ983114:LMJ983145 LWF983114:LWF983145 MGB983114:MGB983145 MPX983114:MPX983145 MZT983114:MZT983145 NJP983114:NJP983145 NTL983114:NTL983145 ODH983114:ODH983145 OND983114:OND983145 OWZ983114:OWZ983145 PGV983114:PGV983145 PQR983114:PQR983145 QAN983114:QAN983145 QKJ983114:QKJ983145 QUF983114:QUF983145 REB983114:REB983145 RNX983114:RNX983145 RXT983114:RXT983145 SHP983114:SHP983145 SRL983114:SRL983145 TBH983114:TBH983145 TLD983114:TLD983145 TUZ983114:TUZ983145 UEV983114:UEV983145 UOR983114:UOR983145 UYN983114:UYN983145 VIJ983114:VIJ983145 VSF983114:VSF983145 WCB983114:WCB983145 WLX983114:WLX983145 WVT983114:WVT983145 WVT3:WVT106 WLX3:WLX106 WCB3:WCB106 VSF3:VSF106 VIJ3:VIJ106 UYN3:UYN106 UOR3:UOR106 UEV3:UEV106 TUZ3:TUZ106 TLD3:TLD106 TBH3:TBH106 SRL3:SRL106 SHP3:SHP106 RXT3:RXT106 RNX3:RNX106 REB3:REB106 QUF3:QUF106 QKJ3:QKJ106 QAN3:QAN106 PQR3:PQR106 PGV3:PGV106 OWZ3:OWZ106 OND3:OND106 ODH3:ODH106 NTL3:NTL106 NJP3:NJP106 MZT3:MZT106 MPX3:MPX106 MGB3:MGB106 LWF3:LWF106 LMJ3:LMJ106 LCN3:LCN106 KSR3:KSR106 KIV3:KIV106 JYZ3:JYZ106 JPD3:JPD106 JFH3:JFH106 IVL3:IVL106 ILP3:ILP106 IBT3:IBT106 HRX3:HRX106 HIB3:HIB106 GYF3:GYF106 GOJ3:GOJ106 GEN3:GEN106 FUR3:FUR106 FKV3:FKV106 FAZ3:FAZ106 ERD3:ERD106 EHH3:EHH106 DXL3:DXL106 DNP3:DNP106 DDT3:DDT106 CTX3:CTX106 CKB3:CKB106 CAF3:CAF106 BQJ3:BQJ106 BGN3:BGN106 AWR3:AWR106 AMV3:AMV106 ACZ3:ACZ106 TD3:TD106 JH3:JH106">
      <formula1>"An Nguyen, Hai Le"</formula1>
    </dataValidation>
    <dataValidation type="list" allowBlank="1" showInputMessage="1" showErrorMessage="1" sqref="H65610:K65641 JG65610:JG65641 TC65610:TC65641 ACY65610:ACY65641 AMU65610:AMU65641 AWQ65610:AWQ65641 BGM65610:BGM65641 BQI65610:BQI65641 CAE65610:CAE65641 CKA65610:CKA65641 CTW65610:CTW65641 DDS65610:DDS65641 DNO65610:DNO65641 DXK65610:DXK65641 EHG65610:EHG65641 ERC65610:ERC65641 FAY65610:FAY65641 FKU65610:FKU65641 FUQ65610:FUQ65641 GEM65610:GEM65641 GOI65610:GOI65641 GYE65610:GYE65641 HIA65610:HIA65641 HRW65610:HRW65641 IBS65610:IBS65641 ILO65610:ILO65641 IVK65610:IVK65641 JFG65610:JFG65641 JPC65610:JPC65641 JYY65610:JYY65641 KIU65610:KIU65641 KSQ65610:KSQ65641 LCM65610:LCM65641 LMI65610:LMI65641 LWE65610:LWE65641 MGA65610:MGA65641 MPW65610:MPW65641 MZS65610:MZS65641 NJO65610:NJO65641 NTK65610:NTK65641 ODG65610:ODG65641 ONC65610:ONC65641 OWY65610:OWY65641 PGU65610:PGU65641 PQQ65610:PQQ65641 QAM65610:QAM65641 QKI65610:QKI65641 QUE65610:QUE65641 REA65610:REA65641 RNW65610:RNW65641 RXS65610:RXS65641 SHO65610:SHO65641 SRK65610:SRK65641 TBG65610:TBG65641 TLC65610:TLC65641 TUY65610:TUY65641 UEU65610:UEU65641 UOQ65610:UOQ65641 UYM65610:UYM65641 VII65610:VII65641 VSE65610:VSE65641 WCA65610:WCA65641 WLW65610:WLW65641 WVS65610:WVS65641 H131146:K131177 JG131146:JG131177 TC131146:TC131177 ACY131146:ACY131177 AMU131146:AMU131177 AWQ131146:AWQ131177 BGM131146:BGM131177 BQI131146:BQI131177 CAE131146:CAE131177 CKA131146:CKA131177 CTW131146:CTW131177 DDS131146:DDS131177 DNO131146:DNO131177 DXK131146:DXK131177 EHG131146:EHG131177 ERC131146:ERC131177 FAY131146:FAY131177 FKU131146:FKU131177 FUQ131146:FUQ131177 GEM131146:GEM131177 GOI131146:GOI131177 GYE131146:GYE131177 HIA131146:HIA131177 HRW131146:HRW131177 IBS131146:IBS131177 ILO131146:ILO131177 IVK131146:IVK131177 JFG131146:JFG131177 JPC131146:JPC131177 JYY131146:JYY131177 KIU131146:KIU131177 KSQ131146:KSQ131177 LCM131146:LCM131177 LMI131146:LMI131177 LWE131146:LWE131177 MGA131146:MGA131177 MPW131146:MPW131177 MZS131146:MZS131177 NJO131146:NJO131177 NTK131146:NTK131177 ODG131146:ODG131177 ONC131146:ONC131177 OWY131146:OWY131177 PGU131146:PGU131177 PQQ131146:PQQ131177 QAM131146:QAM131177 QKI131146:QKI131177 QUE131146:QUE131177 REA131146:REA131177 RNW131146:RNW131177 RXS131146:RXS131177 SHO131146:SHO131177 SRK131146:SRK131177 TBG131146:TBG131177 TLC131146:TLC131177 TUY131146:TUY131177 UEU131146:UEU131177 UOQ131146:UOQ131177 UYM131146:UYM131177 VII131146:VII131177 VSE131146:VSE131177 WCA131146:WCA131177 WLW131146:WLW131177 WVS131146:WVS131177 H196682:K196713 JG196682:JG196713 TC196682:TC196713 ACY196682:ACY196713 AMU196682:AMU196713 AWQ196682:AWQ196713 BGM196682:BGM196713 BQI196682:BQI196713 CAE196682:CAE196713 CKA196682:CKA196713 CTW196682:CTW196713 DDS196682:DDS196713 DNO196682:DNO196713 DXK196682:DXK196713 EHG196682:EHG196713 ERC196682:ERC196713 FAY196682:FAY196713 FKU196682:FKU196713 FUQ196682:FUQ196713 GEM196682:GEM196713 GOI196682:GOI196713 GYE196682:GYE196713 HIA196682:HIA196713 HRW196682:HRW196713 IBS196682:IBS196713 ILO196682:ILO196713 IVK196682:IVK196713 JFG196682:JFG196713 JPC196682:JPC196713 JYY196682:JYY196713 KIU196682:KIU196713 KSQ196682:KSQ196713 LCM196682:LCM196713 LMI196682:LMI196713 LWE196682:LWE196713 MGA196682:MGA196713 MPW196682:MPW196713 MZS196682:MZS196713 NJO196682:NJO196713 NTK196682:NTK196713 ODG196682:ODG196713 ONC196682:ONC196713 OWY196682:OWY196713 PGU196682:PGU196713 PQQ196682:PQQ196713 QAM196682:QAM196713 QKI196682:QKI196713 QUE196682:QUE196713 REA196682:REA196713 RNW196682:RNW196713 RXS196682:RXS196713 SHO196682:SHO196713 SRK196682:SRK196713 TBG196682:TBG196713 TLC196682:TLC196713 TUY196682:TUY196713 UEU196682:UEU196713 UOQ196682:UOQ196713 UYM196682:UYM196713 VII196682:VII196713 VSE196682:VSE196713 WCA196682:WCA196713 WLW196682:WLW196713 WVS196682:WVS196713 H262218:K262249 JG262218:JG262249 TC262218:TC262249 ACY262218:ACY262249 AMU262218:AMU262249 AWQ262218:AWQ262249 BGM262218:BGM262249 BQI262218:BQI262249 CAE262218:CAE262249 CKA262218:CKA262249 CTW262218:CTW262249 DDS262218:DDS262249 DNO262218:DNO262249 DXK262218:DXK262249 EHG262218:EHG262249 ERC262218:ERC262249 FAY262218:FAY262249 FKU262218:FKU262249 FUQ262218:FUQ262249 GEM262218:GEM262249 GOI262218:GOI262249 GYE262218:GYE262249 HIA262218:HIA262249 HRW262218:HRW262249 IBS262218:IBS262249 ILO262218:ILO262249 IVK262218:IVK262249 JFG262218:JFG262249 JPC262218:JPC262249 JYY262218:JYY262249 KIU262218:KIU262249 KSQ262218:KSQ262249 LCM262218:LCM262249 LMI262218:LMI262249 LWE262218:LWE262249 MGA262218:MGA262249 MPW262218:MPW262249 MZS262218:MZS262249 NJO262218:NJO262249 NTK262218:NTK262249 ODG262218:ODG262249 ONC262218:ONC262249 OWY262218:OWY262249 PGU262218:PGU262249 PQQ262218:PQQ262249 QAM262218:QAM262249 QKI262218:QKI262249 QUE262218:QUE262249 REA262218:REA262249 RNW262218:RNW262249 RXS262218:RXS262249 SHO262218:SHO262249 SRK262218:SRK262249 TBG262218:TBG262249 TLC262218:TLC262249 TUY262218:TUY262249 UEU262218:UEU262249 UOQ262218:UOQ262249 UYM262218:UYM262249 VII262218:VII262249 VSE262218:VSE262249 WCA262218:WCA262249 WLW262218:WLW262249 WVS262218:WVS262249 H327754:K327785 JG327754:JG327785 TC327754:TC327785 ACY327754:ACY327785 AMU327754:AMU327785 AWQ327754:AWQ327785 BGM327754:BGM327785 BQI327754:BQI327785 CAE327754:CAE327785 CKA327754:CKA327785 CTW327754:CTW327785 DDS327754:DDS327785 DNO327754:DNO327785 DXK327754:DXK327785 EHG327754:EHG327785 ERC327754:ERC327785 FAY327754:FAY327785 FKU327754:FKU327785 FUQ327754:FUQ327785 GEM327754:GEM327785 GOI327754:GOI327785 GYE327754:GYE327785 HIA327754:HIA327785 HRW327754:HRW327785 IBS327754:IBS327785 ILO327754:ILO327785 IVK327754:IVK327785 JFG327754:JFG327785 JPC327754:JPC327785 JYY327754:JYY327785 KIU327754:KIU327785 KSQ327754:KSQ327785 LCM327754:LCM327785 LMI327754:LMI327785 LWE327754:LWE327785 MGA327754:MGA327785 MPW327754:MPW327785 MZS327754:MZS327785 NJO327754:NJO327785 NTK327754:NTK327785 ODG327754:ODG327785 ONC327754:ONC327785 OWY327754:OWY327785 PGU327754:PGU327785 PQQ327754:PQQ327785 QAM327754:QAM327785 QKI327754:QKI327785 QUE327754:QUE327785 REA327754:REA327785 RNW327754:RNW327785 RXS327754:RXS327785 SHO327754:SHO327785 SRK327754:SRK327785 TBG327754:TBG327785 TLC327754:TLC327785 TUY327754:TUY327785 UEU327754:UEU327785 UOQ327754:UOQ327785 UYM327754:UYM327785 VII327754:VII327785 VSE327754:VSE327785 WCA327754:WCA327785 WLW327754:WLW327785 WVS327754:WVS327785 H393290:K393321 JG393290:JG393321 TC393290:TC393321 ACY393290:ACY393321 AMU393290:AMU393321 AWQ393290:AWQ393321 BGM393290:BGM393321 BQI393290:BQI393321 CAE393290:CAE393321 CKA393290:CKA393321 CTW393290:CTW393321 DDS393290:DDS393321 DNO393290:DNO393321 DXK393290:DXK393321 EHG393290:EHG393321 ERC393290:ERC393321 FAY393290:FAY393321 FKU393290:FKU393321 FUQ393290:FUQ393321 GEM393290:GEM393321 GOI393290:GOI393321 GYE393290:GYE393321 HIA393290:HIA393321 HRW393290:HRW393321 IBS393290:IBS393321 ILO393290:ILO393321 IVK393290:IVK393321 JFG393290:JFG393321 JPC393290:JPC393321 JYY393290:JYY393321 KIU393290:KIU393321 KSQ393290:KSQ393321 LCM393290:LCM393321 LMI393290:LMI393321 LWE393290:LWE393321 MGA393290:MGA393321 MPW393290:MPW393321 MZS393290:MZS393321 NJO393290:NJO393321 NTK393290:NTK393321 ODG393290:ODG393321 ONC393290:ONC393321 OWY393290:OWY393321 PGU393290:PGU393321 PQQ393290:PQQ393321 QAM393290:QAM393321 QKI393290:QKI393321 QUE393290:QUE393321 REA393290:REA393321 RNW393290:RNW393321 RXS393290:RXS393321 SHO393290:SHO393321 SRK393290:SRK393321 TBG393290:TBG393321 TLC393290:TLC393321 TUY393290:TUY393321 UEU393290:UEU393321 UOQ393290:UOQ393321 UYM393290:UYM393321 VII393290:VII393321 VSE393290:VSE393321 WCA393290:WCA393321 WLW393290:WLW393321 WVS393290:WVS393321 H458826:K458857 JG458826:JG458857 TC458826:TC458857 ACY458826:ACY458857 AMU458826:AMU458857 AWQ458826:AWQ458857 BGM458826:BGM458857 BQI458826:BQI458857 CAE458826:CAE458857 CKA458826:CKA458857 CTW458826:CTW458857 DDS458826:DDS458857 DNO458826:DNO458857 DXK458826:DXK458857 EHG458826:EHG458857 ERC458826:ERC458857 FAY458826:FAY458857 FKU458826:FKU458857 FUQ458826:FUQ458857 GEM458826:GEM458857 GOI458826:GOI458857 GYE458826:GYE458857 HIA458826:HIA458857 HRW458826:HRW458857 IBS458826:IBS458857 ILO458826:ILO458857 IVK458826:IVK458857 JFG458826:JFG458857 JPC458826:JPC458857 JYY458826:JYY458857 KIU458826:KIU458857 KSQ458826:KSQ458857 LCM458826:LCM458857 LMI458826:LMI458857 LWE458826:LWE458857 MGA458826:MGA458857 MPW458826:MPW458857 MZS458826:MZS458857 NJO458826:NJO458857 NTK458826:NTK458857 ODG458826:ODG458857 ONC458826:ONC458857 OWY458826:OWY458857 PGU458826:PGU458857 PQQ458826:PQQ458857 QAM458826:QAM458857 QKI458826:QKI458857 QUE458826:QUE458857 REA458826:REA458857 RNW458826:RNW458857 RXS458826:RXS458857 SHO458826:SHO458857 SRK458826:SRK458857 TBG458826:TBG458857 TLC458826:TLC458857 TUY458826:TUY458857 UEU458826:UEU458857 UOQ458826:UOQ458857 UYM458826:UYM458857 VII458826:VII458857 VSE458826:VSE458857 WCA458826:WCA458857 WLW458826:WLW458857 WVS458826:WVS458857 H524362:K524393 JG524362:JG524393 TC524362:TC524393 ACY524362:ACY524393 AMU524362:AMU524393 AWQ524362:AWQ524393 BGM524362:BGM524393 BQI524362:BQI524393 CAE524362:CAE524393 CKA524362:CKA524393 CTW524362:CTW524393 DDS524362:DDS524393 DNO524362:DNO524393 DXK524362:DXK524393 EHG524362:EHG524393 ERC524362:ERC524393 FAY524362:FAY524393 FKU524362:FKU524393 FUQ524362:FUQ524393 GEM524362:GEM524393 GOI524362:GOI524393 GYE524362:GYE524393 HIA524362:HIA524393 HRW524362:HRW524393 IBS524362:IBS524393 ILO524362:ILO524393 IVK524362:IVK524393 JFG524362:JFG524393 JPC524362:JPC524393 JYY524362:JYY524393 KIU524362:KIU524393 KSQ524362:KSQ524393 LCM524362:LCM524393 LMI524362:LMI524393 LWE524362:LWE524393 MGA524362:MGA524393 MPW524362:MPW524393 MZS524362:MZS524393 NJO524362:NJO524393 NTK524362:NTK524393 ODG524362:ODG524393 ONC524362:ONC524393 OWY524362:OWY524393 PGU524362:PGU524393 PQQ524362:PQQ524393 QAM524362:QAM524393 QKI524362:QKI524393 QUE524362:QUE524393 REA524362:REA524393 RNW524362:RNW524393 RXS524362:RXS524393 SHO524362:SHO524393 SRK524362:SRK524393 TBG524362:TBG524393 TLC524362:TLC524393 TUY524362:TUY524393 UEU524362:UEU524393 UOQ524362:UOQ524393 UYM524362:UYM524393 VII524362:VII524393 VSE524362:VSE524393 WCA524362:WCA524393 WLW524362:WLW524393 WVS524362:WVS524393 H589898:K589929 JG589898:JG589929 TC589898:TC589929 ACY589898:ACY589929 AMU589898:AMU589929 AWQ589898:AWQ589929 BGM589898:BGM589929 BQI589898:BQI589929 CAE589898:CAE589929 CKA589898:CKA589929 CTW589898:CTW589929 DDS589898:DDS589929 DNO589898:DNO589929 DXK589898:DXK589929 EHG589898:EHG589929 ERC589898:ERC589929 FAY589898:FAY589929 FKU589898:FKU589929 FUQ589898:FUQ589929 GEM589898:GEM589929 GOI589898:GOI589929 GYE589898:GYE589929 HIA589898:HIA589929 HRW589898:HRW589929 IBS589898:IBS589929 ILO589898:ILO589929 IVK589898:IVK589929 JFG589898:JFG589929 JPC589898:JPC589929 JYY589898:JYY589929 KIU589898:KIU589929 KSQ589898:KSQ589929 LCM589898:LCM589929 LMI589898:LMI589929 LWE589898:LWE589929 MGA589898:MGA589929 MPW589898:MPW589929 MZS589898:MZS589929 NJO589898:NJO589929 NTK589898:NTK589929 ODG589898:ODG589929 ONC589898:ONC589929 OWY589898:OWY589929 PGU589898:PGU589929 PQQ589898:PQQ589929 QAM589898:QAM589929 QKI589898:QKI589929 QUE589898:QUE589929 REA589898:REA589929 RNW589898:RNW589929 RXS589898:RXS589929 SHO589898:SHO589929 SRK589898:SRK589929 TBG589898:TBG589929 TLC589898:TLC589929 TUY589898:TUY589929 UEU589898:UEU589929 UOQ589898:UOQ589929 UYM589898:UYM589929 VII589898:VII589929 VSE589898:VSE589929 WCA589898:WCA589929 WLW589898:WLW589929 WVS589898:WVS589929 H655434:K655465 JG655434:JG655465 TC655434:TC655465 ACY655434:ACY655465 AMU655434:AMU655465 AWQ655434:AWQ655465 BGM655434:BGM655465 BQI655434:BQI655465 CAE655434:CAE655465 CKA655434:CKA655465 CTW655434:CTW655465 DDS655434:DDS655465 DNO655434:DNO655465 DXK655434:DXK655465 EHG655434:EHG655465 ERC655434:ERC655465 FAY655434:FAY655465 FKU655434:FKU655465 FUQ655434:FUQ655465 GEM655434:GEM655465 GOI655434:GOI655465 GYE655434:GYE655465 HIA655434:HIA655465 HRW655434:HRW655465 IBS655434:IBS655465 ILO655434:ILO655465 IVK655434:IVK655465 JFG655434:JFG655465 JPC655434:JPC655465 JYY655434:JYY655465 KIU655434:KIU655465 KSQ655434:KSQ655465 LCM655434:LCM655465 LMI655434:LMI655465 LWE655434:LWE655465 MGA655434:MGA655465 MPW655434:MPW655465 MZS655434:MZS655465 NJO655434:NJO655465 NTK655434:NTK655465 ODG655434:ODG655465 ONC655434:ONC655465 OWY655434:OWY655465 PGU655434:PGU655465 PQQ655434:PQQ655465 QAM655434:QAM655465 QKI655434:QKI655465 QUE655434:QUE655465 REA655434:REA655465 RNW655434:RNW655465 RXS655434:RXS655465 SHO655434:SHO655465 SRK655434:SRK655465 TBG655434:TBG655465 TLC655434:TLC655465 TUY655434:TUY655465 UEU655434:UEU655465 UOQ655434:UOQ655465 UYM655434:UYM655465 VII655434:VII655465 VSE655434:VSE655465 WCA655434:WCA655465 WLW655434:WLW655465 WVS655434:WVS655465 H720970:K721001 JG720970:JG721001 TC720970:TC721001 ACY720970:ACY721001 AMU720970:AMU721001 AWQ720970:AWQ721001 BGM720970:BGM721001 BQI720970:BQI721001 CAE720970:CAE721001 CKA720970:CKA721001 CTW720970:CTW721001 DDS720970:DDS721001 DNO720970:DNO721001 DXK720970:DXK721001 EHG720970:EHG721001 ERC720970:ERC721001 FAY720970:FAY721001 FKU720970:FKU721001 FUQ720970:FUQ721001 GEM720970:GEM721001 GOI720970:GOI721001 GYE720970:GYE721001 HIA720970:HIA721001 HRW720970:HRW721001 IBS720970:IBS721001 ILO720970:ILO721001 IVK720970:IVK721001 JFG720970:JFG721001 JPC720970:JPC721001 JYY720970:JYY721001 KIU720970:KIU721001 KSQ720970:KSQ721001 LCM720970:LCM721001 LMI720970:LMI721001 LWE720970:LWE721001 MGA720970:MGA721001 MPW720970:MPW721001 MZS720970:MZS721001 NJO720970:NJO721001 NTK720970:NTK721001 ODG720970:ODG721001 ONC720970:ONC721001 OWY720970:OWY721001 PGU720970:PGU721001 PQQ720970:PQQ721001 QAM720970:QAM721001 QKI720970:QKI721001 QUE720970:QUE721001 REA720970:REA721001 RNW720970:RNW721001 RXS720970:RXS721001 SHO720970:SHO721001 SRK720970:SRK721001 TBG720970:TBG721001 TLC720970:TLC721001 TUY720970:TUY721001 UEU720970:UEU721001 UOQ720970:UOQ721001 UYM720970:UYM721001 VII720970:VII721001 VSE720970:VSE721001 WCA720970:WCA721001 WLW720970:WLW721001 WVS720970:WVS721001 H786506:K786537 JG786506:JG786537 TC786506:TC786537 ACY786506:ACY786537 AMU786506:AMU786537 AWQ786506:AWQ786537 BGM786506:BGM786537 BQI786506:BQI786537 CAE786506:CAE786537 CKA786506:CKA786537 CTW786506:CTW786537 DDS786506:DDS786537 DNO786506:DNO786537 DXK786506:DXK786537 EHG786506:EHG786537 ERC786506:ERC786537 FAY786506:FAY786537 FKU786506:FKU786537 FUQ786506:FUQ786537 GEM786506:GEM786537 GOI786506:GOI786537 GYE786506:GYE786537 HIA786506:HIA786537 HRW786506:HRW786537 IBS786506:IBS786537 ILO786506:ILO786537 IVK786506:IVK786537 JFG786506:JFG786537 JPC786506:JPC786537 JYY786506:JYY786537 KIU786506:KIU786537 KSQ786506:KSQ786537 LCM786506:LCM786537 LMI786506:LMI786537 LWE786506:LWE786537 MGA786506:MGA786537 MPW786506:MPW786537 MZS786506:MZS786537 NJO786506:NJO786537 NTK786506:NTK786537 ODG786506:ODG786537 ONC786506:ONC786537 OWY786506:OWY786537 PGU786506:PGU786537 PQQ786506:PQQ786537 QAM786506:QAM786537 QKI786506:QKI786537 QUE786506:QUE786537 REA786506:REA786537 RNW786506:RNW786537 RXS786506:RXS786537 SHO786506:SHO786537 SRK786506:SRK786537 TBG786506:TBG786537 TLC786506:TLC786537 TUY786506:TUY786537 UEU786506:UEU786537 UOQ786506:UOQ786537 UYM786506:UYM786537 VII786506:VII786537 VSE786506:VSE786537 WCA786506:WCA786537 WLW786506:WLW786537 WVS786506:WVS786537 H852042:K852073 JG852042:JG852073 TC852042:TC852073 ACY852042:ACY852073 AMU852042:AMU852073 AWQ852042:AWQ852073 BGM852042:BGM852073 BQI852042:BQI852073 CAE852042:CAE852073 CKA852042:CKA852073 CTW852042:CTW852073 DDS852042:DDS852073 DNO852042:DNO852073 DXK852042:DXK852073 EHG852042:EHG852073 ERC852042:ERC852073 FAY852042:FAY852073 FKU852042:FKU852073 FUQ852042:FUQ852073 GEM852042:GEM852073 GOI852042:GOI852073 GYE852042:GYE852073 HIA852042:HIA852073 HRW852042:HRW852073 IBS852042:IBS852073 ILO852042:ILO852073 IVK852042:IVK852073 JFG852042:JFG852073 JPC852042:JPC852073 JYY852042:JYY852073 KIU852042:KIU852073 KSQ852042:KSQ852073 LCM852042:LCM852073 LMI852042:LMI852073 LWE852042:LWE852073 MGA852042:MGA852073 MPW852042:MPW852073 MZS852042:MZS852073 NJO852042:NJO852073 NTK852042:NTK852073 ODG852042:ODG852073 ONC852042:ONC852073 OWY852042:OWY852073 PGU852042:PGU852073 PQQ852042:PQQ852073 QAM852042:QAM852073 QKI852042:QKI852073 QUE852042:QUE852073 REA852042:REA852073 RNW852042:RNW852073 RXS852042:RXS852073 SHO852042:SHO852073 SRK852042:SRK852073 TBG852042:TBG852073 TLC852042:TLC852073 TUY852042:TUY852073 UEU852042:UEU852073 UOQ852042:UOQ852073 UYM852042:UYM852073 VII852042:VII852073 VSE852042:VSE852073 WCA852042:WCA852073 WLW852042:WLW852073 WVS852042:WVS852073 H917578:K917609 JG917578:JG917609 TC917578:TC917609 ACY917578:ACY917609 AMU917578:AMU917609 AWQ917578:AWQ917609 BGM917578:BGM917609 BQI917578:BQI917609 CAE917578:CAE917609 CKA917578:CKA917609 CTW917578:CTW917609 DDS917578:DDS917609 DNO917578:DNO917609 DXK917578:DXK917609 EHG917578:EHG917609 ERC917578:ERC917609 FAY917578:FAY917609 FKU917578:FKU917609 FUQ917578:FUQ917609 GEM917578:GEM917609 GOI917578:GOI917609 GYE917578:GYE917609 HIA917578:HIA917609 HRW917578:HRW917609 IBS917578:IBS917609 ILO917578:ILO917609 IVK917578:IVK917609 JFG917578:JFG917609 JPC917578:JPC917609 JYY917578:JYY917609 KIU917578:KIU917609 KSQ917578:KSQ917609 LCM917578:LCM917609 LMI917578:LMI917609 LWE917578:LWE917609 MGA917578:MGA917609 MPW917578:MPW917609 MZS917578:MZS917609 NJO917578:NJO917609 NTK917578:NTK917609 ODG917578:ODG917609 ONC917578:ONC917609 OWY917578:OWY917609 PGU917578:PGU917609 PQQ917578:PQQ917609 QAM917578:QAM917609 QKI917578:QKI917609 QUE917578:QUE917609 REA917578:REA917609 RNW917578:RNW917609 RXS917578:RXS917609 SHO917578:SHO917609 SRK917578:SRK917609 TBG917578:TBG917609 TLC917578:TLC917609 TUY917578:TUY917609 UEU917578:UEU917609 UOQ917578:UOQ917609 UYM917578:UYM917609 VII917578:VII917609 VSE917578:VSE917609 WCA917578:WCA917609 WLW917578:WLW917609 WVS917578:WVS917609 H983114:K983145 JG983114:JG983145 TC983114:TC983145 ACY983114:ACY983145 AMU983114:AMU983145 AWQ983114:AWQ983145 BGM983114:BGM983145 BQI983114:BQI983145 CAE983114:CAE983145 CKA983114:CKA983145 CTW983114:CTW983145 DDS983114:DDS983145 DNO983114:DNO983145 DXK983114:DXK983145 EHG983114:EHG983145 ERC983114:ERC983145 FAY983114:FAY983145 FKU983114:FKU983145 FUQ983114:FUQ983145 GEM983114:GEM983145 GOI983114:GOI983145 GYE983114:GYE983145 HIA983114:HIA983145 HRW983114:HRW983145 IBS983114:IBS983145 ILO983114:ILO983145 IVK983114:IVK983145 JFG983114:JFG983145 JPC983114:JPC983145 JYY983114:JYY983145 KIU983114:KIU983145 KSQ983114:KSQ983145 LCM983114:LCM983145 LMI983114:LMI983145 LWE983114:LWE983145 MGA983114:MGA983145 MPW983114:MPW983145 MZS983114:MZS983145 NJO983114:NJO983145 NTK983114:NTK983145 ODG983114:ODG983145 ONC983114:ONC983145 OWY983114:OWY983145 PGU983114:PGU983145 PQQ983114:PQQ983145 QAM983114:QAM983145 QKI983114:QKI983145 QUE983114:QUE983145 REA983114:REA983145 RNW983114:RNW983145 RXS983114:RXS983145 SHO983114:SHO983145 SRK983114:SRK983145 TBG983114:TBG983145 TLC983114:TLC983145 TUY983114:TUY983145 UEU983114:UEU983145 UOQ983114:UOQ983145 UYM983114:UYM983145 VII983114:VII983145 VSE983114:VSE983145 WCA983114:WCA983145 WLW983114:WLW983145 WVS983114:WVS983145 WVS3:WVS106 WLW3:WLW106 WCA3:WCA106 VSE3:VSE106 VII3:VII106 UYM3:UYM106 UOQ3:UOQ106 UEU3:UEU106 TUY3:TUY106 TLC3:TLC106 TBG3:TBG106 SRK3:SRK106 SHO3:SHO106 RXS3:RXS106 RNW3:RNW106 REA3:REA106 QUE3:QUE106 QKI3:QKI106 QAM3:QAM106 PQQ3:PQQ106 PGU3:PGU106 OWY3:OWY106 ONC3:ONC106 ODG3:ODG106 NTK3:NTK106 NJO3:NJO106 MZS3:MZS106 MPW3:MPW106 MGA3:MGA106 LWE3:LWE106 LMI3:LMI106 LCM3:LCM106 KSQ3:KSQ106 KIU3:KIU106 JYY3:JYY106 JPC3:JPC106 JFG3:JFG106 IVK3:IVK106 ILO3:ILO106 IBS3:IBS106 HRW3:HRW106 HIA3:HIA106 GYE3:GYE106 GOI3:GOI106 GEM3:GEM106 FUQ3:FUQ106 FKU3:FKU106 FAY3:FAY106 ERC3:ERC106 EHG3:EHG106 DXK3:DXK106 DNO3:DNO106 DDS3:DDS106 CTW3:CTW106 CKA3:CKA106 CAE3:CAE106 BQI3:BQI106 BGM3:BGM106 AWQ3:AWQ106 AMU3:AMU106 ACY3:ACY106 TC3:TC106 JG3:JG106">
      <formula1>"Open, Accepted, Fixed, Closed"</formula1>
    </dataValidation>
    <dataValidation type="list" allowBlank="1" showInputMessage="1" showErrorMessage="1" sqref="I105:K106 H3:H106">
      <formula1>"Open, Fixed, Closed, Implement"</formula1>
    </dataValidation>
    <dataValidation type="list" allowBlank="1" showInputMessage="1" showErrorMessage="1" sqref="L3:L106">
      <formula1>"Khoi Nguyen, Minh Doan"</formula1>
    </dataValidation>
    <dataValidation type="list" allowBlank="1" showInputMessage="1" showErrorMessage="1" sqref="J3:K104">
      <formula1>"High , Medium , Low"</formula1>
    </dataValidation>
    <dataValidation type="list" allowBlank="1" showInputMessage="1" showErrorMessage="1" sqref="I3:I10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95"/>
  <sheetViews>
    <sheetView topLeftCell="A2" zoomScale="55" zoomScaleNormal="55" workbookViewId="0">
      <selection activeCell="B47" sqref="B47"/>
    </sheetView>
  </sheetViews>
  <sheetFormatPr defaultRowHeight="15.75" x14ac:dyDescent="0.25"/>
  <cols>
    <col min="1" max="1" width="9.140625" style="128"/>
    <col min="2" max="2" width="21.140625" style="128" bestFit="1" customWidth="1"/>
    <col min="3" max="3" width="22.140625" style="128" customWidth="1"/>
    <col min="4" max="4" width="29.7109375" style="128" customWidth="1"/>
    <col min="5" max="5" width="84.42578125" style="129" customWidth="1"/>
    <col min="6" max="6" width="44" style="128" customWidth="1"/>
    <col min="7" max="7" width="47.28515625" style="128" customWidth="1"/>
    <col min="8" max="8" width="13.42578125" style="130" customWidth="1"/>
    <col min="9" max="9" width="11.140625" style="130" customWidth="1"/>
    <col min="10" max="10" width="11" style="130" customWidth="1"/>
    <col min="11" max="11" width="22.140625" style="130" customWidth="1"/>
    <col min="12" max="12" width="20.140625" style="130" customWidth="1"/>
    <col min="13" max="261" width="9.140625" style="128"/>
    <col min="262" max="262" width="23.85546875" style="128" customWidth="1"/>
    <col min="263" max="263" width="17.42578125" style="128" customWidth="1"/>
    <col min="264" max="265" width="34.85546875" style="128" customWidth="1"/>
    <col min="266" max="266" width="34" style="128" customWidth="1"/>
    <col min="267" max="267" width="13.42578125" style="128" customWidth="1"/>
    <col min="268" max="268" width="16.42578125" style="128" customWidth="1"/>
    <col min="269" max="517" width="9.140625" style="128"/>
    <col min="518" max="518" width="23.85546875" style="128" customWidth="1"/>
    <col min="519" max="519" width="17.42578125" style="128" customWidth="1"/>
    <col min="520" max="521" width="34.85546875" style="128" customWidth="1"/>
    <col min="522" max="522" width="34" style="128" customWidth="1"/>
    <col min="523" max="523" width="13.42578125" style="128" customWidth="1"/>
    <col min="524" max="524" width="16.42578125" style="128" customWidth="1"/>
    <col min="525" max="773" width="9.140625" style="128"/>
    <col min="774" max="774" width="23.85546875" style="128" customWidth="1"/>
    <col min="775" max="775" width="17.42578125" style="128" customWidth="1"/>
    <col min="776" max="777" width="34.85546875" style="128" customWidth="1"/>
    <col min="778" max="778" width="34" style="128" customWidth="1"/>
    <col min="779" max="779" width="13.42578125" style="128" customWidth="1"/>
    <col min="780" max="780" width="16.42578125" style="128" customWidth="1"/>
    <col min="781" max="1029" width="9.140625" style="128"/>
    <col min="1030" max="1030" width="23.85546875" style="128" customWidth="1"/>
    <col min="1031" max="1031" width="17.42578125" style="128" customWidth="1"/>
    <col min="1032" max="1033" width="34.85546875" style="128" customWidth="1"/>
    <col min="1034" max="1034" width="34" style="128" customWidth="1"/>
    <col min="1035" max="1035" width="13.42578125" style="128" customWidth="1"/>
    <col min="1036" max="1036" width="16.42578125" style="128" customWidth="1"/>
    <col min="1037" max="1285" width="9.140625" style="128"/>
    <col min="1286" max="1286" width="23.85546875" style="128" customWidth="1"/>
    <col min="1287" max="1287" width="17.42578125" style="128" customWidth="1"/>
    <col min="1288" max="1289" width="34.85546875" style="128" customWidth="1"/>
    <col min="1290" max="1290" width="34" style="128" customWidth="1"/>
    <col min="1291" max="1291" width="13.42578125" style="128" customWidth="1"/>
    <col min="1292" max="1292" width="16.42578125" style="128" customWidth="1"/>
    <col min="1293" max="1541" width="9.140625" style="128"/>
    <col min="1542" max="1542" width="23.85546875" style="128" customWidth="1"/>
    <col min="1543" max="1543" width="17.42578125" style="128" customWidth="1"/>
    <col min="1544" max="1545" width="34.85546875" style="128" customWidth="1"/>
    <col min="1546" max="1546" width="34" style="128" customWidth="1"/>
    <col min="1547" max="1547" width="13.42578125" style="128" customWidth="1"/>
    <col min="1548" max="1548" width="16.42578125" style="128" customWidth="1"/>
    <col min="1549" max="1797" width="9.140625" style="128"/>
    <col min="1798" max="1798" width="23.85546875" style="128" customWidth="1"/>
    <col min="1799" max="1799" width="17.42578125" style="128" customWidth="1"/>
    <col min="1800" max="1801" width="34.85546875" style="128" customWidth="1"/>
    <col min="1802" max="1802" width="34" style="128" customWidth="1"/>
    <col min="1803" max="1803" width="13.42578125" style="128" customWidth="1"/>
    <col min="1804" max="1804" width="16.42578125" style="128" customWidth="1"/>
    <col min="1805" max="2053" width="9.140625" style="128"/>
    <col min="2054" max="2054" width="23.85546875" style="128" customWidth="1"/>
    <col min="2055" max="2055" width="17.42578125" style="128" customWidth="1"/>
    <col min="2056" max="2057" width="34.85546875" style="128" customWidth="1"/>
    <col min="2058" max="2058" width="34" style="128" customWidth="1"/>
    <col min="2059" max="2059" width="13.42578125" style="128" customWidth="1"/>
    <col min="2060" max="2060" width="16.42578125" style="128" customWidth="1"/>
    <col min="2061" max="2309" width="9.140625" style="128"/>
    <col min="2310" max="2310" width="23.85546875" style="128" customWidth="1"/>
    <col min="2311" max="2311" width="17.42578125" style="128" customWidth="1"/>
    <col min="2312" max="2313" width="34.85546875" style="128" customWidth="1"/>
    <col min="2314" max="2314" width="34" style="128" customWidth="1"/>
    <col min="2315" max="2315" width="13.42578125" style="128" customWidth="1"/>
    <col min="2316" max="2316" width="16.42578125" style="128" customWidth="1"/>
    <col min="2317" max="2565" width="9.140625" style="128"/>
    <col min="2566" max="2566" width="23.85546875" style="128" customWidth="1"/>
    <col min="2567" max="2567" width="17.42578125" style="128" customWidth="1"/>
    <col min="2568" max="2569" width="34.85546875" style="128" customWidth="1"/>
    <col min="2570" max="2570" width="34" style="128" customWidth="1"/>
    <col min="2571" max="2571" width="13.42578125" style="128" customWidth="1"/>
    <col min="2572" max="2572" width="16.42578125" style="128" customWidth="1"/>
    <col min="2573" max="2821" width="9.140625" style="128"/>
    <col min="2822" max="2822" width="23.85546875" style="128" customWidth="1"/>
    <col min="2823" max="2823" width="17.42578125" style="128" customWidth="1"/>
    <col min="2824" max="2825" width="34.85546875" style="128" customWidth="1"/>
    <col min="2826" max="2826" width="34" style="128" customWidth="1"/>
    <col min="2827" max="2827" width="13.42578125" style="128" customWidth="1"/>
    <col min="2828" max="2828" width="16.42578125" style="128" customWidth="1"/>
    <col min="2829" max="3077" width="9.140625" style="128"/>
    <col min="3078" max="3078" width="23.85546875" style="128" customWidth="1"/>
    <col min="3079" max="3079" width="17.42578125" style="128" customWidth="1"/>
    <col min="3080" max="3081" width="34.85546875" style="128" customWidth="1"/>
    <col min="3082" max="3082" width="34" style="128" customWidth="1"/>
    <col min="3083" max="3083" width="13.42578125" style="128" customWidth="1"/>
    <col min="3084" max="3084" width="16.42578125" style="128" customWidth="1"/>
    <col min="3085" max="3333" width="9.140625" style="128"/>
    <col min="3334" max="3334" width="23.85546875" style="128" customWidth="1"/>
    <col min="3335" max="3335" width="17.42578125" style="128" customWidth="1"/>
    <col min="3336" max="3337" width="34.85546875" style="128" customWidth="1"/>
    <col min="3338" max="3338" width="34" style="128" customWidth="1"/>
    <col min="3339" max="3339" width="13.42578125" style="128" customWidth="1"/>
    <col min="3340" max="3340" width="16.42578125" style="128" customWidth="1"/>
    <col min="3341" max="3589" width="9.140625" style="128"/>
    <col min="3590" max="3590" width="23.85546875" style="128" customWidth="1"/>
    <col min="3591" max="3591" width="17.42578125" style="128" customWidth="1"/>
    <col min="3592" max="3593" width="34.85546875" style="128" customWidth="1"/>
    <col min="3594" max="3594" width="34" style="128" customWidth="1"/>
    <col min="3595" max="3595" width="13.42578125" style="128" customWidth="1"/>
    <col min="3596" max="3596" width="16.42578125" style="128" customWidth="1"/>
    <col min="3597" max="3845" width="9.140625" style="128"/>
    <col min="3846" max="3846" width="23.85546875" style="128" customWidth="1"/>
    <col min="3847" max="3847" width="17.42578125" style="128" customWidth="1"/>
    <col min="3848" max="3849" width="34.85546875" style="128" customWidth="1"/>
    <col min="3850" max="3850" width="34" style="128" customWidth="1"/>
    <col min="3851" max="3851" width="13.42578125" style="128" customWidth="1"/>
    <col min="3852" max="3852" width="16.42578125" style="128" customWidth="1"/>
    <col min="3853" max="4101" width="9.140625" style="128"/>
    <col min="4102" max="4102" width="23.85546875" style="128" customWidth="1"/>
    <col min="4103" max="4103" width="17.42578125" style="128" customWidth="1"/>
    <col min="4104" max="4105" width="34.85546875" style="128" customWidth="1"/>
    <col min="4106" max="4106" width="34" style="128" customWidth="1"/>
    <col min="4107" max="4107" width="13.42578125" style="128" customWidth="1"/>
    <col min="4108" max="4108" width="16.42578125" style="128" customWidth="1"/>
    <col min="4109" max="4357" width="9.140625" style="128"/>
    <col min="4358" max="4358" width="23.85546875" style="128" customWidth="1"/>
    <col min="4359" max="4359" width="17.42578125" style="128" customWidth="1"/>
    <col min="4360" max="4361" width="34.85546875" style="128" customWidth="1"/>
    <col min="4362" max="4362" width="34" style="128" customWidth="1"/>
    <col min="4363" max="4363" width="13.42578125" style="128" customWidth="1"/>
    <col min="4364" max="4364" width="16.42578125" style="128" customWidth="1"/>
    <col min="4365" max="4613" width="9.140625" style="128"/>
    <col min="4614" max="4614" width="23.85546875" style="128" customWidth="1"/>
    <col min="4615" max="4615" width="17.42578125" style="128" customWidth="1"/>
    <col min="4616" max="4617" width="34.85546875" style="128" customWidth="1"/>
    <col min="4618" max="4618" width="34" style="128" customWidth="1"/>
    <col min="4619" max="4619" width="13.42578125" style="128" customWidth="1"/>
    <col min="4620" max="4620" width="16.42578125" style="128" customWidth="1"/>
    <col min="4621" max="4869" width="9.140625" style="128"/>
    <col min="4870" max="4870" width="23.85546875" style="128" customWidth="1"/>
    <col min="4871" max="4871" width="17.42578125" style="128" customWidth="1"/>
    <col min="4872" max="4873" width="34.85546875" style="128" customWidth="1"/>
    <col min="4874" max="4874" width="34" style="128" customWidth="1"/>
    <col min="4875" max="4875" width="13.42578125" style="128" customWidth="1"/>
    <col min="4876" max="4876" width="16.42578125" style="128" customWidth="1"/>
    <col min="4877" max="5125" width="9.140625" style="128"/>
    <col min="5126" max="5126" width="23.85546875" style="128" customWidth="1"/>
    <col min="5127" max="5127" width="17.42578125" style="128" customWidth="1"/>
    <col min="5128" max="5129" width="34.85546875" style="128" customWidth="1"/>
    <col min="5130" max="5130" width="34" style="128" customWidth="1"/>
    <col min="5131" max="5131" width="13.42578125" style="128" customWidth="1"/>
    <col min="5132" max="5132" width="16.42578125" style="128" customWidth="1"/>
    <col min="5133" max="5381" width="9.140625" style="128"/>
    <col min="5382" max="5382" width="23.85546875" style="128" customWidth="1"/>
    <col min="5383" max="5383" width="17.42578125" style="128" customWidth="1"/>
    <col min="5384" max="5385" width="34.85546875" style="128" customWidth="1"/>
    <col min="5386" max="5386" width="34" style="128" customWidth="1"/>
    <col min="5387" max="5387" width="13.42578125" style="128" customWidth="1"/>
    <col min="5388" max="5388" width="16.42578125" style="128" customWidth="1"/>
    <col min="5389" max="5637" width="9.140625" style="128"/>
    <col min="5638" max="5638" width="23.85546875" style="128" customWidth="1"/>
    <col min="5639" max="5639" width="17.42578125" style="128" customWidth="1"/>
    <col min="5640" max="5641" width="34.85546875" style="128" customWidth="1"/>
    <col min="5642" max="5642" width="34" style="128" customWidth="1"/>
    <col min="5643" max="5643" width="13.42578125" style="128" customWidth="1"/>
    <col min="5644" max="5644" width="16.42578125" style="128" customWidth="1"/>
    <col min="5645" max="5893" width="9.140625" style="128"/>
    <col min="5894" max="5894" width="23.85546875" style="128" customWidth="1"/>
    <col min="5895" max="5895" width="17.42578125" style="128" customWidth="1"/>
    <col min="5896" max="5897" width="34.85546875" style="128" customWidth="1"/>
    <col min="5898" max="5898" width="34" style="128" customWidth="1"/>
    <col min="5899" max="5899" width="13.42578125" style="128" customWidth="1"/>
    <col min="5900" max="5900" width="16.42578125" style="128" customWidth="1"/>
    <col min="5901" max="6149" width="9.140625" style="128"/>
    <col min="6150" max="6150" width="23.85546875" style="128" customWidth="1"/>
    <col min="6151" max="6151" width="17.42578125" style="128" customWidth="1"/>
    <col min="6152" max="6153" width="34.85546875" style="128" customWidth="1"/>
    <col min="6154" max="6154" width="34" style="128" customWidth="1"/>
    <col min="6155" max="6155" width="13.42578125" style="128" customWidth="1"/>
    <col min="6156" max="6156" width="16.42578125" style="128" customWidth="1"/>
    <col min="6157" max="6405" width="9.140625" style="128"/>
    <col min="6406" max="6406" width="23.85546875" style="128" customWidth="1"/>
    <col min="6407" max="6407" width="17.42578125" style="128" customWidth="1"/>
    <col min="6408" max="6409" width="34.85546875" style="128" customWidth="1"/>
    <col min="6410" max="6410" width="34" style="128" customWidth="1"/>
    <col min="6411" max="6411" width="13.42578125" style="128" customWidth="1"/>
    <col min="6412" max="6412" width="16.42578125" style="128" customWidth="1"/>
    <col min="6413" max="6661" width="9.140625" style="128"/>
    <col min="6662" max="6662" width="23.85546875" style="128" customWidth="1"/>
    <col min="6663" max="6663" width="17.42578125" style="128" customWidth="1"/>
    <col min="6664" max="6665" width="34.85546875" style="128" customWidth="1"/>
    <col min="6666" max="6666" width="34" style="128" customWidth="1"/>
    <col min="6667" max="6667" width="13.42578125" style="128" customWidth="1"/>
    <col min="6668" max="6668" width="16.42578125" style="128" customWidth="1"/>
    <col min="6669" max="6917" width="9.140625" style="128"/>
    <col min="6918" max="6918" width="23.85546875" style="128" customWidth="1"/>
    <col min="6919" max="6919" width="17.42578125" style="128" customWidth="1"/>
    <col min="6920" max="6921" width="34.85546875" style="128" customWidth="1"/>
    <col min="6922" max="6922" width="34" style="128" customWidth="1"/>
    <col min="6923" max="6923" width="13.42578125" style="128" customWidth="1"/>
    <col min="6924" max="6924" width="16.42578125" style="128" customWidth="1"/>
    <col min="6925" max="7173" width="9.140625" style="128"/>
    <col min="7174" max="7174" width="23.85546875" style="128" customWidth="1"/>
    <col min="7175" max="7175" width="17.42578125" style="128" customWidth="1"/>
    <col min="7176" max="7177" width="34.85546875" style="128" customWidth="1"/>
    <col min="7178" max="7178" width="34" style="128" customWidth="1"/>
    <col min="7179" max="7179" width="13.42578125" style="128" customWidth="1"/>
    <col min="7180" max="7180" width="16.42578125" style="128" customWidth="1"/>
    <col min="7181" max="7429" width="9.140625" style="128"/>
    <col min="7430" max="7430" width="23.85546875" style="128" customWidth="1"/>
    <col min="7431" max="7431" width="17.42578125" style="128" customWidth="1"/>
    <col min="7432" max="7433" width="34.85546875" style="128" customWidth="1"/>
    <col min="7434" max="7434" width="34" style="128" customWidth="1"/>
    <col min="7435" max="7435" width="13.42578125" style="128" customWidth="1"/>
    <col min="7436" max="7436" width="16.42578125" style="128" customWidth="1"/>
    <col min="7437" max="7685" width="9.140625" style="128"/>
    <col min="7686" max="7686" width="23.85546875" style="128" customWidth="1"/>
    <col min="7687" max="7687" width="17.42578125" style="128" customWidth="1"/>
    <col min="7688" max="7689" width="34.85546875" style="128" customWidth="1"/>
    <col min="7690" max="7690" width="34" style="128" customWidth="1"/>
    <col min="7691" max="7691" width="13.42578125" style="128" customWidth="1"/>
    <col min="7692" max="7692" width="16.42578125" style="128" customWidth="1"/>
    <col min="7693" max="7941" width="9.140625" style="128"/>
    <col min="7942" max="7942" width="23.85546875" style="128" customWidth="1"/>
    <col min="7943" max="7943" width="17.42578125" style="128" customWidth="1"/>
    <col min="7944" max="7945" width="34.85546875" style="128" customWidth="1"/>
    <col min="7946" max="7946" width="34" style="128" customWidth="1"/>
    <col min="7947" max="7947" width="13.42578125" style="128" customWidth="1"/>
    <col min="7948" max="7948" width="16.42578125" style="128" customWidth="1"/>
    <col min="7949" max="8197" width="9.140625" style="128"/>
    <col min="8198" max="8198" width="23.85546875" style="128" customWidth="1"/>
    <col min="8199" max="8199" width="17.42578125" style="128" customWidth="1"/>
    <col min="8200" max="8201" width="34.85546875" style="128" customWidth="1"/>
    <col min="8202" max="8202" width="34" style="128" customWidth="1"/>
    <col min="8203" max="8203" width="13.42578125" style="128" customWidth="1"/>
    <col min="8204" max="8204" width="16.42578125" style="128" customWidth="1"/>
    <col min="8205" max="8453" width="9.140625" style="128"/>
    <col min="8454" max="8454" width="23.85546875" style="128" customWidth="1"/>
    <col min="8455" max="8455" width="17.42578125" style="128" customWidth="1"/>
    <col min="8456" max="8457" width="34.85546875" style="128" customWidth="1"/>
    <col min="8458" max="8458" width="34" style="128" customWidth="1"/>
    <col min="8459" max="8459" width="13.42578125" style="128" customWidth="1"/>
    <col min="8460" max="8460" width="16.42578125" style="128" customWidth="1"/>
    <col min="8461" max="8709" width="9.140625" style="128"/>
    <col min="8710" max="8710" width="23.85546875" style="128" customWidth="1"/>
    <col min="8711" max="8711" width="17.42578125" style="128" customWidth="1"/>
    <col min="8712" max="8713" width="34.85546875" style="128" customWidth="1"/>
    <col min="8714" max="8714" width="34" style="128" customWidth="1"/>
    <col min="8715" max="8715" width="13.42578125" style="128" customWidth="1"/>
    <col min="8716" max="8716" width="16.42578125" style="128" customWidth="1"/>
    <col min="8717" max="8965" width="9.140625" style="128"/>
    <col min="8966" max="8966" width="23.85546875" style="128" customWidth="1"/>
    <col min="8967" max="8967" width="17.42578125" style="128" customWidth="1"/>
    <col min="8968" max="8969" width="34.85546875" style="128" customWidth="1"/>
    <col min="8970" max="8970" width="34" style="128" customWidth="1"/>
    <col min="8971" max="8971" width="13.42578125" style="128" customWidth="1"/>
    <col min="8972" max="8972" width="16.42578125" style="128" customWidth="1"/>
    <col min="8973" max="9221" width="9.140625" style="128"/>
    <col min="9222" max="9222" width="23.85546875" style="128" customWidth="1"/>
    <col min="9223" max="9223" width="17.42578125" style="128" customWidth="1"/>
    <col min="9224" max="9225" width="34.85546875" style="128" customWidth="1"/>
    <col min="9226" max="9226" width="34" style="128" customWidth="1"/>
    <col min="9227" max="9227" width="13.42578125" style="128" customWidth="1"/>
    <col min="9228" max="9228" width="16.42578125" style="128" customWidth="1"/>
    <col min="9229" max="9477" width="9.140625" style="128"/>
    <col min="9478" max="9478" width="23.85546875" style="128" customWidth="1"/>
    <col min="9479" max="9479" width="17.42578125" style="128" customWidth="1"/>
    <col min="9480" max="9481" width="34.85546875" style="128" customWidth="1"/>
    <col min="9482" max="9482" width="34" style="128" customWidth="1"/>
    <col min="9483" max="9483" width="13.42578125" style="128" customWidth="1"/>
    <col min="9484" max="9484" width="16.42578125" style="128" customWidth="1"/>
    <col min="9485" max="9733" width="9.140625" style="128"/>
    <col min="9734" max="9734" width="23.85546875" style="128" customWidth="1"/>
    <col min="9735" max="9735" width="17.42578125" style="128" customWidth="1"/>
    <col min="9736" max="9737" width="34.85546875" style="128" customWidth="1"/>
    <col min="9738" max="9738" width="34" style="128" customWidth="1"/>
    <col min="9739" max="9739" width="13.42578125" style="128" customWidth="1"/>
    <col min="9740" max="9740" width="16.42578125" style="128" customWidth="1"/>
    <col min="9741" max="9989" width="9.140625" style="128"/>
    <col min="9990" max="9990" width="23.85546875" style="128" customWidth="1"/>
    <col min="9991" max="9991" width="17.42578125" style="128" customWidth="1"/>
    <col min="9992" max="9993" width="34.85546875" style="128" customWidth="1"/>
    <col min="9994" max="9994" width="34" style="128" customWidth="1"/>
    <col min="9995" max="9995" width="13.42578125" style="128" customWidth="1"/>
    <col min="9996" max="9996" width="16.42578125" style="128" customWidth="1"/>
    <col min="9997" max="10245" width="9.140625" style="128"/>
    <col min="10246" max="10246" width="23.85546875" style="128" customWidth="1"/>
    <col min="10247" max="10247" width="17.42578125" style="128" customWidth="1"/>
    <col min="10248" max="10249" width="34.85546875" style="128" customWidth="1"/>
    <col min="10250" max="10250" width="34" style="128" customWidth="1"/>
    <col min="10251" max="10251" width="13.42578125" style="128" customWidth="1"/>
    <col min="10252" max="10252" width="16.42578125" style="128" customWidth="1"/>
    <col min="10253" max="10501" width="9.140625" style="128"/>
    <col min="10502" max="10502" width="23.85546875" style="128" customWidth="1"/>
    <col min="10503" max="10503" width="17.42578125" style="128" customWidth="1"/>
    <col min="10504" max="10505" width="34.85546875" style="128" customWidth="1"/>
    <col min="10506" max="10506" width="34" style="128" customWidth="1"/>
    <col min="10507" max="10507" width="13.42578125" style="128" customWidth="1"/>
    <col min="10508" max="10508" width="16.42578125" style="128" customWidth="1"/>
    <col min="10509" max="10757" width="9.140625" style="128"/>
    <col min="10758" max="10758" width="23.85546875" style="128" customWidth="1"/>
    <col min="10759" max="10759" width="17.42578125" style="128" customWidth="1"/>
    <col min="10760" max="10761" width="34.85546875" style="128" customWidth="1"/>
    <col min="10762" max="10762" width="34" style="128" customWidth="1"/>
    <col min="10763" max="10763" width="13.42578125" style="128" customWidth="1"/>
    <col min="10764" max="10764" width="16.42578125" style="128" customWidth="1"/>
    <col min="10765" max="11013" width="9.140625" style="128"/>
    <col min="11014" max="11014" width="23.85546875" style="128" customWidth="1"/>
    <col min="11015" max="11015" width="17.42578125" style="128" customWidth="1"/>
    <col min="11016" max="11017" width="34.85546875" style="128" customWidth="1"/>
    <col min="11018" max="11018" width="34" style="128" customWidth="1"/>
    <col min="11019" max="11019" width="13.42578125" style="128" customWidth="1"/>
    <col min="11020" max="11020" width="16.42578125" style="128" customWidth="1"/>
    <col min="11021" max="11269" width="9.140625" style="128"/>
    <col min="11270" max="11270" width="23.85546875" style="128" customWidth="1"/>
    <col min="11271" max="11271" width="17.42578125" style="128" customWidth="1"/>
    <col min="11272" max="11273" width="34.85546875" style="128" customWidth="1"/>
    <col min="11274" max="11274" width="34" style="128" customWidth="1"/>
    <col min="11275" max="11275" width="13.42578125" style="128" customWidth="1"/>
    <col min="11276" max="11276" width="16.42578125" style="128" customWidth="1"/>
    <col min="11277" max="11525" width="9.140625" style="128"/>
    <col min="11526" max="11526" width="23.85546875" style="128" customWidth="1"/>
    <col min="11527" max="11527" width="17.42578125" style="128" customWidth="1"/>
    <col min="11528" max="11529" width="34.85546875" style="128" customWidth="1"/>
    <col min="11530" max="11530" width="34" style="128" customWidth="1"/>
    <col min="11531" max="11531" width="13.42578125" style="128" customWidth="1"/>
    <col min="11532" max="11532" width="16.42578125" style="128" customWidth="1"/>
    <col min="11533" max="11781" width="9.140625" style="128"/>
    <col min="11782" max="11782" width="23.85546875" style="128" customWidth="1"/>
    <col min="11783" max="11783" width="17.42578125" style="128" customWidth="1"/>
    <col min="11784" max="11785" width="34.85546875" style="128" customWidth="1"/>
    <col min="11786" max="11786" width="34" style="128" customWidth="1"/>
    <col min="11787" max="11787" width="13.42578125" style="128" customWidth="1"/>
    <col min="11788" max="11788" width="16.42578125" style="128" customWidth="1"/>
    <col min="11789" max="12037" width="9.140625" style="128"/>
    <col min="12038" max="12038" width="23.85546875" style="128" customWidth="1"/>
    <col min="12039" max="12039" width="17.42578125" style="128" customWidth="1"/>
    <col min="12040" max="12041" width="34.85546875" style="128" customWidth="1"/>
    <col min="12042" max="12042" width="34" style="128" customWidth="1"/>
    <col min="12043" max="12043" width="13.42578125" style="128" customWidth="1"/>
    <col min="12044" max="12044" width="16.42578125" style="128" customWidth="1"/>
    <col min="12045" max="12293" width="9.140625" style="128"/>
    <col min="12294" max="12294" width="23.85546875" style="128" customWidth="1"/>
    <col min="12295" max="12295" width="17.42578125" style="128" customWidth="1"/>
    <col min="12296" max="12297" width="34.85546875" style="128" customWidth="1"/>
    <col min="12298" max="12298" width="34" style="128" customWidth="1"/>
    <col min="12299" max="12299" width="13.42578125" style="128" customWidth="1"/>
    <col min="12300" max="12300" width="16.42578125" style="128" customWidth="1"/>
    <col min="12301" max="12549" width="9.140625" style="128"/>
    <col min="12550" max="12550" width="23.85546875" style="128" customWidth="1"/>
    <col min="12551" max="12551" width="17.42578125" style="128" customWidth="1"/>
    <col min="12552" max="12553" width="34.85546875" style="128" customWidth="1"/>
    <col min="12554" max="12554" width="34" style="128" customWidth="1"/>
    <col min="12555" max="12555" width="13.42578125" style="128" customWidth="1"/>
    <col min="12556" max="12556" width="16.42578125" style="128" customWidth="1"/>
    <col min="12557" max="12805" width="9.140625" style="128"/>
    <col min="12806" max="12806" width="23.85546875" style="128" customWidth="1"/>
    <col min="12807" max="12807" width="17.42578125" style="128" customWidth="1"/>
    <col min="12808" max="12809" width="34.85546875" style="128" customWidth="1"/>
    <col min="12810" max="12810" width="34" style="128" customWidth="1"/>
    <col min="12811" max="12811" width="13.42578125" style="128" customWidth="1"/>
    <col min="12812" max="12812" width="16.42578125" style="128" customWidth="1"/>
    <col min="12813" max="13061" width="9.140625" style="128"/>
    <col min="13062" max="13062" width="23.85546875" style="128" customWidth="1"/>
    <col min="13063" max="13063" width="17.42578125" style="128" customWidth="1"/>
    <col min="13064" max="13065" width="34.85546875" style="128" customWidth="1"/>
    <col min="13066" max="13066" width="34" style="128" customWidth="1"/>
    <col min="13067" max="13067" width="13.42578125" style="128" customWidth="1"/>
    <col min="13068" max="13068" width="16.42578125" style="128" customWidth="1"/>
    <col min="13069" max="13317" width="9.140625" style="128"/>
    <col min="13318" max="13318" width="23.85546875" style="128" customWidth="1"/>
    <col min="13319" max="13319" width="17.42578125" style="128" customWidth="1"/>
    <col min="13320" max="13321" width="34.85546875" style="128" customWidth="1"/>
    <col min="13322" max="13322" width="34" style="128" customWidth="1"/>
    <col min="13323" max="13323" width="13.42578125" style="128" customWidth="1"/>
    <col min="13324" max="13324" width="16.42578125" style="128" customWidth="1"/>
    <col min="13325" max="13573" width="9.140625" style="128"/>
    <col min="13574" max="13574" width="23.85546875" style="128" customWidth="1"/>
    <col min="13575" max="13575" width="17.42578125" style="128" customWidth="1"/>
    <col min="13576" max="13577" width="34.85546875" style="128" customWidth="1"/>
    <col min="13578" max="13578" width="34" style="128" customWidth="1"/>
    <col min="13579" max="13579" width="13.42578125" style="128" customWidth="1"/>
    <col min="13580" max="13580" width="16.42578125" style="128" customWidth="1"/>
    <col min="13581" max="13829" width="9.140625" style="128"/>
    <col min="13830" max="13830" width="23.85546875" style="128" customWidth="1"/>
    <col min="13831" max="13831" width="17.42578125" style="128" customWidth="1"/>
    <col min="13832" max="13833" width="34.85546875" style="128" customWidth="1"/>
    <col min="13834" max="13834" width="34" style="128" customWidth="1"/>
    <col min="13835" max="13835" width="13.42578125" style="128" customWidth="1"/>
    <col min="13836" max="13836" width="16.42578125" style="128" customWidth="1"/>
    <col min="13837" max="14085" width="9.140625" style="128"/>
    <col min="14086" max="14086" width="23.85546875" style="128" customWidth="1"/>
    <col min="14087" max="14087" width="17.42578125" style="128" customWidth="1"/>
    <col min="14088" max="14089" width="34.85546875" style="128" customWidth="1"/>
    <col min="14090" max="14090" width="34" style="128" customWidth="1"/>
    <col min="14091" max="14091" width="13.42578125" style="128" customWidth="1"/>
    <col min="14092" max="14092" width="16.42578125" style="128" customWidth="1"/>
    <col min="14093" max="14341" width="9.140625" style="128"/>
    <col min="14342" max="14342" width="23.85546875" style="128" customWidth="1"/>
    <col min="14343" max="14343" width="17.42578125" style="128" customWidth="1"/>
    <col min="14344" max="14345" width="34.85546875" style="128" customWidth="1"/>
    <col min="14346" max="14346" width="34" style="128" customWidth="1"/>
    <col min="14347" max="14347" width="13.42578125" style="128" customWidth="1"/>
    <col min="14348" max="14348" width="16.42578125" style="128" customWidth="1"/>
    <col min="14349" max="14597" width="9.140625" style="128"/>
    <col min="14598" max="14598" width="23.85546875" style="128" customWidth="1"/>
    <col min="14599" max="14599" width="17.42578125" style="128" customWidth="1"/>
    <col min="14600" max="14601" width="34.85546875" style="128" customWidth="1"/>
    <col min="14602" max="14602" width="34" style="128" customWidth="1"/>
    <col min="14603" max="14603" width="13.42578125" style="128" customWidth="1"/>
    <col min="14604" max="14604" width="16.42578125" style="128" customWidth="1"/>
    <col min="14605" max="14853" width="9.140625" style="128"/>
    <col min="14854" max="14854" width="23.85546875" style="128" customWidth="1"/>
    <col min="14855" max="14855" width="17.42578125" style="128" customWidth="1"/>
    <col min="14856" max="14857" width="34.85546875" style="128" customWidth="1"/>
    <col min="14858" max="14858" width="34" style="128" customWidth="1"/>
    <col min="14859" max="14859" width="13.42578125" style="128" customWidth="1"/>
    <col min="14860" max="14860" width="16.42578125" style="128" customWidth="1"/>
    <col min="14861" max="15109" width="9.140625" style="128"/>
    <col min="15110" max="15110" width="23.85546875" style="128" customWidth="1"/>
    <col min="15111" max="15111" width="17.42578125" style="128" customWidth="1"/>
    <col min="15112" max="15113" width="34.85546875" style="128" customWidth="1"/>
    <col min="15114" max="15114" width="34" style="128" customWidth="1"/>
    <col min="15115" max="15115" width="13.42578125" style="128" customWidth="1"/>
    <col min="15116" max="15116" width="16.42578125" style="128" customWidth="1"/>
    <col min="15117" max="15365" width="9.140625" style="128"/>
    <col min="15366" max="15366" width="23.85546875" style="128" customWidth="1"/>
    <col min="15367" max="15367" width="17.42578125" style="128" customWidth="1"/>
    <col min="15368" max="15369" width="34.85546875" style="128" customWidth="1"/>
    <col min="15370" max="15370" width="34" style="128" customWidth="1"/>
    <col min="15371" max="15371" width="13.42578125" style="128" customWidth="1"/>
    <col min="15372" max="15372" width="16.42578125" style="128" customWidth="1"/>
    <col min="15373" max="15621" width="9.140625" style="128"/>
    <col min="15622" max="15622" width="23.85546875" style="128" customWidth="1"/>
    <col min="15623" max="15623" width="17.42578125" style="128" customWidth="1"/>
    <col min="15624" max="15625" width="34.85546875" style="128" customWidth="1"/>
    <col min="15626" max="15626" width="34" style="128" customWidth="1"/>
    <col min="15627" max="15627" width="13.42578125" style="128" customWidth="1"/>
    <col min="15628" max="15628" width="16.42578125" style="128" customWidth="1"/>
    <col min="15629" max="15877" width="9.140625" style="128"/>
    <col min="15878" max="15878" width="23.85546875" style="128" customWidth="1"/>
    <col min="15879" max="15879" width="17.42578125" style="128" customWidth="1"/>
    <col min="15880" max="15881" width="34.85546875" style="128" customWidth="1"/>
    <col min="15882" max="15882" width="34" style="128" customWidth="1"/>
    <col min="15883" max="15883" width="13.42578125" style="128" customWidth="1"/>
    <col min="15884" max="15884" width="16.42578125" style="128" customWidth="1"/>
    <col min="15885" max="16133" width="9.140625" style="128"/>
    <col min="16134" max="16134" width="23.85546875" style="128" customWidth="1"/>
    <col min="16135" max="16135" width="17.42578125" style="128" customWidth="1"/>
    <col min="16136" max="16137" width="34.85546875" style="128" customWidth="1"/>
    <col min="16138" max="16138" width="34" style="128" customWidth="1"/>
    <col min="16139" max="16139" width="13.42578125" style="128" customWidth="1"/>
    <col min="16140" max="16140" width="16.42578125" style="128" customWidth="1"/>
    <col min="16141" max="16384" width="9.140625" style="128"/>
  </cols>
  <sheetData>
    <row r="1" spans="2:12" ht="16.5" thickBot="1" x14ac:dyDescent="0.3"/>
    <row r="2" spans="2:12" ht="17.25" thickTop="1" thickBot="1" x14ac:dyDescent="0.3">
      <c r="B2" s="121" t="s">
        <v>954</v>
      </c>
      <c r="C2" s="121" t="s">
        <v>19</v>
      </c>
      <c r="D2" s="121" t="s">
        <v>906</v>
      </c>
      <c r="E2" s="123" t="s">
        <v>907</v>
      </c>
      <c r="F2" s="121" t="s">
        <v>215</v>
      </c>
      <c r="G2" s="121" t="s">
        <v>216</v>
      </c>
      <c r="H2" s="125" t="s">
        <v>908</v>
      </c>
      <c r="I2" s="125" t="s">
        <v>1077</v>
      </c>
      <c r="J2" s="125" t="s">
        <v>1078</v>
      </c>
      <c r="K2" s="125" t="s">
        <v>1091</v>
      </c>
      <c r="L2" s="125" t="s">
        <v>909</v>
      </c>
    </row>
    <row r="3" spans="2:12" ht="17.25" hidden="1" customHeight="1" thickTop="1" thickBot="1" x14ac:dyDescent="0.3">
      <c r="B3" s="112" t="s">
        <v>207</v>
      </c>
      <c r="C3" s="112" t="s">
        <v>23</v>
      </c>
      <c r="D3" s="113" t="s">
        <v>27</v>
      </c>
      <c r="E3" s="124" t="s">
        <v>814</v>
      </c>
      <c r="F3" s="226" t="s">
        <v>225</v>
      </c>
      <c r="G3" s="114" t="s">
        <v>910</v>
      </c>
      <c r="H3" s="126" t="s">
        <v>1103</v>
      </c>
      <c r="I3" s="126"/>
      <c r="J3" s="126"/>
      <c r="K3" s="126"/>
      <c r="L3" s="126" t="s">
        <v>7</v>
      </c>
    </row>
    <row r="4" spans="2:12" ht="48.75" hidden="1" customHeight="1" thickTop="1" thickBot="1" x14ac:dyDescent="0.3">
      <c r="B4" s="112" t="s">
        <v>207</v>
      </c>
      <c r="C4" s="127" t="s">
        <v>33</v>
      </c>
      <c r="D4" s="113" t="s">
        <v>34</v>
      </c>
      <c r="E4" s="122" t="s">
        <v>245</v>
      </c>
      <c r="F4" s="115" t="s">
        <v>252</v>
      </c>
      <c r="G4" s="134" t="s">
        <v>912</v>
      </c>
      <c r="H4" s="126" t="s">
        <v>817</v>
      </c>
      <c r="I4" s="126" t="s">
        <v>1082</v>
      </c>
      <c r="J4" s="126" t="s">
        <v>1079</v>
      </c>
      <c r="K4" s="126" t="s">
        <v>1079</v>
      </c>
      <c r="L4" s="126" t="s">
        <v>7</v>
      </c>
    </row>
    <row r="5" spans="2:12" ht="31.5" hidden="1" customHeight="1" thickTop="1" thickBot="1" x14ac:dyDescent="0.3">
      <c r="B5" s="112" t="s">
        <v>207</v>
      </c>
      <c r="C5" s="127" t="s">
        <v>913</v>
      </c>
      <c r="D5" s="113" t="s">
        <v>44</v>
      </c>
      <c r="E5" s="122" t="s">
        <v>918</v>
      </c>
      <c r="F5" s="115" t="s">
        <v>236</v>
      </c>
      <c r="G5" s="134" t="s">
        <v>829</v>
      </c>
      <c r="H5" s="126" t="s">
        <v>1103</v>
      </c>
      <c r="I5" s="126"/>
      <c r="J5" s="126"/>
      <c r="K5" s="126"/>
      <c r="L5" s="126" t="s">
        <v>7</v>
      </c>
    </row>
    <row r="6" spans="2:12" ht="47.25" hidden="1" customHeight="1" thickTop="1" thickBot="1" x14ac:dyDescent="0.3">
      <c r="B6" s="112" t="s">
        <v>207</v>
      </c>
      <c r="C6" s="127" t="s">
        <v>913</v>
      </c>
      <c r="D6" s="113" t="s">
        <v>47</v>
      </c>
      <c r="E6" s="122" t="s">
        <v>917</v>
      </c>
      <c r="F6" s="115" t="s">
        <v>236</v>
      </c>
      <c r="G6" s="134" t="s">
        <v>829</v>
      </c>
      <c r="H6" s="126" t="s">
        <v>1103</v>
      </c>
      <c r="I6" s="126"/>
      <c r="J6" s="126"/>
      <c r="K6" s="126"/>
      <c r="L6" s="126" t="s">
        <v>7</v>
      </c>
    </row>
    <row r="7" spans="2:12" ht="33" hidden="1" thickTop="1" thickBot="1" x14ac:dyDescent="0.3">
      <c r="B7" s="112" t="s">
        <v>207</v>
      </c>
      <c r="C7" s="127" t="s">
        <v>919</v>
      </c>
      <c r="D7" s="113" t="s">
        <v>112</v>
      </c>
      <c r="E7" s="122" t="s">
        <v>262</v>
      </c>
      <c r="F7" s="115" t="s">
        <v>832</v>
      </c>
      <c r="G7" s="134" t="s">
        <v>939</v>
      </c>
      <c r="H7" s="126" t="s">
        <v>1103</v>
      </c>
      <c r="I7" s="126"/>
      <c r="J7" s="126"/>
      <c r="K7" s="126"/>
      <c r="L7" s="126" t="s">
        <v>7</v>
      </c>
    </row>
    <row r="8" spans="2:12" ht="40.5" hidden="1" customHeight="1" thickTop="1" thickBot="1" x14ac:dyDescent="0.3">
      <c r="B8" s="112" t="s">
        <v>207</v>
      </c>
      <c r="C8" s="127" t="s">
        <v>919</v>
      </c>
      <c r="D8" s="113" t="s">
        <v>115</v>
      </c>
      <c r="E8" s="122" t="s">
        <v>920</v>
      </c>
      <c r="F8" s="116" t="s">
        <v>940</v>
      </c>
      <c r="G8" s="135" t="s">
        <v>836</v>
      </c>
      <c r="H8" s="126" t="s">
        <v>817</v>
      </c>
      <c r="I8" s="126" t="s">
        <v>1082</v>
      </c>
      <c r="J8" s="126" t="s">
        <v>1079</v>
      </c>
      <c r="K8" s="126" t="s">
        <v>1079</v>
      </c>
      <c r="L8" s="126" t="s">
        <v>7</v>
      </c>
    </row>
    <row r="9" spans="2:12" ht="33" hidden="1" thickTop="1" thickBot="1" x14ac:dyDescent="0.3">
      <c r="B9" s="112" t="s">
        <v>207</v>
      </c>
      <c r="C9" s="127" t="s">
        <v>919</v>
      </c>
      <c r="D9" s="113" t="s">
        <v>118</v>
      </c>
      <c r="E9" s="122" t="s">
        <v>921</v>
      </c>
      <c r="F9" s="116" t="s">
        <v>941</v>
      </c>
      <c r="G9" s="135" t="s">
        <v>836</v>
      </c>
      <c r="H9" s="126" t="s">
        <v>817</v>
      </c>
      <c r="I9" s="126" t="s">
        <v>1082</v>
      </c>
      <c r="J9" s="126" t="s">
        <v>1079</v>
      </c>
      <c r="K9" s="126" t="s">
        <v>1079</v>
      </c>
      <c r="L9" s="126" t="s">
        <v>7</v>
      </c>
    </row>
    <row r="10" spans="2:12" ht="33" hidden="1" thickTop="1" thickBot="1" x14ac:dyDescent="0.3">
      <c r="B10" s="112" t="s">
        <v>207</v>
      </c>
      <c r="C10" s="127" t="s">
        <v>919</v>
      </c>
      <c r="D10" s="113" t="s">
        <v>121</v>
      </c>
      <c r="E10" s="122" t="s">
        <v>922</v>
      </c>
      <c r="F10" s="115" t="s">
        <v>942</v>
      </c>
      <c r="G10" s="135" t="s">
        <v>836</v>
      </c>
      <c r="H10" s="126" t="s">
        <v>817</v>
      </c>
      <c r="I10" s="126" t="s">
        <v>1082</v>
      </c>
      <c r="J10" s="126" t="s">
        <v>1079</v>
      </c>
      <c r="K10" s="126" t="s">
        <v>1079</v>
      </c>
      <c r="L10" s="126" t="s">
        <v>7</v>
      </c>
    </row>
    <row r="11" spans="2:12" ht="33" hidden="1" thickTop="1" thickBot="1" x14ac:dyDescent="0.3">
      <c r="B11" s="112" t="s">
        <v>207</v>
      </c>
      <c r="C11" s="127" t="s">
        <v>919</v>
      </c>
      <c r="D11" s="113" t="s">
        <v>127</v>
      </c>
      <c r="E11" s="122" t="s">
        <v>923</v>
      </c>
      <c r="F11" s="115" t="s">
        <v>943</v>
      </c>
      <c r="G11" s="135" t="s">
        <v>836</v>
      </c>
      <c r="H11" s="126" t="s">
        <v>817</v>
      </c>
      <c r="I11" s="126" t="s">
        <v>1082</v>
      </c>
      <c r="J11" s="126" t="s">
        <v>1082</v>
      </c>
      <c r="K11" s="126" t="s">
        <v>1082</v>
      </c>
      <c r="L11" s="126" t="s">
        <v>7</v>
      </c>
    </row>
    <row r="12" spans="2:12" ht="33" hidden="1" thickTop="1" thickBot="1" x14ac:dyDescent="0.3">
      <c r="B12" s="112" t="s">
        <v>207</v>
      </c>
      <c r="C12" s="127" t="s">
        <v>919</v>
      </c>
      <c r="D12" s="113" t="s">
        <v>130</v>
      </c>
      <c r="E12" s="122" t="s">
        <v>295</v>
      </c>
      <c r="F12" s="115" t="s">
        <v>832</v>
      </c>
      <c r="G12" s="134" t="s">
        <v>939</v>
      </c>
      <c r="H12" s="126" t="s">
        <v>1103</v>
      </c>
      <c r="I12" s="126"/>
      <c r="J12" s="126"/>
      <c r="K12" s="126"/>
      <c r="L12" s="126" t="s">
        <v>7</v>
      </c>
    </row>
    <row r="13" spans="2:12" ht="33" hidden="1" thickTop="1" thickBot="1" x14ac:dyDescent="0.3">
      <c r="B13" s="112" t="s">
        <v>207</v>
      </c>
      <c r="C13" s="127" t="s">
        <v>919</v>
      </c>
      <c r="D13" s="113" t="s">
        <v>132</v>
      </c>
      <c r="E13" s="122" t="s">
        <v>924</v>
      </c>
      <c r="F13" s="116" t="s">
        <v>940</v>
      </c>
      <c r="G13" s="135" t="s">
        <v>836</v>
      </c>
      <c r="H13" s="126" t="s">
        <v>817</v>
      </c>
      <c r="I13" s="126" t="s">
        <v>1082</v>
      </c>
      <c r="J13" s="126" t="s">
        <v>1079</v>
      </c>
      <c r="K13" s="126" t="s">
        <v>1079</v>
      </c>
      <c r="L13" s="126" t="s">
        <v>7</v>
      </c>
    </row>
    <row r="14" spans="2:12" ht="33" hidden="1" thickTop="1" thickBot="1" x14ac:dyDescent="0.3">
      <c r="B14" s="112" t="s">
        <v>207</v>
      </c>
      <c r="C14" s="127" t="s">
        <v>919</v>
      </c>
      <c r="D14" s="113" t="s">
        <v>135</v>
      </c>
      <c r="E14" s="122" t="s">
        <v>925</v>
      </c>
      <c r="F14" s="116" t="s">
        <v>941</v>
      </c>
      <c r="G14" s="135" t="s">
        <v>836</v>
      </c>
      <c r="H14" s="126" t="s">
        <v>817</v>
      </c>
      <c r="I14" s="126" t="s">
        <v>1082</v>
      </c>
      <c r="J14" s="126" t="s">
        <v>1079</v>
      </c>
      <c r="K14" s="126" t="s">
        <v>1079</v>
      </c>
      <c r="L14" s="126" t="s">
        <v>7</v>
      </c>
    </row>
    <row r="15" spans="2:12" ht="33" hidden="1" thickTop="1" thickBot="1" x14ac:dyDescent="0.3">
      <c r="B15" s="112" t="s">
        <v>207</v>
      </c>
      <c r="C15" s="127" t="s">
        <v>919</v>
      </c>
      <c r="D15" s="113" t="s">
        <v>138</v>
      </c>
      <c r="E15" s="122" t="s">
        <v>926</v>
      </c>
      <c r="F15" s="115" t="s">
        <v>942</v>
      </c>
      <c r="G15" s="135" t="s">
        <v>836</v>
      </c>
      <c r="H15" s="126" t="s">
        <v>817</v>
      </c>
      <c r="I15" s="126" t="s">
        <v>1082</v>
      </c>
      <c r="J15" s="126" t="s">
        <v>1079</v>
      </c>
      <c r="K15" s="126" t="s">
        <v>1079</v>
      </c>
      <c r="L15" s="126" t="s">
        <v>7</v>
      </c>
    </row>
    <row r="16" spans="2:12" ht="33" hidden="1" thickTop="1" thickBot="1" x14ac:dyDescent="0.3">
      <c r="B16" s="112" t="s">
        <v>207</v>
      </c>
      <c r="C16" s="127" t="s">
        <v>919</v>
      </c>
      <c r="D16" s="113" t="s">
        <v>144</v>
      </c>
      <c r="E16" s="122" t="s">
        <v>927</v>
      </c>
      <c r="F16" s="115" t="s">
        <v>943</v>
      </c>
      <c r="G16" s="135" t="s">
        <v>836</v>
      </c>
      <c r="H16" s="126" t="s">
        <v>817</v>
      </c>
      <c r="I16" s="126" t="s">
        <v>1082</v>
      </c>
      <c r="J16" s="126" t="s">
        <v>1082</v>
      </c>
      <c r="K16" s="126" t="s">
        <v>1082</v>
      </c>
      <c r="L16" s="126" t="s">
        <v>7</v>
      </c>
    </row>
    <row r="17" spans="2:12" ht="54" hidden="1" customHeight="1" thickTop="1" thickBot="1" x14ac:dyDescent="0.3">
      <c r="B17" s="112" t="s">
        <v>207</v>
      </c>
      <c r="C17" s="127" t="s">
        <v>928</v>
      </c>
      <c r="D17" s="113" t="s">
        <v>51</v>
      </c>
      <c r="E17" s="122" t="s">
        <v>319</v>
      </c>
      <c r="F17" s="117" t="s">
        <v>322</v>
      </c>
      <c r="G17" s="228" t="s">
        <v>843</v>
      </c>
      <c r="H17" s="126" t="s">
        <v>1103</v>
      </c>
      <c r="I17" s="126"/>
      <c r="J17" s="126"/>
      <c r="K17" s="126"/>
      <c r="L17" s="126" t="s">
        <v>7</v>
      </c>
    </row>
    <row r="18" spans="2:12" ht="33" hidden="1" customHeight="1" thickTop="1" thickBot="1" x14ac:dyDescent="0.3">
      <c r="B18" s="112" t="s">
        <v>207</v>
      </c>
      <c r="C18" s="127" t="s">
        <v>928</v>
      </c>
      <c r="D18" s="113" t="s">
        <v>54</v>
      </c>
      <c r="E18" s="122" t="s">
        <v>938</v>
      </c>
      <c r="F18" s="116" t="s">
        <v>940</v>
      </c>
      <c r="G18" s="228" t="s">
        <v>843</v>
      </c>
      <c r="H18" s="126" t="s">
        <v>817</v>
      </c>
      <c r="I18" s="126" t="s">
        <v>1082</v>
      </c>
      <c r="J18" s="126" t="s">
        <v>1079</v>
      </c>
      <c r="K18" s="126" t="s">
        <v>1079</v>
      </c>
      <c r="L18" s="126" t="s">
        <v>7</v>
      </c>
    </row>
    <row r="19" spans="2:12" ht="33" hidden="1" customHeight="1" thickTop="1" thickBot="1" x14ac:dyDescent="0.3">
      <c r="B19" s="112" t="s">
        <v>207</v>
      </c>
      <c r="C19" s="127" t="s">
        <v>928</v>
      </c>
      <c r="D19" s="113" t="s">
        <v>57</v>
      </c>
      <c r="E19" s="122" t="s">
        <v>937</v>
      </c>
      <c r="F19" s="116" t="s">
        <v>941</v>
      </c>
      <c r="G19" s="137" t="s">
        <v>843</v>
      </c>
      <c r="H19" s="126" t="s">
        <v>817</v>
      </c>
      <c r="I19" s="126" t="s">
        <v>1082</v>
      </c>
      <c r="J19" s="126" t="s">
        <v>1079</v>
      </c>
      <c r="K19" s="126" t="s">
        <v>1079</v>
      </c>
      <c r="L19" s="126" t="s">
        <v>7</v>
      </c>
    </row>
    <row r="20" spans="2:12" ht="33" hidden="1" customHeight="1" thickTop="1" thickBot="1" x14ac:dyDescent="0.3">
      <c r="B20" s="112" t="s">
        <v>207</v>
      </c>
      <c r="C20" s="127" t="s">
        <v>928</v>
      </c>
      <c r="D20" s="113" t="s">
        <v>60</v>
      </c>
      <c r="E20" s="122" t="s">
        <v>936</v>
      </c>
      <c r="F20" s="115" t="s">
        <v>942</v>
      </c>
      <c r="G20" s="135" t="s">
        <v>843</v>
      </c>
      <c r="H20" s="126" t="s">
        <v>817</v>
      </c>
      <c r="I20" s="126" t="s">
        <v>1082</v>
      </c>
      <c r="J20" s="126" t="s">
        <v>1079</v>
      </c>
      <c r="K20" s="126" t="s">
        <v>1079</v>
      </c>
      <c r="L20" s="126" t="s">
        <v>7</v>
      </c>
    </row>
    <row r="21" spans="2:12" ht="33" hidden="1" customHeight="1" thickTop="1" thickBot="1" x14ac:dyDescent="0.3">
      <c r="B21" s="112" t="s">
        <v>207</v>
      </c>
      <c r="C21" s="127" t="s">
        <v>928</v>
      </c>
      <c r="D21" s="113" t="s">
        <v>66</v>
      </c>
      <c r="E21" s="122" t="s">
        <v>935</v>
      </c>
      <c r="F21" s="115" t="s">
        <v>943</v>
      </c>
      <c r="G21" s="135" t="s">
        <v>843</v>
      </c>
      <c r="H21" s="126" t="s">
        <v>817</v>
      </c>
      <c r="I21" s="126" t="s">
        <v>1082</v>
      </c>
      <c r="J21" s="126" t="s">
        <v>1082</v>
      </c>
      <c r="K21" s="126" t="s">
        <v>1082</v>
      </c>
      <c r="L21" s="126" t="s">
        <v>7</v>
      </c>
    </row>
    <row r="22" spans="2:12" ht="53.25" hidden="1" customHeight="1" thickTop="1" thickBot="1" x14ac:dyDescent="0.3">
      <c r="B22" s="112" t="s">
        <v>207</v>
      </c>
      <c r="C22" s="127" t="s">
        <v>928</v>
      </c>
      <c r="D22" s="113" t="s">
        <v>69</v>
      </c>
      <c r="E22" s="122" t="s">
        <v>334</v>
      </c>
      <c r="F22" s="116" t="s">
        <v>322</v>
      </c>
      <c r="G22" s="135" t="s">
        <v>843</v>
      </c>
      <c r="H22" s="126" t="s">
        <v>1103</v>
      </c>
      <c r="I22" s="126"/>
      <c r="J22" s="126"/>
      <c r="K22" s="126"/>
      <c r="L22" s="126" t="s">
        <v>7</v>
      </c>
    </row>
    <row r="23" spans="2:12" ht="33" hidden="1" customHeight="1" thickTop="1" thickBot="1" x14ac:dyDescent="0.3">
      <c r="B23" s="112" t="s">
        <v>207</v>
      </c>
      <c r="C23" s="127" t="s">
        <v>928</v>
      </c>
      <c r="D23" s="113" t="s">
        <v>72</v>
      </c>
      <c r="E23" s="122" t="s">
        <v>934</v>
      </c>
      <c r="F23" s="116" t="s">
        <v>940</v>
      </c>
      <c r="G23" s="138" t="s">
        <v>843</v>
      </c>
      <c r="H23" s="126" t="s">
        <v>817</v>
      </c>
      <c r="I23" s="126" t="s">
        <v>1082</v>
      </c>
      <c r="J23" s="126" t="s">
        <v>1079</v>
      </c>
      <c r="K23" s="126" t="s">
        <v>1079</v>
      </c>
      <c r="L23" s="126" t="s">
        <v>7</v>
      </c>
    </row>
    <row r="24" spans="2:12" ht="33" hidden="1" customHeight="1" thickTop="1" thickBot="1" x14ac:dyDescent="0.3">
      <c r="B24" s="112" t="s">
        <v>207</v>
      </c>
      <c r="C24" s="127" t="s">
        <v>928</v>
      </c>
      <c r="D24" s="113" t="s">
        <v>75</v>
      </c>
      <c r="E24" s="122" t="s">
        <v>933</v>
      </c>
      <c r="F24" s="116" t="s">
        <v>941</v>
      </c>
      <c r="G24" s="138" t="s">
        <v>843</v>
      </c>
      <c r="H24" s="126" t="s">
        <v>817</v>
      </c>
      <c r="I24" s="126" t="s">
        <v>1082</v>
      </c>
      <c r="J24" s="126" t="s">
        <v>1079</v>
      </c>
      <c r="K24" s="126" t="s">
        <v>1079</v>
      </c>
      <c r="L24" s="126" t="s">
        <v>7</v>
      </c>
    </row>
    <row r="25" spans="2:12" ht="42.75" hidden="1" customHeight="1" thickTop="1" thickBot="1" x14ac:dyDescent="0.3">
      <c r="B25" s="112" t="s">
        <v>207</v>
      </c>
      <c r="C25" s="127" t="s">
        <v>928</v>
      </c>
      <c r="D25" s="113" t="s">
        <v>78</v>
      </c>
      <c r="E25" s="122" t="s">
        <v>932</v>
      </c>
      <c r="F25" s="115" t="s">
        <v>942</v>
      </c>
      <c r="G25" s="138" t="s">
        <v>843</v>
      </c>
      <c r="H25" s="126" t="s">
        <v>817</v>
      </c>
      <c r="I25" s="126" t="s">
        <v>1082</v>
      </c>
      <c r="J25" s="126" t="s">
        <v>1079</v>
      </c>
      <c r="K25" s="126" t="s">
        <v>1079</v>
      </c>
      <c r="L25" s="126" t="s">
        <v>7</v>
      </c>
    </row>
    <row r="26" spans="2:12" ht="33" hidden="1" customHeight="1" thickTop="1" thickBot="1" x14ac:dyDescent="0.3">
      <c r="B26" s="112" t="s">
        <v>207</v>
      </c>
      <c r="C26" s="127" t="s">
        <v>928</v>
      </c>
      <c r="D26" s="113" t="s">
        <v>84</v>
      </c>
      <c r="E26" s="122" t="s">
        <v>931</v>
      </c>
      <c r="F26" s="115" t="s">
        <v>943</v>
      </c>
      <c r="G26" s="138" t="s">
        <v>843</v>
      </c>
      <c r="H26" s="126" t="s">
        <v>817</v>
      </c>
      <c r="I26" s="126" t="s">
        <v>1082</v>
      </c>
      <c r="J26" s="126" t="s">
        <v>1082</v>
      </c>
      <c r="K26" s="126" t="s">
        <v>1082</v>
      </c>
      <c r="L26" s="126" t="s">
        <v>7</v>
      </c>
    </row>
    <row r="27" spans="2:12" ht="33" hidden="1" customHeight="1" thickTop="1" thickBot="1" x14ac:dyDescent="0.3">
      <c r="B27" s="112" t="s">
        <v>207</v>
      </c>
      <c r="C27" s="127" t="s">
        <v>944</v>
      </c>
      <c r="D27" s="113" t="s">
        <v>94</v>
      </c>
      <c r="E27" s="122" t="s">
        <v>349</v>
      </c>
      <c r="F27" s="119" t="s">
        <v>945</v>
      </c>
      <c r="G27" s="138" t="s">
        <v>840</v>
      </c>
      <c r="H27" s="126" t="s">
        <v>1103</v>
      </c>
      <c r="I27" s="126"/>
      <c r="J27" s="126"/>
      <c r="K27" s="126"/>
      <c r="L27" s="126" t="s">
        <v>7</v>
      </c>
    </row>
    <row r="28" spans="2:12" ht="33" hidden="1" customHeight="1" thickTop="1" thickBot="1" x14ac:dyDescent="0.3">
      <c r="B28" s="112" t="s">
        <v>207</v>
      </c>
      <c r="C28" s="127" t="s">
        <v>944</v>
      </c>
      <c r="D28" s="113" t="s">
        <v>97</v>
      </c>
      <c r="E28" s="122" t="s">
        <v>355</v>
      </c>
      <c r="F28" s="119" t="s">
        <v>314</v>
      </c>
      <c r="G28" s="138" t="s">
        <v>947</v>
      </c>
      <c r="H28" s="126" t="s">
        <v>1103</v>
      </c>
      <c r="I28" s="126"/>
      <c r="J28" s="126"/>
      <c r="K28" s="126"/>
      <c r="L28" s="126" t="s">
        <v>7</v>
      </c>
    </row>
    <row r="29" spans="2:12" ht="33" hidden="1" customHeight="1" thickTop="1" thickBot="1" x14ac:dyDescent="0.3">
      <c r="B29" s="112" t="s">
        <v>207</v>
      </c>
      <c r="C29" s="127" t="s">
        <v>944</v>
      </c>
      <c r="D29" s="113" t="s">
        <v>100</v>
      </c>
      <c r="E29" s="122" t="s">
        <v>362</v>
      </c>
      <c r="F29" s="119" t="s">
        <v>945</v>
      </c>
      <c r="G29" s="138" t="s">
        <v>840</v>
      </c>
      <c r="H29" s="126" t="s">
        <v>1103</v>
      </c>
      <c r="I29" s="126"/>
      <c r="J29" s="126"/>
      <c r="K29" s="126"/>
      <c r="L29" s="126" t="s">
        <v>7</v>
      </c>
    </row>
    <row r="30" spans="2:12" ht="40.5" hidden="1" customHeight="1" thickTop="1" thickBot="1" x14ac:dyDescent="0.3">
      <c r="B30" s="112" t="s">
        <v>207</v>
      </c>
      <c r="C30" s="127" t="s">
        <v>944</v>
      </c>
      <c r="D30" s="113" t="s">
        <v>105</v>
      </c>
      <c r="E30" s="122" t="s">
        <v>366</v>
      </c>
      <c r="F30" s="119" t="s">
        <v>314</v>
      </c>
      <c r="G30" s="138" t="s">
        <v>947</v>
      </c>
      <c r="H30" s="126" t="s">
        <v>1103</v>
      </c>
      <c r="I30" s="126"/>
      <c r="J30" s="126"/>
      <c r="K30" s="126"/>
      <c r="L30" s="126" t="s">
        <v>7</v>
      </c>
    </row>
    <row r="31" spans="2:12" ht="48.75" hidden="1" customHeight="1" thickTop="1" thickBot="1" x14ac:dyDescent="0.3">
      <c r="B31" s="112" t="s">
        <v>207</v>
      </c>
      <c r="C31" s="127" t="s">
        <v>948</v>
      </c>
      <c r="D31" s="113" t="s">
        <v>154</v>
      </c>
      <c r="E31" s="122" t="s">
        <v>844</v>
      </c>
      <c r="F31" s="119" t="s">
        <v>378</v>
      </c>
      <c r="G31" s="120" t="s">
        <v>845</v>
      </c>
      <c r="H31" s="126" t="s">
        <v>817</v>
      </c>
      <c r="I31" s="126" t="s">
        <v>1080</v>
      </c>
      <c r="J31" s="126" t="s">
        <v>1079</v>
      </c>
      <c r="K31" s="126" t="s">
        <v>1079</v>
      </c>
      <c r="L31" s="126" t="s">
        <v>7</v>
      </c>
    </row>
    <row r="32" spans="2:12" ht="33" hidden="1" customHeight="1" thickTop="1" thickBot="1" x14ac:dyDescent="0.3">
      <c r="B32" s="112" t="s">
        <v>207</v>
      </c>
      <c r="C32" s="127" t="s">
        <v>948</v>
      </c>
      <c r="D32" s="113" t="s">
        <v>157</v>
      </c>
      <c r="E32" s="124" t="s">
        <v>379</v>
      </c>
      <c r="F32" s="119" t="s">
        <v>314</v>
      </c>
      <c r="G32" s="120" t="s">
        <v>845</v>
      </c>
      <c r="H32" s="126" t="s">
        <v>1103</v>
      </c>
      <c r="I32" s="126"/>
      <c r="J32" s="126"/>
      <c r="K32" s="126"/>
      <c r="L32" s="126" t="s">
        <v>7</v>
      </c>
    </row>
    <row r="33" spans="2:12" ht="44.25" hidden="1" customHeight="1" thickTop="1" thickBot="1" x14ac:dyDescent="0.3">
      <c r="B33" s="112" t="s">
        <v>207</v>
      </c>
      <c r="C33" s="127" t="s">
        <v>948</v>
      </c>
      <c r="D33" s="113" t="s">
        <v>160</v>
      </c>
      <c r="E33" s="122" t="s">
        <v>382</v>
      </c>
      <c r="F33" s="119" t="s">
        <v>385</v>
      </c>
      <c r="G33" s="120" t="s">
        <v>845</v>
      </c>
      <c r="H33" s="126" t="s">
        <v>817</v>
      </c>
      <c r="I33" s="126" t="s">
        <v>1081</v>
      </c>
      <c r="J33" s="126" t="s">
        <v>1081</v>
      </c>
      <c r="K33" s="126" t="s">
        <v>1081</v>
      </c>
      <c r="L33" s="126" t="s">
        <v>7</v>
      </c>
    </row>
    <row r="34" spans="2:12" ht="48.75" hidden="1" customHeight="1" thickTop="1" thickBot="1" x14ac:dyDescent="0.3">
      <c r="B34" s="112" t="s">
        <v>207</v>
      </c>
      <c r="C34" s="127" t="s">
        <v>948</v>
      </c>
      <c r="D34" s="113" t="s">
        <v>163</v>
      </c>
      <c r="E34" s="122" t="s">
        <v>165</v>
      </c>
      <c r="F34" s="119" t="s">
        <v>388</v>
      </c>
      <c r="G34" s="120" t="s">
        <v>949</v>
      </c>
      <c r="H34" s="126" t="s">
        <v>817</v>
      </c>
      <c r="I34" s="126" t="s">
        <v>1080</v>
      </c>
      <c r="J34" s="126" t="s">
        <v>1079</v>
      </c>
      <c r="K34" s="126" t="s">
        <v>1079</v>
      </c>
      <c r="L34" s="126" t="s">
        <v>7</v>
      </c>
    </row>
    <row r="35" spans="2:12" ht="33" hidden="1" customHeight="1" thickTop="1" thickBot="1" x14ac:dyDescent="0.3">
      <c r="B35" s="112" t="s">
        <v>207</v>
      </c>
      <c r="C35" s="127" t="s">
        <v>952</v>
      </c>
      <c r="D35" s="113" t="s">
        <v>174</v>
      </c>
      <c r="E35" s="122" t="s">
        <v>396</v>
      </c>
      <c r="F35" s="119" t="s">
        <v>399</v>
      </c>
      <c r="G35" s="138" t="s">
        <v>853</v>
      </c>
      <c r="H35" s="126" t="s">
        <v>817</v>
      </c>
      <c r="I35" s="126" t="s">
        <v>1080</v>
      </c>
      <c r="J35" s="126" t="s">
        <v>1079</v>
      </c>
      <c r="K35" s="126" t="s">
        <v>1079</v>
      </c>
      <c r="L35" s="126" t="s">
        <v>7</v>
      </c>
    </row>
    <row r="36" spans="2:12" ht="46.5" hidden="1" customHeight="1" thickTop="1" thickBot="1" x14ac:dyDescent="0.3">
      <c r="B36" s="112" t="s">
        <v>207</v>
      </c>
      <c r="C36" s="127" t="s">
        <v>952</v>
      </c>
      <c r="D36" s="113" t="s">
        <v>177</v>
      </c>
      <c r="E36" s="122" t="s">
        <v>401</v>
      </c>
      <c r="F36" s="119" t="s">
        <v>314</v>
      </c>
      <c r="G36" s="138" t="s">
        <v>953</v>
      </c>
      <c r="H36" s="126" t="s">
        <v>817</v>
      </c>
      <c r="I36" s="126" t="s">
        <v>1081</v>
      </c>
      <c r="J36" s="126" t="s">
        <v>1081</v>
      </c>
      <c r="K36" s="126" t="s">
        <v>1081</v>
      </c>
      <c r="L36" s="126" t="s">
        <v>7</v>
      </c>
    </row>
    <row r="37" spans="2:12" ht="39.75" hidden="1" customHeight="1" thickTop="1" thickBot="1" x14ac:dyDescent="0.3">
      <c r="B37" s="112" t="s">
        <v>207</v>
      </c>
      <c r="C37" s="127" t="s">
        <v>183</v>
      </c>
      <c r="D37" s="113" t="s">
        <v>184</v>
      </c>
      <c r="E37" s="122" t="s">
        <v>408</v>
      </c>
      <c r="F37" s="119" t="s">
        <v>411</v>
      </c>
      <c r="G37" s="138" t="s">
        <v>956</v>
      </c>
      <c r="H37" s="126" t="s">
        <v>817</v>
      </c>
      <c r="I37" s="126" t="s">
        <v>1082</v>
      </c>
      <c r="J37" s="126" t="s">
        <v>1079</v>
      </c>
      <c r="K37" s="126" t="s">
        <v>1079</v>
      </c>
      <c r="L37" s="126" t="s">
        <v>7</v>
      </c>
    </row>
    <row r="38" spans="2:12" ht="35.25" hidden="1" customHeight="1" thickTop="1" thickBot="1" x14ac:dyDescent="0.3">
      <c r="B38" s="112" t="s">
        <v>207</v>
      </c>
      <c r="C38" s="127" t="s">
        <v>183</v>
      </c>
      <c r="D38" s="113" t="s">
        <v>422</v>
      </c>
      <c r="E38" s="122" t="s">
        <v>414</v>
      </c>
      <c r="F38" s="119" t="s">
        <v>411</v>
      </c>
      <c r="G38" s="138" t="s">
        <v>956</v>
      </c>
      <c r="H38" s="126" t="s">
        <v>817</v>
      </c>
      <c r="I38" s="126" t="s">
        <v>1082</v>
      </c>
      <c r="J38" s="126" t="s">
        <v>1079</v>
      </c>
      <c r="K38" s="126" t="s">
        <v>1079</v>
      </c>
      <c r="L38" s="126" t="s">
        <v>7</v>
      </c>
    </row>
    <row r="39" spans="2:12" ht="39.75" hidden="1" customHeight="1" thickTop="1" thickBot="1" x14ac:dyDescent="0.3">
      <c r="B39" s="112" t="s">
        <v>207</v>
      </c>
      <c r="C39" s="127" t="s">
        <v>183</v>
      </c>
      <c r="D39" s="113" t="s">
        <v>423</v>
      </c>
      <c r="E39" s="122" t="s">
        <v>420</v>
      </c>
      <c r="F39" s="119" t="s">
        <v>411</v>
      </c>
      <c r="G39" s="138" t="s">
        <v>956</v>
      </c>
      <c r="H39" s="126" t="s">
        <v>817</v>
      </c>
      <c r="I39" s="126" t="s">
        <v>1082</v>
      </c>
      <c r="J39" s="126" t="s">
        <v>1079</v>
      </c>
      <c r="K39" s="126" t="s">
        <v>1079</v>
      </c>
      <c r="L39" s="126" t="s">
        <v>7</v>
      </c>
    </row>
    <row r="40" spans="2:12" ht="41.25" hidden="1" customHeight="1" thickTop="1" thickBot="1" x14ac:dyDescent="0.3">
      <c r="B40" s="112" t="s">
        <v>207</v>
      </c>
      <c r="C40" s="127" t="s">
        <v>185</v>
      </c>
      <c r="D40" s="113" t="s">
        <v>186</v>
      </c>
      <c r="E40" s="122" t="s">
        <v>431</v>
      </c>
      <c r="F40" s="119" t="s">
        <v>436</v>
      </c>
      <c r="G40" s="138" t="s">
        <v>957</v>
      </c>
      <c r="H40" s="126" t="s">
        <v>817</v>
      </c>
      <c r="I40" s="126" t="s">
        <v>1082</v>
      </c>
      <c r="J40" s="126" t="s">
        <v>1082</v>
      </c>
      <c r="K40" s="126" t="s">
        <v>1082</v>
      </c>
      <c r="L40" s="126" t="s">
        <v>7</v>
      </c>
    </row>
    <row r="41" spans="2:12" ht="33" hidden="1" customHeight="1" thickTop="1" thickBot="1" x14ac:dyDescent="0.3">
      <c r="B41" s="112" t="s">
        <v>207</v>
      </c>
      <c r="C41" s="127" t="s">
        <v>185</v>
      </c>
      <c r="D41" s="113" t="s">
        <v>189</v>
      </c>
      <c r="E41" s="122" t="s">
        <v>440</v>
      </c>
      <c r="F41" s="119" t="s">
        <v>436</v>
      </c>
      <c r="G41" s="138" t="s">
        <v>957</v>
      </c>
      <c r="H41" s="126" t="s">
        <v>817</v>
      </c>
      <c r="I41" s="126" t="s">
        <v>1082</v>
      </c>
      <c r="J41" s="126" t="s">
        <v>1082</v>
      </c>
      <c r="K41" s="126" t="s">
        <v>1082</v>
      </c>
      <c r="L41" s="126" t="s">
        <v>7</v>
      </c>
    </row>
    <row r="42" spans="2:12" ht="33" hidden="1" customHeight="1" thickTop="1" thickBot="1" x14ac:dyDescent="0.3">
      <c r="B42" s="112" t="s">
        <v>207</v>
      </c>
      <c r="C42" s="127" t="s">
        <v>185</v>
      </c>
      <c r="D42" s="113" t="s">
        <v>191</v>
      </c>
      <c r="E42" s="122" t="s">
        <v>440</v>
      </c>
      <c r="F42" s="119" t="s">
        <v>436</v>
      </c>
      <c r="G42" s="138" t="s">
        <v>957</v>
      </c>
      <c r="H42" s="126" t="s">
        <v>817</v>
      </c>
      <c r="I42" s="126" t="s">
        <v>1082</v>
      </c>
      <c r="J42" s="126" t="s">
        <v>1082</v>
      </c>
      <c r="K42" s="126" t="s">
        <v>1082</v>
      </c>
      <c r="L42" s="126" t="s">
        <v>7</v>
      </c>
    </row>
    <row r="43" spans="2:12" ht="33" hidden="1" customHeight="1" thickTop="1" thickBot="1" x14ac:dyDescent="0.3">
      <c r="B43" s="112" t="s">
        <v>207</v>
      </c>
      <c r="C43" s="127" t="s">
        <v>193</v>
      </c>
      <c r="D43" s="113" t="s">
        <v>194</v>
      </c>
      <c r="E43" s="122" t="s">
        <v>196</v>
      </c>
      <c r="F43" s="119" t="s">
        <v>451</v>
      </c>
      <c r="G43" s="120" t="s">
        <v>1086</v>
      </c>
      <c r="H43" s="126" t="s">
        <v>817</v>
      </c>
      <c r="I43" s="126" t="s">
        <v>1080</v>
      </c>
      <c r="J43" s="126" t="s">
        <v>1079</v>
      </c>
      <c r="K43" s="126" t="s">
        <v>1079</v>
      </c>
      <c r="L43" s="126" t="s">
        <v>7</v>
      </c>
    </row>
    <row r="44" spans="2:12" ht="33" hidden="1" customHeight="1" thickTop="1" thickBot="1" x14ac:dyDescent="0.3">
      <c r="B44" s="112" t="s">
        <v>207</v>
      </c>
      <c r="C44" s="127" t="s">
        <v>193</v>
      </c>
      <c r="D44" s="113" t="s">
        <v>197</v>
      </c>
      <c r="E44" s="122" t="s">
        <v>453</v>
      </c>
      <c r="F44" s="119" t="s">
        <v>314</v>
      </c>
      <c r="G44" s="120" t="s">
        <v>1086</v>
      </c>
      <c r="H44" s="126" t="s">
        <v>817</v>
      </c>
      <c r="I44" s="126" t="s">
        <v>1087</v>
      </c>
      <c r="J44" s="126" t="s">
        <v>1081</v>
      </c>
      <c r="K44" s="126" t="s">
        <v>1081</v>
      </c>
      <c r="L44" s="126" t="s">
        <v>7</v>
      </c>
    </row>
    <row r="45" spans="2:12" ht="33" hidden="1" customHeight="1" thickTop="1" thickBot="1" x14ac:dyDescent="0.3">
      <c r="B45" s="112" t="s">
        <v>207</v>
      </c>
      <c r="C45" s="127" t="s">
        <v>193</v>
      </c>
      <c r="D45" s="113" t="s">
        <v>200</v>
      </c>
      <c r="E45" s="122" t="s">
        <v>456</v>
      </c>
      <c r="F45" s="119" t="s">
        <v>458</v>
      </c>
      <c r="G45" s="120" t="s">
        <v>1086</v>
      </c>
      <c r="H45" s="126" t="s">
        <v>817</v>
      </c>
      <c r="I45" s="126" t="s">
        <v>1080</v>
      </c>
      <c r="J45" s="126" t="s">
        <v>1079</v>
      </c>
      <c r="K45" s="126" t="s">
        <v>1079</v>
      </c>
      <c r="L45" s="126" t="s">
        <v>7</v>
      </c>
    </row>
    <row r="46" spans="2:12" ht="59.25" hidden="1" customHeight="1" thickTop="1" thickBot="1" x14ac:dyDescent="0.3">
      <c r="B46" s="112" t="s">
        <v>207</v>
      </c>
      <c r="C46" s="127" t="s">
        <v>203</v>
      </c>
      <c r="D46" s="113" t="s">
        <v>204</v>
      </c>
      <c r="E46" s="122" t="s">
        <v>460</v>
      </c>
      <c r="F46" s="119" t="s">
        <v>462</v>
      </c>
      <c r="G46" s="138" t="s">
        <v>861</v>
      </c>
      <c r="H46" s="126" t="s">
        <v>817</v>
      </c>
      <c r="I46" s="126" t="s">
        <v>1080</v>
      </c>
      <c r="J46" s="126" t="s">
        <v>1079</v>
      </c>
      <c r="K46" s="126" t="s">
        <v>1079</v>
      </c>
      <c r="L46" s="126" t="s">
        <v>7</v>
      </c>
    </row>
    <row r="47" spans="2:12" ht="69.75" customHeight="1" thickTop="1" thickBot="1" x14ac:dyDescent="0.3">
      <c r="B47" s="127" t="s">
        <v>955</v>
      </c>
      <c r="C47" s="127" t="s">
        <v>961</v>
      </c>
      <c r="D47" s="113" t="s">
        <v>464</v>
      </c>
      <c r="E47" s="122" t="s">
        <v>864</v>
      </c>
      <c r="F47" s="119" t="s">
        <v>966</v>
      </c>
      <c r="G47" s="120" t="s">
        <v>866</v>
      </c>
      <c r="H47" s="126" t="s">
        <v>1103</v>
      </c>
      <c r="I47" s="126"/>
      <c r="J47" s="126"/>
      <c r="K47" s="126"/>
      <c r="L47" s="126" t="s">
        <v>904</v>
      </c>
    </row>
    <row r="48" spans="2:12" ht="63.75" customHeight="1" thickTop="1" thickBot="1" x14ac:dyDescent="0.3">
      <c r="B48" s="127" t="s">
        <v>955</v>
      </c>
      <c r="C48" s="127" t="s">
        <v>961</v>
      </c>
      <c r="D48" s="113" t="s">
        <v>465</v>
      </c>
      <c r="E48" s="122" t="s">
        <v>867</v>
      </c>
      <c r="F48" s="119" t="s">
        <v>967</v>
      </c>
      <c r="G48" s="120" t="s">
        <v>866</v>
      </c>
      <c r="H48" s="126" t="s">
        <v>1103</v>
      </c>
      <c r="I48" s="126"/>
      <c r="J48" s="126"/>
      <c r="K48" s="126"/>
      <c r="L48" s="126" t="s">
        <v>904</v>
      </c>
    </row>
    <row r="49" spans="2:12" ht="71.25" customHeight="1" thickTop="1" thickBot="1" x14ac:dyDescent="0.3">
      <c r="B49" s="127" t="s">
        <v>955</v>
      </c>
      <c r="C49" s="127" t="s">
        <v>961</v>
      </c>
      <c r="D49" s="113" t="s">
        <v>467</v>
      </c>
      <c r="E49" s="122" t="s">
        <v>868</v>
      </c>
      <c r="F49" s="119" t="s">
        <v>967</v>
      </c>
      <c r="G49" s="120" t="s">
        <v>968</v>
      </c>
      <c r="H49" s="126" t="s">
        <v>1103</v>
      </c>
      <c r="I49" s="126"/>
      <c r="J49" s="126"/>
      <c r="K49" s="126"/>
      <c r="L49" s="126" t="s">
        <v>904</v>
      </c>
    </row>
    <row r="50" spans="2:12" ht="71.25" customHeight="1" thickTop="1" thickBot="1" x14ac:dyDescent="0.3">
      <c r="B50" s="127" t="s">
        <v>955</v>
      </c>
      <c r="C50" s="127" t="s">
        <v>961</v>
      </c>
      <c r="D50" s="113" t="s">
        <v>470</v>
      </c>
      <c r="E50" s="122" t="s">
        <v>616</v>
      </c>
      <c r="F50" s="119" t="s">
        <v>1194</v>
      </c>
      <c r="G50" s="120" t="s">
        <v>1139</v>
      </c>
      <c r="H50" s="126" t="s">
        <v>817</v>
      </c>
      <c r="I50" s="126" t="s">
        <v>1081</v>
      </c>
      <c r="J50" s="126" t="s">
        <v>1082</v>
      </c>
      <c r="K50" s="126" t="s">
        <v>1082</v>
      </c>
      <c r="L50" s="126" t="s">
        <v>904</v>
      </c>
    </row>
    <row r="51" spans="2:12" ht="71.25" customHeight="1" thickTop="1" thickBot="1" x14ac:dyDescent="0.3">
      <c r="B51" s="127" t="s">
        <v>955</v>
      </c>
      <c r="C51" s="127" t="s">
        <v>961</v>
      </c>
      <c r="D51" s="113" t="s">
        <v>471</v>
      </c>
      <c r="E51" s="122" t="s">
        <v>618</v>
      </c>
      <c r="F51" s="119" t="s">
        <v>1195</v>
      </c>
      <c r="G51" s="120" t="s">
        <v>1139</v>
      </c>
      <c r="H51" s="126" t="s">
        <v>817</v>
      </c>
      <c r="I51" s="126" t="s">
        <v>1081</v>
      </c>
      <c r="J51" s="126" t="s">
        <v>1082</v>
      </c>
      <c r="K51" s="126" t="s">
        <v>1082</v>
      </c>
      <c r="L51" s="126" t="s">
        <v>904</v>
      </c>
    </row>
    <row r="52" spans="2:12" ht="81" customHeight="1" thickTop="1" thickBot="1" x14ac:dyDescent="0.3">
      <c r="B52" s="127" t="s">
        <v>955</v>
      </c>
      <c r="C52" s="127" t="s">
        <v>961</v>
      </c>
      <c r="D52" s="113" t="s">
        <v>473</v>
      </c>
      <c r="E52" s="122" t="s">
        <v>977</v>
      </c>
      <c r="F52" s="119" t="s">
        <v>978</v>
      </c>
      <c r="G52" s="120" t="s">
        <v>866</v>
      </c>
      <c r="H52" s="126" t="s">
        <v>1103</v>
      </c>
      <c r="I52" s="126"/>
      <c r="J52" s="126"/>
      <c r="K52" s="126"/>
      <c r="L52" s="126" t="s">
        <v>904</v>
      </c>
    </row>
    <row r="53" spans="2:12" ht="51" customHeight="1" thickTop="1" thickBot="1" x14ac:dyDescent="0.3">
      <c r="B53" s="127" t="s">
        <v>955</v>
      </c>
      <c r="C53" s="127" t="s">
        <v>982</v>
      </c>
      <c r="D53" s="113" t="s">
        <v>483</v>
      </c>
      <c r="E53" s="122" t="s">
        <v>636</v>
      </c>
      <c r="F53" s="119" t="s">
        <v>1112</v>
      </c>
      <c r="G53" s="138" t="s">
        <v>1197</v>
      </c>
      <c r="H53" s="126" t="s">
        <v>817</v>
      </c>
      <c r="I53" s="126" t="s">
        <v>1082</v>
      </c>
      <c r="J53" s="126" t="s">
        <v>1079</v>
      </c>
      <c r="K53" s="126" t="s">
        <v>1082</v>
      </c>
      <c r="L53" s="126" t="s">
        <v>904</v>
      </c>
    </row>
    <row r="54" spans="2:12" ht="56.25" customHeight="1" thickTop="1" thickBot="1" x14ac:dyDescent="0.3">
      <c r="B54" s="127" t="s">
        <v>955</v>
      </c>
      <c r="C54" s="127" t="s">
        <v>982</v>
      </c>
      <c r="D54" s="113" t="s">
        <v>486</v>
      </c>
      <c r="E54" s="122" t="s">
        <v>641</v>
      </c>
      <c r="F54" s="119" t="s">
        <v>993</v>
      </c>
      <c r="G54" s="120" t="s">
        <v>1113</v>
      </c>
      <c r="H54" s="126" t="s">
        <v>817</v>
      </c>
      <c r="I54" s="126" t="s">
        <v>1082</v>
      </c>
      <c r="J54" s="126" t="s">
        <v>1079</v>
      </c>
      <c r="K54" s="126" t="s">
        <v>1082</v>
      </c>
      <c r="L54" s="126" t="s">
        <v>904</v>
      </c>
    </row>
    <row r="55" spans="2:12" ht="33" customHeight="1" thickTop="1" thickBot="1" x14ac:dyDescent="0.3">
      <c r="B55" s="127" t="s">
        <v>955</v>
      </c>
      <c r="C55" s="127" t="s">
        <v>982</v>
      </c>
      <c r="D55" s="113" t="s">
        <v>489</v>
      </c>
      <c r="E55" s="122" t="s">
        <v>644</v>
      </c>
      <c r="F55" s="119" t="s">
        <v>993</v>
      </c>
      <c r="G55" s="120" t="s">
        <v>1114</v>
      </c>
      <c r="H55" s="126" t="s">
        <v>817</v>
      </c>
      <c r="I55" s="126" t="s">
        <v>1082</v>
      </c>
      <c r="J55" s="126" t="s">
        <v>1079</v>
      </c>
      <c r="K55" s="126" t="s">
        <v>1082</v>
      </c>
      <c r="L55" s="126" t="s">
        <v>904</v>
      </c>
    </row>
    <row r="56" spans="2:12" ht="33" customHeight="1" thickTop="1" thickBot="1" x14ac:dyDescent="0.3">
      <c r="B56" s="127" t="s">
        <v>955</v>
      </c>
      <c r="C56" s="127" t="s">
        <v>982</v>
      </c>
      <c r="D56" s="113" t="s">
        <v>492</v>
      </c>
      <c r="E56" s="122" t="s">
        <v>645</v>
      </c>
      <c r="F56" s="119" t="s">
        <v>993</v>
      </c>
      <c r="G56" s="120" t="s">
        <v>871</v>
      </c>
      <c r="H56" s="126" t="s">
        <v>1103</v>
      </c>
      <c r="I56" s="126"/>
      <c r="J56" s="126"/>
      <c r="K56" s="126"/>
      <c r="L56" s="126" t="s">
        <v>904</v>
      </c>
    </row>
    <row r="57" spans="2:12" ht="33" customHeight="1" thickTop="1" thickBot="1" x14ac:dyDescent="0.3">
      <c r="B57" s="127" t="s">
        <v>955</v>
      </c>
      <c r="C57" s="127" t="s">
        <v>982</v>
      </c>
      <c r="D57" s="113" t="s">
        <v>495</v>
      </c>
      <c r="E57" s="122" t="s">
        <v>647</v>
      </c>
      <c r="F57" s="119" t="s">
        <v>993</v>
      </c>
      <c r="G57" s="120" t="s">
        <v>1115</v>
      </c>
      <c r="H57" s="126" t="s">
        <v>817</v>
      </c>
      <c r="I57" s="126" t="s">
        <v>1082</v>
      </c>
      <c r="J57" s="126" t="s">
        <v>1079</v>
      </c>
      <c r="K57" s="126" t="s">
        <v>1082</v>
      </c>
      <c r="L57" s="126" t="s">
        <v>904</v>
      </c>
    </row>
    <row r="58" spans="2:12" ht="17.25" customHeight="1" thickTop="1" thickBot="1" x14ac:dyDescent="0.3">
      <c r="B58" s="127" t="s">
        <v>955</v>
      </c>
      <c r="C58" s="127" t="s">
        <v>982</v>
      </c>
      <c r="D58" s="113" t="s">
        <v>504</v>
      </c>
      <c r="E58" s="122" t="s">
        <v>653</v>
      </c>
      <c r="F58" s="119" t="s">
        <v>994</v>
      </c>
      <c r="G58" s="120" t="s">
        <v>1092</v>
      </c>
      <c r="H58" s="126" t="s">
        <v>817</v>
      </c>
      <c r="I58" s="126" t="s">
        <v>1082</v>
      </c>
      <c r="J58" s="126" t="s">
        <v>1079</v>
      </c>
      <c r="K58" s="126" t="s">
        <v>1082</v>
      </c>
      <c r="L58" s="126" t="s">
        <v>904</v>
      </c>
    </row>
    <row r="59" spans="2:12" ht="33" customHeight="1" thickTop="1" thickBot="1" x14ac:dyDescent="0.3">
      <c r="B59" s="127" t="s">
        <v>955</v>
      </c>
      <c r="C59" s="127" t="s">
        <v>982</v>
      </c>
      <c r="D59" s="113" t="s">
        <v>507</v>
      </c>
      <c r="E59" s="122" t="s">
        <v>656</v>
      </c>
      <c r="F59" s="119" t="s">
        <v>995</v>
      </c>
      <c r="G59" s="120" t="s">
        <v>875</v>
      </c>
      <c r="H59" s="126" t="s">
        <v>817</v>
      </c>
      <c r="I59" s="126" t="s">
        <v>1081</v>
      </c>
      <c r="J59" s="126" t="s">
        <v>1081</v>
      </c>
      <c r="K59" s="126" t="s">
        <v>1081</v>
      </c>
      <c r="L59" s="126" t="s">
        <v>904</v>
      </c>
    </row>
    <row r="60" spans="2:12" ht="57" customHeight="1" thickTop="1" thickBot="1" x14ac:dyDescent="0.3">
      <c r="B60" s="127" t="s">
        <v>955</v>
      </c>
      <c r="C60" s="127" t="s">
        <v>998</v>
      </c>
      <c r="D60" s="113" t="s">
        <v>511</v>
      </c>
      <c r="E60" s="122" t="s">
        <v>660</v>
      </c>
      <c r="F60" s="119" t="s">
        <v>997</v>
      </c>
      <c r="G60" s="138" t="s">
        <v>1196</v>
      </c>
      <c r="H60" s="126" t="s">
        <v>817</v>
      </c>
      <c r="I60" s="126" t="s">
        <v>1082</v>
      </c>
      <c r="J60" s="126" t="s">
        <v>1079</v>
      </c>
      <c r="K60" s="126" t="s">
        <v>1082</v>
      </c>
      <c r="L60" s="126" t="s">
        <v>904</v>
      </c>
    </row>
    <row r="61" spans="2:12" ht="33" customHeight="1" thickTop="1" thickBot="1" x14ac:dyDescent="0.3">
      <c r="B61" s="127" t="s">
        <v>955</v>
      </c>
      <c r="C61" s="127" t="s">
        <v>998</v>
      </c>
      <c r="D61" s="113" t="s">
        <v>514</v>
      </c>
      <c r="E61" s="122" t="s">
        <v>996</v>
      </c>
      <c r="F61" s="119" t="s">
        <v>993</v>
      </c>
      <c r="G61" s="120" t="s">
        <v>1116</v>
      </c>
      <c r="H61" s="126" t="s">
        <v>817</v>
      </c>
      <c r="I61" s="126" t="s">
        <v>1082</v>
      </c>
      <c r="J61" s="126" t="s">
        <v>1079</v>
      </c>
      <c r="K61" s="126" t="s">
        <v>1082</v>
      </c>
      <c r="L61" s="126" t="s">
        <v>904</v>
      </c>
    </row>
    <row r="62" spans="2:12" ht="17.25" customHeight="1" thickTop="1" thickBot="1" x14ac:dyDescent="0.3">
      <c r="B62" s="127" t="s">
        <v>955</v>
      </c>
      <c r="C62" s="127" t="s">
        <v>998</v>
      </c>
      <c r="D62" s="113" t="s">
        <v>517</v>
      </c>
      <c r="E62" s="122" t="s">
        <v>664</v>
      </c>
      <c r="F62" s="119" t="s">
        <v>993</v>
      </c>
      <c r="G62" s="120" t="s">
        <v>1117</v>
      </c>
      <c r="H62" s="126" t="s">
        <v>817</v>
      </c>
      <c r="I62" s="126" t="s">
        <v>1082</v>
      </c>
      <c r="J62" s="126" t="s">
        <v>1079</v>
      </c>
      <c r="K62" s="126" t="s">
        <v>1082</v>
      </c>
      <c r="L62" s="126" t="s">
        <v>904</v>
      </c>
    </row>
    <row r="63" spans="2:12" ht="17.25" customHeight="1" thickTop="1" thickBot="1" x14ac:dyDescent="0.3">
      <c r="B63" s="127" t="s">
        <v>955</v>
      </c>
      <c r="C63" s="127" t="s">
        <v>998</v>
      </c>
      <c r="D63" s="113" t="s">
        <v>532</v>
      </c>
      <c r="E63" s="122" t="s">
        <v>669</v>
      </c>
      <c r="F63" s="119" t="s">
        <v>994</v>
      </c>
      <c r="G63" s="120" t="s">
        <v>1092</v>
      </c>
      <c r="H63" s="126" t="s">
        <v>817</v>
      </c>
      <c r="I63" s="126" t="s">
        <v>1082</v>
      </c>
      <c r="J63" s="126" t="s">
        <v>1079</v>
      </c>
      <c r="K63" s="126" t="s">
        <v>1082</v>
      </c>
      <c r="L63" s="126" t="s">
        <v>904</v>
      </c>
    </row>
    <row r="64" spans="2:12" ht="67.5" customHeight="1" thickTop="1" thickBot="1" x14ac:dyDescent="0.3">
      <c r="B64" s="127" t="s">
        <v>955</v>
      </c>
      <c r="C64" s="127" t="s">
        <v>998</v>
      </c>
      <c r="D64" s="113" t="s">
        <v>535</v>
      </c>
      <c r="E64" s="122" t="s">
        <v>670</v>
      </c>
      <c r="F64" s="119" t="s">
        <v>995</v>
      </c>
      <c r="G64" s="120" t="s">
        <v>879</v>
      </c>
      <c r="H64" s="126" t="s">
        <v>817</v>
      </c>
      <c r="I64" s="126" t="s">
        <v>1081</v>
      </c>
      <c r="J64" s="126" t="s">
        <v>1081</v>
      </c>
      <c r="K64" s="126" t="s">
        <v>1081</v>
      </c>
      <c r="L64" s="126" t="s">
        <v>904</v>
      </c>
    </row>
    <row r="65" spans="2:12" ht="45" customHeight="1" thickTop="1" thickBot="1" x14ac:dyDescent="0.3">
      <c r="B65" s="127" t="s">
        <v>955</v>
      </c>
      <c r="C65" s="127" t="s">
        <v>999</v>
      </c>
      <c r="D65" s="113" t="s">
        <v>539</v>
      </c>
      <c r="E65" s="122" t="s">
        <v>671</v>
      </c>
      <c r="F65" s="119" t="s">
        <v>1000</v>
      </c>
      <c r="G65" s="120" t="s">
        <v>1001</v>
      </c>
      <c r="H65" s="126" t="s">
        <v>817</v>
      </c>
      <c r="I65" s="126" t="s">
        <v>1080</v>
      </c>
      <c r="J65" s="126" t="s">
        <v>1079</v>
      </c>
      <c r="K65" s="126" t="s">
        <v>1082</v>
      </c>
      <c r="L65" s="126" t="s">
        <v>904</v>
      </c>
    </row>
    <row r="66" spans="2:12" ht="17.25" customHeight="1" thickTop="1" thickBot="1" x14ac:dyDescent="0.3">
      <c r="B66" s="127" t="s">
        <v>955</v>
      </c>
      <c r="C66" s="127" t="s">
        <v>999</v>
      </c>
      <c r="D66" s="113" t="s">
        <v>542</v>
      </c>
      <c r="E66" s="122" t="s">
        <v>674</v>
      </c>
      <c r="F66" s="119" t="s">
        <v>994</v>
      </c>
      <c r="G66" s="120" t="s">
        <v>1001</v>
      </c>
      <c r="H66" s="126" t="s">
        <v>817</v>
      </c>
      <c r="I66" s="126" t="s">
        <v>1082</v>
      </c>
      <c r="J66" s="126" t="s">
        <v>1079</v>
      </c>
      <c r="K66" s="126" t="s">
        <v>1082</v>
      </c>
      <c r="L66" s="126" t="s">
        <v>904</v>
      </c>
    </row>
    <row r="67" spans="2:12" ht="33" customHeight="1" thickTop="1" thickBot="1" x14ac:dyDescent="0.3">
      <c r="B67" s="127" t="s">
        <v>955</v>
      </c>
      <c r="C67" s="127" t="s">
        <v>1002</v>
      </c>
      <c r="D67" s="113" t="s">
        <v>546</v>
      </c>
      <c r="E67" s="122" t="s">
        <v>676</v>
      </c>
      <c r="F67" s="119" t="s">
        <v>1118</v>
      </c>
      <c r="G67" s="120" t="s">
        <v>880</v>
      </c>
      <c r="H67" s="126" t="s">
        <v>1103</v>
      </c>
      <c r="I67" s="126"/>
      <c r="J67" s="126"/>
      <c r="K67" s="126"/>
      <c r="L67" s="126" t="s">
        <v>904</v>
      </c>
    </row>
    <row r="68" spans="2:12" ht="17.25" customHeight="1" thickTop="1" thickBot="1" x14ac:dyDescent="0.3">
      <c r="B68" s="127" t="s">
        <v>955</v>
      </c>
      <c r="C68" s="127" t="s">
        <v>1002</v>
      </c>
      <c r="D68" s="113" t="s">
        <v>549</v>
      </c>
      <c r="E68" s="122" t="s">
        <v>678</v>
      </c>
      <c r="F68" s="119" t="s">
        <v>1119</v>
      </c>
      <c r="G68" s="120" t="s">
        <v>1120</v>
      </c>
      <c r="H68" s="126" t="s">
        <v>817</v>
      </c>
      <c r="I68" s="126" t="s">
        <v>1082</v>
      </c>
      <c r="J68" s="126" t="s">
        <v>1079</v>
      </c>
      <c r="K68" s="126" t="s">
        <v>1082</v>
      </c>
      <c r="L68" s="126" t="s">
        <v>904</v>
      </c>
    </row>
    <row r="69" spans="2:12" ht="47.25" customHeight="1" thickTop="1" thickBot="1" x14ac:dyDescent="0.3">
      <c r="B69" s="127" t="s">
        <v>955</v>
      </c>
      <c r="C69" s="127" t="s">
        <v>1002</v>
      </c>
      <c r="D69" s="113" t="s">
        <v>552</v>
      </c>
      <c r="E69" s="122" t="s">
        <v>679</v>
      </c>
      <c r="F69" s="119" t="s">
        <v>1119</v>
      </c>
      <c r="G69" s="120" t="s">
        <v>1120</v>
      </c>
      <c r="H69" s="126" t="s">
        <v>817</v>
      </c>
      <c r="I69" s="126" t="s">
        <v>1082</v>
      </c>
      <c r="J69" s="126" t="s">
        <v>1079</v>
      </c>
      <c r="K69" s="126" t="s">
        <v>1082</v>
      </c>
      <c r="L69" s="126" t="s">
        <v>904</v>
      </c>
    </row>
    <row r="70" spans="2:12" ht="51.75" customHeight="1" thickTop="1" thickBot="1" x14ac:dyDescent="0.3">
      <c r="B70" s="127" t="s">
        <v>955</v>
      </c>
      <c r="C70" s="127" t="s">
        <v>1002</v>
      </c>
      <c r="D70" s="113" t="s">
        <v>555</v>
      </c>
      <c r="E70" s="122" t="s">
        <v>680</v>
      </c>
      <c r="F70" s="119" t="s">
        <v>1006</v>
      </c>
      <c r="G70" s="120" t="s">
        <v>1120</v>
      </c>
      <c r="H70" s="126" t="s">
        <v>817</v>
      </c>
      <c r="I70" s="126" t="s">
        <v>1082</v>
      </c>
      <c r="J70" s="126" t="s">
        <v>1079</v>
      </c>
      <c r="K70" s="126" t="s">
        <v>1082</v>
      </c>
      <c r="L70" s="126" t="s">
        <v>904</v>
      </c>
    </row>
    <row r="71" spans="2:12" ht="47.25" customHeight="1" thickTop="1" thickBot="1" x14ac:dyDescent="0.3">
      <c r="B71" s="127" t="s">
        <v>955</v>
      </c>
      <c r="C71" s="127" t="s">
        <v>1002</v>
      </c>
      <c r="D71" s="113" t="s">
        <v>558</v>
      </c>
      <c r="E71" s="122" t="s">
        <v>683</v>
      </c>
      <c r="F71" s="119" t="s">
        <v>994</v>
      </c>
      <c r="G71" s="120"/>
      <c r="H71" s="126" t="s">
        <v>817</v>
      </c>
      <c r="I71" s="126" t="s">
        <v>1082</v>
      </c>
      <c r="J71" s="126" t="s">
        <v>1079</v>
      </c>
      <c r="K71" s="126" t="s">
        <v>1082</v>
      </c>
      <c r="L71" s="126" t="s">
        <v>904</v>
      </c>
    </row>
    <row r="72" spans="2:12" ht="17.25" customHeight="1" thickTop="1" thickBot="1" x14ac:dyDescent="0.3">
      <c r="B72" s="127" t="s">
        <v>955</v>
      </c>
      <c r="C72" s="127" t="s">
        <v>1002</v>
      </c>
      <c r="D72" s="113" t="s">
        <v>561</v>
      </c>
      <c r="E72" s="122" t="s">
        <v>684</v>
      </c>
      <c r="F72" s="119" t="s">
        <v>1121</v>
      </c>
      <c r="G72" s="120" t="s">
        <v>880</v>
      </c>
      <c r="H72" s="126" t="s">
        <v>1103</v>
      </c>
      <c r="I72" s="126"/>
      <c r="J72" s="126"/>
      <c r="K72" s="126"/>
      <c r="L72" s="126" t="s">
        <v>904</v>
      </c>
    </row>
    <row r="73" spans="2:12" ht="17.25" customHeight="1" thickTop="1" thickBot="1" x14ac:dyDescent="0.3">
      <c r="B73" s="127" t="s">
        <v>955</v>
      </c>
      <c r="C73" s="127" t="s">
        <v>1007</v>
      </c>
      <c r="D73" s="113" t="s">
        <v>568</v>
      </c>
      <c r="E73" s="122" t="s">
        <v>689</v>
      </c>
      <c r="F73" s="119" t="s">
        <v>994</v>
      </c>
      <c r="G73" s="120" t="s">
        <v>1092</v>
      </c>
      <c r="H73" s="126" t="s">
        <v>817</v>
      </c>
      <c r="I73" s="126" t="s">
        <v>1082</v>
      </c>
      <c r="J73" s="126" t="s">
        <v>1079</v>
      </c>
      <c r="K73" s="126" t="s">
        <v>1082</v>
      </c>
      <c r="L73" s="126" t="s">
        <v>904</v>
      </c>
    </row>
    <row r="74" spans="2:12" ht="39" customHeight="1" thickTop="1" thickBot="1" x14ac:dyDescent="0.3">
      <c r="B74" s="127" t="s">
        <v>955</v>
      </c>
      <c r="C74" s="127" t="s">
        <v>1008</v>
      </c>
      <c r="D74" s="113" t="s">
        <v>575</v>
      </c>
      <c r="E74" s="122" t="s">
        <v>1009</v>
      </c>
      <c r="F74" s="119" t="s">
        <v>994</v>
      </c>
      <c r="G74" s="120" t="s">
        <v>1092</v>
      </c>
      <c r="H74" s="126" t="s">
        <v>817</v>
      </c>
      <c r="I74" s="126" t="s">
        <v>1082</v>
      </c>
      <c r="J74" s="126" t="s">
        <v>1079</v>
      </c>
      <c r="K74" s="126" t="s">
        <v>1082</v>
      </c>
      <c r="L74" s="126" t="s">
        <v>904</v>
      </c>
    </row>
    <row r="75" spans="2:12" ht="39.75" customHeight="1" thickTop="1" thickBot="1" x14ac:dyDescent="0.3">
      <c r="B75" s="127" t="s">
        <v>955</v>
      </c>
      <c r="C75" s="127" t="s">
        <v>1010</v>
      </c>
      <c r="D75" s="113" t="s">
        <v>579</v>
      </c>
      <c r="E75" s="122" t="s">
        <v>694</v>
      </c>
      <c r="F75" s="119"/>
      <c r="G75" s="120" t="s">
        <v>1122</v>
      </c>
      <c r="H75" s="126" t="s">
        <v>817</v>
      </c>
      <c r="I75" s="126" t="s">
        <v>1082</v>
      </c>
      <c r="J75" s="126" t="s">
        <v>1079</v>
      </c>
      <c r="K75" s="126" t="s">
        <v>1082</v>
      </c>
      <c r="L75" s="126" t="s">
        <v>904</v>
      </c>
    </row>
    <row r="76" spans="2:12" ht="36.75" customHeight="1" thickTop="1" thickBot="1" x14ac:dyDescent="0.3">
      <c r="B76" s="127" t="s">
        <v>955</v>
      </c>
      <c r="C76" s="127" t="s">
        <v>1010</v>
      </c>
      <c r="D76" s="113" t="s">
        <v>582</v>
      </c>
      <c r="E76" s="122" t="s">
        <v>697</v>
      </c>
      <c r="F76" s="119" t="s">
        <v>981</v>
      </c>
      <c r="G76" s="120" t="s">
        <v>1092</v>
      </c>
      <c r="H76" s="126" t="s">
        <v>817</v>
      </c>
      <c r="I76" s="126" t="s">
        <v>1082</v>
      </c>
      <c r="J76" s="126" t="s">
        <v>1079</v>
      </c>
      <c r="K76" s="126" t="s">
        <v>1082</v>
      </c>
      <c r="L76" s="126" t="s">
        <v>904</v>
      </c>
    </row>
    <row r="77" spans="2:12" ht="54" customHeight="1" thickTop="1" thickBot="1" x14ac:dyDescent="0.3">
      <c r="B77" s="127" t="s">
        <v>955</v>
      </c>
      <c r="C77" s="183" t="s">
        <v>1021</v>
      </c>
      <c r="D77" s="113" t="s">
        <v>589</v>
      </c>
      <c r="E77" s="122" t="s">
        <v>700</v>
      </c>
      <c r="F77" s="119" t="s">
        <v>1015</v>
      </c>
      <c r="G77" s="138" t="s">
        <v>1123</v>
      </c>
      <c r="H77" s="126" t="s">
        <v>817</v>
      </c>
      <c r="I77" s="126" t="s">
        <v>1082</v>
      </c>
      <c r="J77" s="126" t="s">
        <v>1079</v>
      </c>
      <c r="K77" s="126" t="s">
        <v>1082</v>
      </c>
      <c r="L77" s="126" t="s">
        <v>904</v>
      </c>
    </row>
    <row r="78" spans="2:12" ht="51" customHeight="1" thickTop="1" thickBot="1" x14ac:dyDescent="0.3">
      <c r="B78" s="127" t="s">
        <v>955</v>
      </c>
      <c r="C78" s="183" t="s">
        <v>1021</v>
      </c>
      <c r="D78" s="113" t="s">
        <v>592</v>
      </c>
      <c r="E78" s="122" t="s">
        <v>703</v>
      </c>
      <c r="F78" s="119" t="s">
        <v>981</v>
      </c>
      <c r="G78" s="120" t="s">
        <v>1124</v>
      </c>
      <c r="H78" s="126" t="s">
        <v>817</v>
      </c>
      <c r="I78" s="126" t="s">
        <v>1082</v>
      </c>
      <c r="J78" s="126" t="s">
        <v>1079</v>
      </c>
      <c r="K78" s="126" t="s">
        <v>1082</v>
      </c>
      <c r="L78" s="126" t="s">
        <v>904</v>
      </c>
    </row>
    <row r="79" spans="2:12" ht="54.75" customHeight="1" thickTop="1" thickBot="1" x14ac:dyDescent="0.3">
      <c r="B79" s="127" t="s">
        <v>955</v>
      </c>
      <c r="C79" s="183" t="s">
        <v>1021</v>
      </c>
      <c r="D79" s="113" t="s">
        <v>599</v>
      </c>
      <c r="E79" s="122" t="s">
        <v>708</v>
      </c>
      <c r="F79" s="119"/>
      <c r="G79" s="120" t="s">
        <v>1125</v>
      </c>
      <c r="H79" s="126" t="s">
        <v>817</v>
      </c>
      <c r="I79" s="126" t="s">
        <v>1082</v>
      </c>
      <c r="J79" s="126" t="s">
        <v>1079</v>
      </c>
      <c r="K79" s="126" t="s">
        <v>1082</v>
      </c>
      <c r="L79" s="126" t="s">
        <v>904</v>
      </c>
    </row>
    <row r="80" spans="2:12" ht="33" customHeight="1" thickTop="1" thickBot="1" x14ac:dyDescent="0.3">
      <c r="B80" s="127" t="s">
        <v>955</v>
      </c>
      <c r="C80" s="183" t="s">
        <v>1021</v>
      </c>
      <c r="D80" s="113" t="s">
        <v>602</v>
      </c>
      <c r="E80" s="122" t="s">
        <v>711</v>
      </c>
      <c r="F80" s="119" t="s">
        <v>981</v>
      </c>
      <c r="G80" s="120" t="s">
        <v>1092</v>
      </c>
      <c r="H80" s="126" t="s">
        <v>817</v>
      </c>
      <c r="I80" s="126" t="s">
        <v>1082</v>
      </c>
      <c r="J80" s="126" t="s">
        <v>1079</v>
      </c>
      <c r="K80" s="126" t="s">
        <v>1082</v>
      </c>
      <c r="L80" s="126" t="s">
        <v>904</v>
      </c>
    </row>
    <row r="81" spans="2:12" ht="38.25" customHeight="1" thickTop="1" thickBot="1" x14ac:dyDescent="0.3">
      <c r="B81" s="127" t="s">
        <v>1017</v>
      </c>
      <c r="C81" s="127" t="s">
        <v>1018</v>
      </c>
      <c r="D81" s="113" t="s">
        <v>720</v>
      </c>
      <c r="E81" s="122" t="s">
        <v>768</v>
      </c>
      <c r="F81" s="119" t="s">
        <v>981</v>
      </c>
      <c r="G81" s="120" t="s">
        <v>1092</v>
      </c>
      <c r="H81" s="126" t="s">
        <v>817</v>
      </c>
      <c r="I81" s="126" t="s">
        <v>1082</v>
      </c>
      <c r="J81" s="126" t="s">
        <v>1079</v>
      </c>
      <c r="K81" s="126" t="s">
        <v>1082</v>
      </c>
      <c r="L81" s="126" t="s">
        <v>904</v>
      </c>
    </row>
    <row r="82" spans="2:12" ht="69.75" customHeight="1" thickTop="1" thickBot="1" x14ac:dyDescent="0.3">
      <c r="B82" s="127" t="s">
        <v>1017</v>
      </c>
      <c r="C82" s="127" t="s">
        <v>1019</v>
      </c>
      <c r="D82" s="113" t="s">
        <v>727</v>
      </c>
      <c r="E82" s="122" t="s">
        <v>771</v>
      </c>
      <c r="F82" s="119" t="s">
        <v>1020</v>
      </c>
      <c r="G82" s="138" t="s">
        <v>1126</v>
      </c>
      <c r="H82" s="126" t="s">
        <v>817</v>
      </c>
      <c r="I82" s="126" t="s">
        <v>1080</v>
      </c>
      <c r="J82" s="126" t="s">
        <v>1079</v>
      </c>
      <c r="K82" s="126" t="s">
        <v>1079</v>
      </c>
      <c r="L82" s="126" t="s">
        <v>904</v>
      </c>
    </row>
    <row r="83" spans="2:12" ht="33" customHeight="1" thickTop="1" thickBot="1" x14ac:dyDescent="0.3">
      <c r="B83" s="127" t="s">
        <v>1017</v>
      </c>
      <c r="C83" s="127" t="s">
        <v>1019</v>
      </c>
      <c r="D83" s="113" t="s">
        <v>730</v>
      </c>
      <c r="E83" s="122" t="s">
        <v>772</v>
      </c>
      <c r="F83" s="119" t="s">
        <v>1022</v>
      </c>
      <c r="G83" s="138" t="s">
        <v>1127</v>
      </c>
      <c r="H83" s="126" t="s">
        <v>817</v>
      </c>
      <c r="I83" s="126" t="s">
        <v>1080</v>
      </c>
      <c r="J83" s="126" t="s">
        <v>1079</v>
      </c>
      <c r="K83" s="126" t="s">
        <v>1079</v>
      </c>
      <c r="L83" s="126" t="s">
        <v>904</v>
      </c>
    </row>
    <row r="84" spans="2:12" ht="33" customHeight="1" thickTop="1" thickBot="1" x14ac:dyDescent="0.3">
      <c r="B84" s="127" t="s">
        <v>1017</v>
      </c>
      <c r="C84" s="127" t="s">
        <v>1019</v>
      </c>
      <c r="D84" s="113" t="s">
        <v>733</v>
      </c>
      <c r="E84" s="122" t="s">
        <v>1128</v>
      </c>
      <c r="F84" s="119" t="s">
        <v>1022</v>
      </c>
      <c r="G84" s="138" t="s">
        <v>1127</v>
      </c>
      <c r="H84" s="126" t="s">
        <v>817</v>
      </c>
      <c r="I84" s="126" t="s">
        <v>1080</v>
      </c>
      <c r="J84" s="126" t="s">
        <v>1079</v>
      </c>
      <c r="K84" s="126" t="s">
        <v>1079</v>
      </c>
      <c r="L84" s="126" t="s">
        <v>904</v>
      </c>
    </row>
    <row r="85" spans="2:12" ht="27" customHeight="1" thickTop="1" thickBot="1" x14ac:dyDescent="0.3">
      <c r="B85" s="127" t="s">
        <v>1017</v>
      </c>
      <c r="C85" s="127" t="s">
        <v>1019</v>
      </c>
      <c r="D85" s="113" t="s">
        <v>736</v>
      </c>
      <c r="E85" s="122" t="s">
        <v>775</v>
      </c>
      <c r="F85" s="119" t="s">
        <v>981</v>
      </c>
      <c r="G85" s="120" t="s">
        <v>1092</v>
      </c>
      <c r="H85" s="126" t="s">
        <v>817</v>
      </c>
      <c r="I85" s="126" t="s">
        <v>1082</v>
      </c>
      <c r="J85" s="126" t="s">
        <v>1079</v>
      </c>
      <c r="K85" s="126" t="s">
        <v>1082</v>
      </c>
      <c r="L85" s="126" t="s">
        <v>904</v>
      </c>
    </row>
    <row r="86" spans="2:12" ht="30" customHeight="1" thickTop="1" thickBot="1" x14ac:dyDescent="0.3">
      <c r="B86" s="127" t="s">
        <v>1017</v>
      </c>
      <c r="C86" s="127" t="s">
        <v>1059</v>
      </c>
      <c r="D86" s="113" t="s">
        <v>743</v>
      </c>
      <c r="E86" s="122" t="s">
        <v>1060</v>
      </c>
      <c r="F86" s="119"/>
      <c r="G86" s="138" t="s">
        <v>1129</v>
      </c>
      <c r="H86" s="126" t="s">
        <v>817</v>
      </c>
      <c r="I86" s="126" t="s">
        <v>1080</v>
      </c>
      <c r="J86" s="126" t="s">
        <v>1079</v>
      </c>
      <c r="K86" s="126" t="s">
        <v>1079</v>
      </c>
      <c r="L86" s="126" t="s">
        <v>904</v>
      </c>
    </row>
    <row r="87" spans="2:12" ht="33" customHeight="1" thickTop="1" thickBot="1" x14ac:dyDescent="0.3">
      <c r="B87" s="127" t="s">
        <v>1017</v>
      </c>
      <c r="C87" s="127" t="s">
        <v>1059</v>
      </c>
      <c r="D87" s="113" t="s">
        <v>746</v>
      </c>
      <c r="E87" s="122" t="s">
        <v>1061</v>
      </c>
      <c r="F87" s="119" t="s">
        <v>1022</v>
      </c>
      <c r="G87" s="138" t="s">
        <v>1130</v>
      </c>
      <c r="H87" s="126" t="s">
        <v>817</v>
      </c>
      <c r="I87" s="126" t="s">
        <v>1080</v>
      </c>
      <c r="J87" s="126" t="s">
        <v>1079</v>
      </c>
      <c r="K87" s="126" t="s">
        <v>1079</v>
      </c>
      <c r="L87" s="126" t="s">
        <v>904</v>
      </c>
    </row>
    <row r="88" spans="2:12" ht="33" customHeight="1" thickTop="1" thickBot="1" x14ac:dyDescent="0.3">
      <c r="B88" s="127" t="s">
        <v>1017</v>
      </c>
      <c r="C88" s="127" t="s">
        <v>1059</v>
      </c>
      <c r="D88" s="113" t="s">
        <v>749</v>
      </c>
      <c r="E88" s="122" t="s">
        <v>1131</v>
      </c>
      <c r="F88" s="119" t="s">
        <v>1022</v>
      </c>
      <c r="G88" s="138" t="s">
        <v>1132</v>
      </c>
      <c r="H88" s="126" t="s">
        <v>817</v>
      </c>
      <c r="I88" s="126" t="s">
        <v>1080</v>
      </c>
      <c r="J88" s="126" t="s">
        <v>1079</v>
      </c>
      <c r="K88" s="126" t="s">
        <v>1079</v>
      </c>
      <c r="L88" s="126" t="s">
        <v>904</v>
      </c>
    </row>
    <row r="89" spans="2:12" ht="33" customHeight="1" thickTop="1" thickBot="1" x14ac:dyDescent="0.3">
      <c r="B89" s="127" t="s">
        <v>1017</v>
      </c>
      <c r="C89" s="127" t="s">
        <v>1059</v>
      </c>
      <c r="D89" s="113" t="s">
        <v>752</v>
      </c>
      <c r="E89" s="122" t="s">
        <v>1062</v>
      </c>
      <c r="F89" s="119" t="s">
        <v>981</v>
      </c>
      <c r="G89" s="120" t="s">
        <v>1092</v>
      </c>
      <c r="H89" s="126" t="s">
        <v>817</v>
      </c>
      <c r="I89" s="126" t="s">
        <v>1082</v>
      </c>
      <c r="J89" s="126" t="s">
        <v>1079</v>
      </c>
      <c r="K89" s="126" t="s">
        <v>1082</v>
      </c>
      <c r="L89" s="126" t="s">
        <v>904</v>
      </c>
    </row>
    <row r="90" spans="2:12" ht="33" customHeight="1" thickTop="1" thickBot="1" x14ac:dyDescent="0.3">
      <c r="B90" s="127" t="s">
        <v>1017</v>
      </c>
      <c r="C90" s="127" t="s">
        <v>1059</v>
      </c>
      <c r="D90" s="113" t="s">
        <v>755</v>
      </c>
      <c r="E90" s="122" t="s">
        <v>1063</v>
      </c>
      <c r="F90" s="51" t="s">
        <v>777</v>
      </c>
      <c r="G90" s="138" t="s">
        <v>1069</v>
      </c>
      <c r="H90" s="126" t="s">
        <v>817</v>
      </c>
      <c r="I90" s="126" t="s">
        <v>1081</v>
      </c>
      <c r="J90" s="126" t="s">
        <v>1079</v>
      </c>
      <c r="K90" s="126" t="s">
        <v>1082</v>
      </c>
      <c r="L90" s="126" t="s">
        <v>904</v>
      </c>
    </row>
    <row r="91" spans="2:12" ht="82.5" customHeight="1" thickTop="1" thickBot="1" x14ac:dyDescent="0.3">
      <c r="B91" s="127" t="s">
        <v>1017</v>
      </c>
      <c r="C91" s="127" t="s">
        <v>1070</v>
      </c>
      <c r="D91" s="113" t="s">
        <v>759</v>
      </c>
      <c r="E91" s="122" t="s">
        <v>786</v>
      </c>
      <c r="F91" s="119" t="s">
        <v>1073</v>
      </c>
      <c r="G91" s="138" t="s">
        <v>1133</v>
      </c>
      <c r="H91" s="126" t="s">
        <v>817</v>
      </c>
      <c r="I91" s="126" t="s">
        <v>1082</v>
      </c>
      <c r="J91" s="126" t="s">
        <v>1079</v>
      </c>
      <c r="K91" s="126" t="s">
        <v>1079</v>
      </c>
      <c r="L91" s="126" t="s">
        <v>904</v>
      </c>
    </row>
    <row r="92" spans="2:12" ht="42" customHeight="1" thickTop="1" thickBot="1" x14ac:dyDescent="0.3">
      <c r="B92" s="127" t="s">
        <v>1017</v>
      </c>
      <c r="C92" s="127" t="s">
        <v>1070</v>
      </c>
      <c r="D92" s="113" t="s">
        <v>762</v>
      </c>
      <c r="E92" s="122" t="s">
        <v>788</v>
      </c>
      <c r="F92" s="119" t="s">
        <v>981</v>
      </c>
      <c r="G92" s="120" t="s">
        <v>1092</v>
      </c>
      <c r="H92" s="126" t="s">
        <v>817</v>
      </c>
      <c r="I92" s="126" t="s">
        <v>1082</v>
      </c>
      <c r="J92" s="126" t="s">
        <v>1079</v>
      </c>
      <c r="K92" s="126" t="s">
        <v>1082</v>
      </c>
      <c r="L92" s="126" t="s">
        <v>904</v>
      </c>
    </row>
    <row r="93" spans="2:12" ht="17.25" thickTop="1" thickBot="1" x14ac:dyDescent="0.3">
      <c r="B93" s="127"/>
      <c r="C93" s="127"/>
      <c r="D93" s="113"/>
      <c r="E93" s="122"/>
      <c r="F93" s="119"/>
      <c r="G93" s="120"/>
      <c r="H93" s="126"/>
      <c r="I93" s="126"/>
      <c r="J93" s="126"/>
      <c r="K93" s="126"/>
      <c r="L93" s="126"/>
    </row>
    <row r="94" spans="2:12" ht="17.25" thickTop="1" thickBot="1" x14ac:dyDescent="0.3">
      <c r="B94" s="131"/>
      <c r="C94" s="131"/>
      <c r="D94" s="132"/>
      <c r="E94" s="122"/>
      <c r="F94" s="133"/>
      <c r="G94" s="133"/>
      <c r="H94" s="126"/>
      <c r="I94" s="126"/>
      <c r="J94" s="126"/>
      <c r="K94" s="126"/>
      <c r="L94" s="126"/>
    </row>
    <row r="95" spans="2:12" ht="16.5" thickTop="1" x14ac:dyDescent="0.25"/>
  </sheetData>
  <autoFilter ref="B2:L92">
    <filterColumn colId="0">
      <filters>
        <filter val="Manage Account"/>
        <filter val="Manage Category"/>
      </filters>
    </filterColumn>
  </autoFilter>
  <dataValidations count="6">
    <dataValidation type="list" allowBlank="1" showInputMessage="1" showErrorMessage="1" sqref="I93:K94 H3:H94">
      <formula1>"Open, Fixed, Closed, Implement"</formula1>
    </dataValidation>
    <dataValidation type="list" allowBlank="1" showInputMessage="1" showErrorMessage="1" sqref="H65599:K65630 JG65599:JG65630 TC65599:TC65630 ACY65599:ACY65630 AMU65599:AMU65630 AWQ65599:AWQ65630 BGM65599:BGM65630 BQI65599:BQI65630 CAE65599:CAE65630 CKA65599:CKA65630 CTW65599:CTW65630 DDS65599:DDS65630 DNO65599:DNO65630 DXK65599:DXK65630 EHG65599:EHG65630 ERC65599:ERC65630 FAY65599:FAY65630 FKU65599:FKU65630 FUQ65599:FUQ65630 GEM65599:GEM65630 GOI65599:GOI65630 GYE65599:GYE65630 HIA65599:HIA65630 HRW65599:HRW65630 IBS65599:IBS65630 ILO65599:ILO65630 IVK65599:IVK65630 JFG65599:JFG65630 JPC65599:JPC65630 JYY65599:JYY65630 KIU65599:KIU65630 KSQ65599:KSQ65630 LCM65599:LCM65630 LMI65599:LMI65630 LWE65599:LWE65630 MGA65599:MGA65630 MPW65599:MPW65630 MZS65599:MZS65630 NJO65599:NJO65630 NTK65599:NTK65630 ODG65599:ODG65630 ONC65599:ONC65630 OWY65599:OWY65630 PGU65599:PGU65630 PQQ65599:PQQ65630 QAM65599:QAM65630 QKI65599:QKI65630 QUE65599:QUE65630 REA65599:REA65630 RNW65599:RNW65630 RXS65599:RXS65630 SHO65599:SHO65630 SRK65599:SRK65630 TBG65599:TBG65630 TLC65599:TLC65630 TUY65599:TUY65630 UEU65599:UEU65630 UOQ65599:UOQ65630 UYM65599:UYM65630 VII65599:VII65630 VSE65599:VSE65630 WCA65599:WCA65630 WLW65599:WLW65630 WVS65599:WVS65630 H131135:K131166 JG131135:JG131166 TC131135:TC131166 ACY131135:ACY131166 AMU131135:AMU131166 AWQ131135:AWQ131166 BGM131135:BGM131166 BQI131135:BQI131166 CAE131135:CAE131166 CKA131135:CKA131166 CTW131135:CTW131166 DDS131135:DDS131166 DNO131135:DNO131166 DXK131135:DXK131166 EHG131135:EHG131166 ERC131135:ERC131166 FAY131135:FAY131166 FKU131135:FKU131166 FUQ131135:FUQ131166 GEM131135:GEM131166 GOI131135:GOI131166 GYE131135:GYE131166 HIA131135:HIA131166 HRW131135:HRW131166 IBS131135:IBS131166 ILO131135:ILO131166 IVK131135:IVK131166 JFG131135:JFG131166 JPC131135:JPC131166 JYY131135:JYY131166 KIU131135:KIU131166 KSQ131135:KSQ131166 LCM131135:LCM131166 LMI131135:LMI131166 LWE131135:LWE131166 MGA131135:MGA131166 MPW131135:MPW131166 MZS131135:MZS131166 NJO131135:NJO131166 NTK131135:NTK131166 ODG131135:ODG131166 ONC131135:ONC131166 OWY131135:OWY131166 PGU131135:PGU131166 PQQ131135:PQQ131166 QAM131135:QAM131166 QKI131135:QKI131166 QUE131135:QUE131166 REA131135:REA131166 RNW131135:RNW131166 RXS131135:RXS131166 SHO131135:SHO131166 SRK131135:SRK131166 TBG131135:TBG131166 TLC131135:TLC131166 TUY131135:TUY131166 UEU131135:UEU131166 UOQ131135:UOQ131166 UYM131135:UYM131166 VII131135:VII131166 VSE131135:VSE131166 WCA131135:WCA131166 WLW131135:WLW131166 WVS131135:WVS131166 H196671:K196702 JG196671:JG196702 TC196671:TC196702 ACY196671:ACY196702 AMU196671:AMU196702 AWQ196671:AWQ196702 BGM196671:BGM196702 BQI196671:BQI196702 CAE196671:CAE196702 CKA196671:CKA196702 CTW196671:CTW196702 DDS196671:DDS196702 DNO196671:DNO196702 DXK196671:DXK196702 EHG196671:EHG196702 ERC196671:ERC196702 FAY196671:FAY196702 FKU196671:FKU196702 FUQ196671:FUQ196702 GEM196671:GEM196702 GOI196671:GOI196702 GYE196671:GYE196702 HIA196671:HIA196702 HRW196671:HRW196702 IBS196671:IBS196702 ILO196671:ILO196702 IVK196671:IVK196702 JFG196671:JFG196702 JPC196671:JPC196702 JYY196671:JYY196702 KIU196671:KIU196702 KSQ196671:KSQ196702 LCM196671:LCM196702 LMI196671:LMI196702 LWE196671:LWE196702 MGA196671:MGA196702 MPW196671:MPW196702 MZS196671:MZS196702 NJO196671:NJO196702 NTK196671:NTK196702 ODG196671:ODG196702 ONC196671:ONC196702 OWY196671:OWY196702 PGU196671:PGU196702 PQQ196671:PQQ196702 QAM196671:QAM196702 QKI196671:QKI196702 QUE196671:QUE196702 REA196671:REA196702 RNW196671:RNW196702 RXS196671:RXS196702 SHO196671:SHO196702 SRK196671:SRK196702 TBG196671:TBG196702 TLC196671:TLC196702 TUY196671:TUY196702 UEU196671:UEU196702 UOQ196671:UOQ196702 UYM196671:UYM196702 VII196671:VII196702 VSE196671:VSE196702 WCA196671:WCA196702 WLW196671:WLW196702 WVS196671:WVS196702 H262207:K262238 JG262207:JG262238 TC262207:TC262238 ACY262207:ACY262238 AMU262207:AMU262238 AWQ262207:AWQ262238 BGM262207:BGM262238 BQI262207:BQI262238 CAE262207:CAE262238 CKA262207:CKA262238 CTW262207:CTW262238 DDS262207:DDS262238 DNO262207:DNO262238 DXK262207:DXK262238 EHG262207:EHG262238 ERC262207:ERC262238 FAY262207:FAY262238 FKU262207:FKU262238 FUQ262207:FUQ262238 GEM262207:GEM262238 GOI262207:GOI262238 GYE262207:GYE262238 HIA262207:HIA262238 HRW262207:HRW262238 IBS262207:IBS262238 ILO262207:ILO262238 IVK262207:IVK262238 JFG262207:JFG262238 JPC262207:JPC262238 JYY262207:JYY262238 KIU262207:KIU262238 KSQ262207:KSQ262238 LCM262207:LCM262238 LMI262207:LMI262238 LWE262207:LWE262238 MGA262207:MGA262238 MPW262207:MPW262238 MZS262207:MZS262238 NJO262207:NJO262238 NTK262207:NTK262238 ODG262207:ODG262238 ONC262207:ONC262238 OWY262207:OWY262238 PGU262207:PGU262238 PQQ262207:PQQ262238 QAM262207:QAM262238 QKI262207:QKI262238 QUE262207:QUE262238 REA262207:REA262238 RNW262207:RNW262238 RXS262207:RXS262238 SHO262207:SHO262238 SRK262207:SRK262238 TBG262207:TBG262238 TLC262207:TLC262238 TUY262207:TUY262238 UEU262207:UEU262238 UOQ262207:UOQ262238 UYM262207:UYM262238 VII262207:VII262238 VSE262207:VSE262238 WCA262207:WCA262238 WLW262207:WLW262238 WVS262207:WVS262238 H327743:K327774 JG327743:JG327774 TC327743:TC327774 ACY327743:ACY327774 AMU327743:AMU327774 AWQ327743:AWQ327774 BGM327743:BGM327774 BQI327743:BQI327774 CAE327743:CAE327774 CKA327743:CKA327774 CTW327743:CTW327774 DDS327743:DDS327774 DNO327743:DNO327774 DXK327743:DXK327774 EHG327743:EHG327774 ERC327743:ERC327774 FAY327743:FAY327774 FKU327743:FKU327774 FUQ327743:FUQ327774 GEM327743:GEM327774 GOI327743:GOI327774 GYE327743:GYE327774 HIA327743:HIA327774 HRW327743:HRW327774 IBS327743:IBS327774 ILO327743:ILO327774 IVK327743:IVK327774 JFG327743:JFG327774 JPC327743:JPC327774 JYY327743:JYY327774 KIU327743:KIU327774 KSQ327743:KSQ327774 LCM327743:LCM327774 LMI327743:LMI327774 LWE327743:LWE327774 MGA327743:MGA327774 MPW327743:MPW327774 MZS327743:MZS327774 NJO327743:NJO327774 NTK327743:NTK327774 ODG327743:ODG327774 ONC327743:ONC327774 OWY327743:OWY327774 PGU327743:PGU327774 PQQ327743:PQQ327774 QAM327743:QAM327774 QKI327743:QKI327774 QUE327743:QUE327774 REA327743:REA327774 RNW327743:RNW327774 RXS327743:RXS327774 SHO327743:SHO327774 SRK327743:SRK327774 TBG327743:TBG327774 TLC327743:TLC327774 TUY327743:TUY327774 UEU327743:UEU327774 UOQ327743:UOQ327774 UYM327743:UYM327774 VII327743:VII327774 VSE327743:VSE327774 WCA327743:WCA327774 WLW327743:WLW327774 WVS327743:WVS327774 H393279:K393310 JG393279:JG393310 TC393279:TC393310 ACY393279:ACY393310 AMU393279:AMU393310 AWQ393279:AWQ393310 BGM393279:BGM393310 BQI393279:BQI393310 CAE393279:CAE393310 CKA393279:CKA393310 CTW393279:CTW393310 DDS393279:DDS393310 DNO393279:DNO393310 DXK393279:DXK393310 EHG393279:EHG393310 ERC393279:ERC393310 FAY393279:FAY393310 FKU393279:FKU393310 FUQ393279:FUQ393310 GEM393279:GEM393310 GOI393279:GOI393310 GYE393279:GYE393310 HIA393279:HIA393310 HRW393279:HRW393310 IBS393279:IBS393310 ILO393279:ILO393310 IVK393279:IVK393310 JFG393279:JFG393310 JPC393279:JPC393310 JYY393279:JYY393310 KIU393279:KIU393310 KSQ393279:KSQ393310 LCM393279:LCM393310 LMI393279:LMI393310 LWE393279:LWE393310 MGA393279:MGA393310 MPW393279:MPW393310 MZS393279:MZS393310 NJO393279:NJO393310 NTK393279:NTK393310 ODG393279:ODG393310 ONC393279:ONC393310 OWY393279:OWY393310 PGU393279:PGU393310 PQQ393279:PQQ393310 QAM393279:QAM393310 QKI393279:QKI393310 QUE393279:QUE393310 REA393279:REA393310 RNW393279:RNW393310 RXS393279:RXS393310 SHO393279:SHO393310 SRK393279:SRK393310 TBG393279:TBG393310 TLC393279:TLC393310 TUY393279:TUY393310 UEU393279:UEU393310 UOQ393279:UOQ393310 UYM393279:UYM393310 VII393279:VII393310 VSE393279:VSE393310 WCA393279:WCA393310 WLW393279:WLW393310 WVS393279:WVS393310 H458815:K458846 JG458815:JG458846 TC458815:TC458846 ACY458815:ACY458846 AMU458815:AMU458846 AWQ458815:AWQ458846 BGM458815:BGM458846 BQI458815:BQI458846 CAE458815:CAE458846 CKA458815:CKA458846 CTW458815:CTW458846 DDS458815:DDS458846 DNO458815:DNO458846 DXK458815:DXK458846 EHG458815:EHG458846 ERC458815:ERC458846 FAY458815:FAY458846 FKU458815:FKU458846 FUQ458815:FUQ458846 GEM458815:GEM458846 GOI458815:GOI458846 GYE458815:GYE458846 HIA458815:HIA458846 HRW458815:HRW458846 IBS458815:IBS458846 ILO458815:ILO458846 IVK458815:IVK458846 JFG458815:JFG458846 JPC458815:JPC458846 JYY458815:JYY458846 KIU458815:KIU458846 KSQ458815:KSQ458846 LCM458815:LCM458846 LMI458815:LMI458846 LWE458815:LWE458846 MGA458815:MGA458846 MPW458815:MPW458846 MZS458815:MZS458846 NJO458815:NJO458846 NTK458815:NTK458846 ODG458815:ODG458846 ONC458815:ONC458846 OWY458815:OWY458846 PGU458815:PGU458846 PQQ458815:PQQ458846 QAM458815:QAM458846 QKI458815:QKI458846 QUE458815:QUE458846 REA458815:REA458846 RNW458815:RNW458846 RXS458815:RXS458846 SHO458815:SHO458846 SRK458815:SRK458846 TBG458815:TBG458846 TLC458815:TLC458846 TUY458815:TUY458846 UEU458815:UEU458846 UOQ458815:UOQ458846 UYM458815:UYM458846 VII458815:VII458846 VSE458815:VSE458846 WCA458815:WCA458846 WLW458815:WLW458846 WVS458815:WVS458846 H524351:K524382 JG524351:JG524382 TC524351:TC524382 ACY524351:ACY524382 AMU524351:AMU524382 AWQ524351:AWQ524382 BGM524351:BGM524382 BQI524351:BQI524382 CAE524351:CAE524382 CKA524351:CKA524382 CTW524351:CTW524382 DDS524351:DDS524382 DNO524351:DNO524382 DXK524351:DXK524382 EHG524351:EHG524382 ERC524351:ERC524382 FAY524351:FAY524382 FKU524351:FKU524382 FUQ524351:FUQ524382 GEM524351:GEM524382 GOI524351:GOI524382 GYE524351:GYE524382 HIA524351:HIA524382 HRW524351:HRW524382 IBS524351:IBS524382 ILO524351:ILO524382 IVK524351:IVK524382 JFG524351:JFG524382 JPC524351:JPC524382 JYY524351:JYY524382 KIU524351:KIU524382 KSQ524351:KSQ524382 LCM524351:LCM524382 LMI524351:LMI524382 LWE524351:LWE524382 MGA524351:MGA524382 MPW524351:MPW524382 MZS524351:MZS524382 NJO524351:NJO524382 NTK524351:NTK524382 ODG524351:ODG524382 ONC524351:ONC524382 OWY524351:OWY524382 PGU524351:PGU524382 PQQ524351:PQQ524382 QAM524351:QAM524382 QKI524351:QKI524382 QUE524351:QUE524382 REA524351:REA524382 RNW524351:RNW524382 RXS524351:RXS524382 SHO524351:SHO524382 SRK524351:SRK524382 TBG524351:TBG524382 TLC524351:TLC524382 TUY524351:TUY524382 UEU524351:UEU524382 UOQ524351:UOQ524382 UYM524351:UYM524382 VII524351:VII524382 VSE524351:VSE524382 WCA524351:WCA524382 WLW524351:WLW524382 WVS524351:WVS524382 H589887:K589918 JG589887:JG589918 TC589887:TC589918 ACY589887:ACY589918 AMU589887:AMU589918 AWQ589887:AWQ589918 BGM589887:BGM589918 BQI589887:BQI589918 CAE589887:CAE589918 CKA589887:CKA589918 CTW589887:CTW589918 DDS589887:DDS589918 DNO589887:DNO589918 DXK589887:DXK589918 EHG589887:EHG589918 ERC589887:ERC589918 FAY589887:FAY589918 FKU589887:FKU589918 FUQ589887:FUQ589918 GEM589887:GEM589918 GOI589887:GOI589918 GYE589887:GYE589918 HIA589887:HIA589918 HRW589887:HRW589918 IBS589887:IBS589918 ILO589887:ILO589918 IVK589887:IVK589918 JFG589887:JFG589918 JPC589887:JPC589918 JYY589887:JYY589918 KIU589887:KIU589918 KSQ589887:KSQ589918 LCM589887:LCM589918 LMI589887:LMI589918 LWE589887:LWE589918 MGA589887:MGA589918 MPW589887:MPW589918 MZS589887:MZS589918 NJO589887:NJO589918 NTK589887:NTK589918 ODG589887:ODG589918 ONC589887:ONC589918 OWY589887:OWY589918 PGU589887:PGU589918 PQQ589887:PQQ589918 QAM589887:QAM589918 QKI589887:QKI589918 QUE589887:QUE589918 REA589887:REA589918 RNW589887:RNW589918 RXS589887:RXS589918 SHO589887:SHO589918 SRK589887:SRK589918 TBG589887:TBG589918 TLC589887:TLC589918 TUY589887:TUY589918 UEU589887:UEU589918 UOQ589887:UOQ589918 UYM589887:UYM589918 VII589887:VII589918 VSE589887:VSE589918 WCA589887:WCA589918 WLW589887:WLW589918 WVS589887:WVS589918 H655423:K655454 JG655423:JG655454 TC655423:TC655454 ACY655423:ACY655454 AMU655423:AMU655454 AWQ655423:AWQ655454 BGM655423:BGM655454 BQI655423:BQI655454 CAE655423:CAE655454 CKA655423:CKA655454 CTW655423:CTW655454 DDS655423:DDS655454 DNO655423:DNO655454 DXK655423:DXK655454 EHG655423:EHG655454 ERC655423:ERC655454 FAY655423:FAY655454 FKU655423:FKU655454 FUQ655423:FUQ655454 GEM655423:GEM655454 GOI655423:GOI655454 GYE655423:GYE655454 HIA655423:HIA655454 HRW655423:HRW655454 IBS655423:IBS655454 ILO655423:ILO655454 IVK655423:IVK655454 JFG655423:JFG655454 JPC655423:JPC655454 JYY655423:JYY655454 KIU655423:KIU655454 KSQ655423:KSQ655454 LCM655423:LCM655454 LMI655423:LMI655454 LWE655423:LWE655454 MGA655423:MGA655454 MPW655423:MPW655454 MZS655423:MZS655454 NJO655423:NJO655454 NTK655423:NTK655454 ODG655423:ODG655454 ONC655423:ONC655454 OWY655423:OWY655454 PGU655423:PGU655454 PQQ655423:PQQ655454 QAM655423:QAM655454 QKI655423:QKI655454 QUE655423:QUE655454 REA655423:REA655454 RNW655423:RNW655454 RXS655423:RXS655454 SHO655423:SHO655454 SRK655423:SRK655454 TBG655423:TBG655454 TLC655423:TLC655454 TUY655423:TUY655454 UEU655423:UEU655454 UOQ655423:UOQ655454 UYM655423:UYM655454 VII655423:VII655454 VSE655423:VSE655454 WCA655423:WCA655454 WLW655423:WLW655454 WVS655423:WVS655454 H720959:K720990 JG720959:JG720990 TC720959:TC720990 ACY720959:ACY720990 AMU720959:AMU720990 AWQ720959:AWQ720990 BGM720959:BGM720990 BQI720959:BQI720990 CAE720959:CAE720990 CKA720959:CKA720990 CTW720959:CTW720990 DDS720959:DDS720990 DNO720959:DNO720990 DXK720959:DXK720990 EHG720959:EHG720990 ERC720959:ERC720990 FAY720959:FAY720990 FKU720959:FKU720990 FUQ720959:FUQ720990 GEM720959:GEM720990 GOI720959:GOI720990 GYE720959:GYE720990 HIA720959:HIA720990 HRW720959:HRW720990 IBS720959:IBS720990 ILO720959:ILO720990 IVK720959:IVK720990 JFG720959:JFG720990 JPC720959:JPC720990 JYY720959:JYY720990 KIU720959:KIU720990 KSQ720959:KSQ720990 LCM720959:LCM720990 LMI720959:LMI720990 LWE720959:LWE720990 MGA720959:MGA720990 MPW720959:MPW720990 MZS720959:MZS720990 NJO720959:NJO720990 NTK720959:NTK720990 ODG720959:ODG720990 ONC720959:ONC720990 OWY720959:OWY720990 PGU720959:PGU720990 PQQ720959:PQQ720990 QAM720959:QAM720990 QKI720959:QKI720990 QUE720959:QUE720990 REA720959:REA720990 RNW720959:RNW720990 RXS720959:RXS720990 SHO720959:SHO720990 SRK720959:SRK720990 TBG720959:TBG720990 TLC720959:TLC720990 TUY720959:TUY720990 UEU720959:UEU720990 UOQ720959:UOQ720990 UYM720959:UYM720990 VII720959:VII720990 VSE720959:VSE720990 WCA720959:WCA720990 WLW720959:WLW720990 WVS720959:WVS720990 H786495:K786526 JG786495:JG786526 TC786495:TC786526 ACY786495:ACY786526 AMU786495:AMU786526 AWQ786495:AWQ786526 BGM786495:BGM786526 BQI786495:BQI786526 CAE786495:CAE786526 CKA786495:CKA786526 CTW786495:CTW786526 DDS786495:DDS786526 DNO786495:DNO786526 DXK786495:DXK786526 EHG786495:EHG786526 ERC786495:ERC786526 FAY786495:FAY786526 FKU786495:FKU786526 FUQ786495:FUQ786526 GEM786495:GEM786526 GOI786495:GOI786526 GYE786495:GYE786526 HIA786495:HIA786526 HRW786495:HRW786526 IBS786495:IBS786526 ILO786495:ILO786526 IVK786495:IVK786526 JFG786495:JFG786526 JPC786495:JPC786526 JYY786495:JYY786526 KIU786495:KIU786526 KSQ786495:KSQ786526 LCM786495:LCM786526 LMI786495:LMI786526 LWE786495:LWE786526 MGA786495:MGA786526 MPW786495:MPW786526 MZS786495:MZS786526 NJO786495:NJO786526 NTK786495:NTK786526 ODG786495:ODG786526 ONC786495:ONC786526 OWY786495:OWY786526 PGU786495:PGU786526 PQQ786495:PQQ786526 QAM786495:QAM786526 QKI786495:QKI786526 QUE786495:QUE786526 REA786495:REA786526 RNW786495:RNW786526 RXS786495:RXS786526 SHO786495:SHO786526 SRK786495:SRK786526 TBG786495:TBG786526 TLC786495:TLC786526 TUY786495:TUY786526 UEU786495:UEU786526 UOQ786495:UOQ786526 UYM786495:UYM786526 VII786495:VII786526 VSE786495:VSE786526 WCA786495:WCA786526 WLW786495:WLW786526 WVS786495:WVS786526 H852031:K852062 JG852031:JG852062 TC852031:TC852062 ACY852031:ACY852062 AMU852031:AMU852062 AWQ852031:AWQ852062 BGM852031:BGM852062 BQI852031:BQI852062 CAE852031:CAE852062 CKA852031:CKA852062 CTW852031:CTW852062 DDS852031:DDS852062 DNO852031:DNO852062 DXK852031:DXK852062 EHG852031:EHG852062 ERC852031:ERC852062 FAY852031:FAY852062 FKU852031:FKU852062 FUQ852031:FUQ852062 GEM852031:GEM852062 GOI852031:GOI852062 GYE852031:GYE852062 HIA852031:HIA852062 HRW852031:HRW852062 IBS852031:IBS852062 ILO852031:ILO852062 IVK852031:IVK852062 JFG852031:JFG852062 JPC852031:JPC852062 JYY852031:JYY852062 KIU852031:KIU852062 KSQ852031:KSQ852062 LCM852031:LCM852062 LMI852031:LMI852062 LWE852031:LWE852062 MGA852031:MGA852062 MPW852031:MPW852062 MZS852031:MZS852062 NJO852031:NJO852062 NTK852031:NTK852062 ODG852031:ODG852062 ONC852031:ONC852062 OWY852031:OWY852062 PGU852031:PGU852062 PQQ852031:PQQ852062 QAM852031:QAM852062 QKI852031:QKI852062 QUE852031:QUE852062 REA852031:REA852062 RNW852031:RNW852062 RXS852031:RXS852062 SHO852031:SHO852062 SRK852031:SRK852062 TBG852031:TBG852062 TLC852031:TLC852062 TUY852031:TUY852062 UEU852031:UEU852062 UOQ852031:UOQ852062 UYM852031:UYM852062 VII852031:VII852062 VSE852031:VSE852062 WCA852031:WCA852062 WLW852031:WLW852062 WVS852031:WVS852062 H917567:K917598 JG917567:JG917598 TC917567:TC917598 ACY917567:ACY917598 AMU917567:AMU917598 AWQ917567:AWQ917598 BGM917567:BGM917598 BQI917567:BQI917598 CAE917567:CAE917598 CKA917567:CKA917598 CTW917567:CTW917598 DDS917567:DDS917598 DNO917567:DNO917598 DXK917567:DXK917598 EHG917567:EHG917598 ERC917567:ERC917598 FAY917567:FAY917598 FKU917567:FKU917598 FUQ917567:FUQ917598 GEM917567:GEM917598 GOI917567:GOI917598 GYE917567:GYE917598 HIA917567:HIA917598 HRW917567:HRW917598 IBS917567:IBS917598 ILO917567:ILO917598 IVK917567:IVK917598 JFG917567:JFG917598 JPC917567:JPC917598 JYY917567:JYY917598 KIU917567:KIU917598 KSQ917567:KSQ917598 LCM917567:LCM917598 LMI917567:LMI917598 LWE917567:LWE917598 MGA917567:MGA917598 MPW917567:MPW917598 MZS917567:MZS917598 NJO917567:NJO917598 NTK917567:NTK917598 ODG917567:ODG917598 ONC917567:ONC917598 OWY917567:OWY917598 PGU917567:PGU917598 PQQ917567:PQQ917598 QAM917567:QAM917598 QKI917567:QKI917598 QUE917567:QUE917598 REA917567:REA917598 RNW917567:RNW917598 RXS917567:RXS917598 SHO917567:SHO917598 SRK917567:SRK917598 TBG917567:TBG917598 TLC917567:TLC917598 TUY917567:TUY917598 UEU917567:UEU917598 UOQ917567:UOQ917598 UYM917567:UYM917598 VII917567:VII917598 VSE917567:VSE917598 WCA917567:WCA917598 WLW917567:WLW917598 WVS917567:WVS917598 H983103:K983134 JG983103:JG983134 TC983103:TC983134 ACY983103:ACY983134 AMU983103:AMU983134 AWQ983103:AWQ983134 BGM983103:BGM983134 BQI983103:BQI983134 CAE983103:CAE983134 CKA983103:CKA983134 CTW983103:CTW983134 DDS983103:DDS983134 DNO983103:DNO983134 DXK983103:DXK983134 EHG983103:EHG983134 ERC983103:ERC983134 FAY983103:FAY983134 FKU983103:FKU983134 FUQ983103:FUQ983134 GEM983103:GEM983134 GOI983103:GOI983134 GYE983103:GYE983134 HIA983103:HIA983134 HRW983103:HRW983134 IBS983103:IBS983134 ILO983103:ILO983134 IVK983103:IVK983134 JFG983103:JFG983134 JPC983103:JPC983134 JYY983103:JYY983134 KIU983103:KIU983134 KSQ983103:KSQ983134 LCM983103:LCM983134 LMI983103:LMI983134 LWE983103:LWE983134 MGA983103:MGA983134 MPW983103:MPW983134 MZS983103:MZS983134 NJO983103:NJO983134 NTK983103:NTK983134 ODG983103:ODG983134 ONC983103:ONC983134 OWY983103:OWY983134 PGU983103:PGU983134 PQQ983103:PQQ983134 QAM983103:QAM983134 QKI983103:QKI983134 QUE983103:QUE983134 REA983103:REA983134 RNW983103:RNW983134 RXS983103:RXS983134 SHO983103:SHO983134 SRK983103:SRK983134 TBG983103:TBG983134 TLC983103:TLC983134 TUY983103:TUY983134 UEU983103:UEU983134 UOQ983103:UOQ983134 UYM983103:UYM983134 VII983103:VII983134 VSE983103:VSE983134 WCA983103:WCA983134 WLW983103:WLW983134 WVS983103:WVS983134 JG3:JG94 TC3:TC94 ACY3:ACY94 AMU3:AMU94 AWQ3:AWQ94 BGM3:BGM94 BQI3:BQI94 CAE3:CAE94 CKA3:CKA94 CTW3:CTW94 DDS3:DDS94 DNO3:DNO94 DXK3:DXK94 EHG3:EHG94 ERC3:ERC94 FAY3:FAY94 FKU3:FKU94 FUQ3:FUQ94 GEM3:GEM94 GOI3:GOI94 GYE3:GYE94 HIA3:HIA94 HRW3:HRW94 IBS3:IBS94 ILO3:ILO94 IVK3:IVK94 JFG3:JFG94 JPC3:JPC94 JYY3:JYY94 KIU3:KIU94 KSQ3:KSQ94 LCM3:LCM94 LMI3:LMI94 LWE3:LWE94 MGA3:MGA94 MPW3:MPW94 MZS3:MZS94 NJO3:NJO94 NTK3:NTK94 ODG3:ODG94 ONC3:ONC94 OWY3:OWY94 PGU3:PGU94 PQQ3:PQQ94 QAM3:QAM94 QKI3:QKI94 QUE3:QUE94 REA3:REA94 RNW3:RNW94 RXS3:RXS94 SHO3:SHO94 SRK3:SRK94 TBG3:TBG94 TLC3:TLC94 TUY3:TUY94 UEU3:UEU94 UOQ3:UOQ94 UYM3:UYM94 VII3:VII94 VSE3:VSE94 WCA3:WCA94 WLW3:WLW94 WVS3:WVS94">
      <formula1>"Open, Accepted, Fixed, Closed"</formula1>
    </dataValidation>
    <dataValidation type="list" allowBlank="1" showInputMessage="1" showErrorMessage="1" sqref="L65599:L65630 JH65599:JH65630 TD65599:TD65630 ACZ65599:ACZ65630 AMV65599:AMV65630 AWR65599:AWR65630 BGN65599:BGN65630 BQJ65599:BQJ65630 CAF65599:CAF65630 CKB65599:CKB65630 CTX65599:CTX65630 DDT65599:DDT65630 DNP65599:DNP65630 DXL65599:DXL65630 EHH65599:EHH65630 ERD65599:ERD65630 FAZ65599:FAZ65630 FKV65599:FKV65630 FUR65599:FUR65630 GEN65599:GEN65630 GOJ65599:GOJ65630 GYF65599:GYF65630 HIB65599:HIB65630 HRX65599:HRX65630 IBT65599:IBT65630 ILP65599:ILP65630 IVL65599:IVL65630 JFH65599:JFH65630 JPD65599:JPD65630 JYZ65599:JYZ65630 KIV65599:KIV65630 KSR65599:KSR65630 LCN65599:LCN65630 LMJ65599:LMJ65630 LWF65599:LWF65630 MGB65599:MGB65630 MPX65599:MPX65630 MZT65599:MZT65630 NJP65599:NJP65630 NTL65599:NTL65630 ODH65599:ODH65630 OND65599:OND65630 OWZ65599:OWZ65630 PGV65599:PGV65630 PQR65599:PQR65630 QAN65599:QAN65630 QKJ65599:QKJ65630 QUF65599:QUF65630 REB65599:REB65630 RNX65599:RNX65630 RXT65599:RXT65630 SHP65599:SHP65630 SRL65599:SRL65630 TBH65599:TBH65630 TLD65599:TLD65630 TUZ65599:TUZ65630 UEV65599:UEV65630 UOR65599:UOR65630 UYN65599:UYN65630 VIJ65599:VIJ65630 VSF65599:VSF65630 WCB65599:WCB65630 WLX65599:WLX65630 WVT65599:WVT65630 L131135:L131166 JH131135:JH131166 TD131135:TD131166 ACZ131135:ACZ131166 AMV131135:AMV131166 AWR131135:AWR131166 BGN131135:BGN131166 BQJ131135:BQJ131166 CAF131135:CAF131166 CKB131135:CKB131166 CTX131135:CTX131166 DDT131135:DDT131166 DNP131135:DNP131166 DXL131135:DXL131166 EHH131135:EHH131166 ERD131135:ERD131166 FAZ131135:FAZ131166 FKV131135:FKV131166 FUR131135:FUR131166 GEN131135:GEN131166 GOJ131135:GOJ131166 GYF131135:GYF131166 HIB131135:HIB131166 HRX131135:HRX131166 IBT131135:IBT131166 ILP131135:ILP131166 IVL131135:IVL131166 JFH131135:JFH131166 JPD131135:JPD131166 JYZ131135:JYZ131166 KIV131135:KIV131166 KSR131135:KSR131166 LCN131135:LCN131166 LMJ131135:LMJ131166 LWF131135:LWF131166 MGB131135:MGB131166 MPX131135:MPX131166 MZT131135:MZT131166 NJP131135:NJP131166 NTL131135:NTL131166 ODH131135:ODH131166 OND131135:OND131166 OWZ131135:OWZ131166 PGV131135:PGV131166 PQR131135:PQR131166 QAN131135:QAN131166 QKJ131135:QKJ131166 QUF131135:QUF131166 REB131135:REB131166 RNX131135:RNX131166 RXT131135:RXT131166 SHP131135:SHP131166 SRL131135:SRL131166 TBH131135:TBH131166 TLD131135:TLD131166 TUZ131135:TUZ131166 UEV131135:UEV131166 UOR131135:UOR131166 UYN131135:UYN131166 VIJ131135:VIJ131166 VSF131135:VSF131166 WCB131135:WCB131166 WLX131135:WLX131166 WVT131135:WVT131166 L196671:L196702 JH196671:JH196702 TD196671:TD196702 ACZ196671:ACZ196702 AMV196671:AMV196702 AWR196671:AWR196702 BGN196671:BGN196702 BQJ196671:BQJ196702 CAF196671:CAF196702 CKB196671:CKB196702 CTX196671:CTX196702 DDT196671:DDT196702 DNP196671:DNP196702 DXL196671:DXL196702 EHH196671:EHH196702 ERD196671:ERD196702 FAZ196671:FAZ196702 FKV196671:FKV196702 FUR196671:FUR196702 GEN196671:GEN196702 GOJ196671:GOJ196702 GYF196671:GYF196702 HIB196671:HIB196702 HRX196671:HRX196702 IBT196671:IBT196702 ILP196671:ILP196702 IVL196671:IVL196702 JFH196671:JFH196702 JPD196671:JPD196702 JYZ196671:JYZ196702 KIV196671:KIV196702 KSR196671:KSR196702 LCN196671:LCN196702 LMJ196671:LMJ196702 LWF196671:LWF196702 MGB196671:MGB196702 MPX196671:MPX196702 MZT196671:MZT196702 NJP196671:NJP196702 NTL196671:NTL196702 ODH196671:ODH196702 OND196671:OND196702 OWZ196671:OWZ196702 PGV196671:PGV196702 PQR196671:PQR196702 QAN196671:QAN196702 QKJ196671:QKJ196702 QUF196671:QUF196702 REB196671:REB196702 RNX196671:RNX196702 RXT196671:RXT196702 SHP196671:SHP196702 SRL196671:SRL196702 TBH196671:TBH196702 TLD196671:TLD196702 TUZ196671:TUZ196702 UEV196671:UEV196702 UOR196671:UOR196702 UYN196671:UYN196702 VIJ196671:VIJ196702 VSF196671:VSF196702 WCB196671:WCB196702 WLX196671:WLX196702 WVT196671:WVT196702 L262207:L262238 JH262207:JH262238 TD262207:TD262238 ACZ262207:ACZ262238 AMV262207:AMV262238 AWR262207:AWR262238 BGN262207:BGN262238 BQJ262207:BQJ262238 CAF262207:CAF262238 CKB262207:CKB262238 CTX262207:CTX262238 DDT262207:DDT262238 DNP262207:DNP262238 DXL262207:DXL262238 EHH262207:EHH262238 ERD262207:ERD262238 FAZ262207:FAZ262238 FKV262207:FKV262238 FUR262207:FUR262238 GEN262207:GEN262238 GOJ262207:GOJ262238 GYF262207:GYF262238 HIB262207:HIB262238 HRX262207:HRX262238 IBT262207:IBT262238 ILP262207:ILP262238 IVL262207:IVL262238 JFH262207:JFH262238 JPD262207:JPD262238 JYZ262207:JYZ262238 KIV262207:KIV262238 KSR262207:KSR262238 LCN262207:LCN262238 LMJ262207:LMJ262238 LWF262207:LWF262238 MGB262207:MGB262238 MPX262207:MPX262238 MZT262207:MZT262238 NJP262207:NJP262238 NTL262207:NTL262238 ODH262207:ODH262238 OND262207:OND262238 OWZ262207:OWZ262238 PGV262207:PGV262238 PQR262207:PQR262238 QAN262207:QAN262238 QKJ262207:QKJ262238 QUF262207:QUF262238 REB262207:REB262238 RNX262207:RNX262238 RXT262207:RXT262238 SHP262207:SHP262238 SRL262207:SRL262238 TBH262207:TBH262238 TLD262207:TLD262238 TUZ262207:TUZ262238 UEV262207:UEV262238 UOR262207:UOR262238 UYN262207:UYN262238 VIJ262207:VIJ262238 VSF262207:VSF262238 WCB262207:WCB262238 WLX262207:WLX262238 WVT262207:WVT262238 L327743:L327774 JH327743:JH327774 TD327743:TD327774 ACZ327743:ACZ327774 AMV327743:AMV327774 AWR327743:AWR327774 BGN327743:BGN327774 BQJ327743:BQJ327774 CAF327743:CAF327774 CKB327743:CKB327774 CTX327743:CTX327774 DDT327743:DDT327774 DNP327743:DNP327774 DXL327743:DXL327774 EHH327743:EHH327774 ERD327743:ERD327774 FAZ327743:FAZ327774 FKV327743:FKV327774 FUR327743:FUR327774 GEN327743:GEN327774 GOJ327743:GOJ327774 GYF327743:GYF327774 HIB327743:HIB327774 HRX327743:HRX327774 IBT327743:IBT327774 ILP327743:ILP327774 IVL327743:IVL327774 JFH327743:JFH327774 JPD327743:JPD327774 JYZ327743:JYZ327774 KIV327743:KIV327774 KSR327743:KSR327774 LCN327743:LCN327774 LMJ327743:LMJ327774 LWF327743:LWF327774 MGB327743:MGB327774 MPX327743:MPX327774 MZT327743:MZT327774 NJP327743:NJP327774 NTL327743:NTL327774 ODH327743:ODH327774 OND327743:OND327774 OWZ327743:OWZ327774 PGV327743:PGV327774 PQR327743:PQR327774 QAN327743:QAN327774 QKJ327743:QKJ327774 QUF327743:QUF327774 REB327743:REB327774 RNX327743:RNX327774 RXT327743:RXT327774 SHP327743:SHP327774 SRL327743:SRL327774 TBH327743:TBH327774 TLD327743:TLD327774 TUZ327743:TUZ327774 UEV327743:UEV327774 UOR327743:UOR327774 UYN327743:UYN327774 VIJ327743:VIJ327774 VSF327743:VSF327774 WCB327743:WCB327774 WLX327743:WLX327774 WVT327743:WVT327774 L393279:L393310 JH393279:JH393310 TD393279:TD393310 ACZ393279:ACZ393310 AMV393279:AMV393310 AWR393279:AWR393310 BGN393279:BGN393310 BQJ393279:BQJ393310 CAF393279:CAF393310 CKB393279:CKB393310 CTX393279:CTX393310 DDT393279:DDT393310 DNP393279:DNP393310 DXL393279:DXL393310 EHH393279:EHH393310 ERD393279:ERD393310 FAZ393279:FAZ393310 FKV393279:FKV393310 FUR393279:FUR393310 GEN393279:GEN393310 GOJ393279:GOJ393310 GYF393279:GYF393310 HIB393279:HIB393310 HRX393279:HRX393310 IBT393279:IBT393310 ILP393279:ILP393310 IVL393279:IVL393310 JFH393279:JFH393310 JPD393279:JPD393310 JYZ393279:JYZ393310 KIV393279:KIV393310 KSR393279:KSR393310 LCN393279:LCN393310 LMJ393279:LMJ393310 LWF393279:LWF393310 MGB393279:MGB393310 MPX393279:MPX393310 MZT393279:MZT393310 NJP393279:NJP393310 NTL393279:NTL393310 ODH393279:ODH393310 OND393279:OND393310 OWZ393279:OWZ393310 PGV393279:PGV393310 PQR393279:PQR393310 QAN393279:QAN393310 QKJ393279:QKJ393310 QUF393279:QUF393310 REB393279:REB393310 RNX393279:RNX393310 RXT393279:RXT393310 SHP393279:SHP393310 SRL393279:SRL393310 TBH393279:TBH393310 TLD393279:TLD393310 TUZ393279:TUZ393310 UEV393279:UEV393310 UOR393279:UOR393310 UYN393279:UYN393310 VIJ393279:VIJ393310 VSF393279:VSF393310 WCB393279:WCB393310 WLX393279:WLX393310 WVT393279:WVT393310 L458815:L458846 JH458815:JH458846 TD458815:TD458846 ACZ458815:ACZ458846 AMV458815:AMV458846 AWR458815:AWR458846 BGN458815:BGN458846 BQJ458815:BQJ458846 CAF458815:CAF458846 CKB458815:CKB458846 CTX458815:CTX458846 DDT458815:DDT458846 DNP458815:DNP458846 DXL458815:DXL458846 EHH458815:EHH458846 ERD458815:ERD458846 FAZ458815:FAZ458846 FKV458815:FKV458846 FUR458815:FUR458846 GEN458815:GEN458846 GOJ458815:GOJ458846 GYF458815:GYF458846 HIB458815:HIB458846 HRX458815:HRX458846 IBT458815:IBT458846 ILP458815:ILP458846 IVL458815:IVL458846 JFH458815:JFH458846 JPD458815:JPD458846 JYZ458815:JYZ458846 KIV458815:KIV458846 KSR458815:KSR458846 LCN458815:LCN458846 LMJ458815:LMJ458846 LWF458815:LWF458846 MGB458815:MGB458846 MPX458815:MPX458846 MZT458815:MZT458846 NJP458815:NJP458846 NTL458815:NTL458846 ODH458815:ODH458846 OND458815:OND458846 OWZ458815:OWZ458846 PGV458815:PGV458846 PQR458815:PQR458846 QAN458815:QAN458846 QKJ458815:QKJ458846 QUF458815:QUF458846 REB458815:REB458846 RNX458815:RNX458846 RXT458815:RXT458846 SHP458815:SHP458846 SRL458815:SRL458846 TBH458815:TBH458846 TLD458815:TLD458846 TUZ458815:TUZ458846 UEV458815:UEV458846 UOR458815:UOR458846 UYN458815:UYN458846 VIJ458815:VIJ458846 VSF458815:VSF458846 WCB458815:WCB458846 WLX458815:WLX458846 WVT458815:WVT458846 L524351:L524382 JH524351:JH524382 TD524351:TD524382 ACZ524351:ACZ524382 AMV524351:AMV524382 AWR524351:AWR524382 BGN524351:BGN524382 BQJ524351:BQJ524382 CAF524351:CAF524382 CKB524351:CKB524382 CTX524351:CTX524382 DDT524351:DDT524382 DNP524351:DNP524382 DXL524351:DXL524382 EHH524351:EHH524382 ERD524351:ERD524382 FAZ524351:FAZ524382 FKV524351:FKV524382 FUR524351:FUR524382 GEN524351:GEN524382 GOJ524351:GOJ524382 GYF524351:GYF524382 HIB524351:HIB524382 HRX524351:HRX524382 IBT524351:IBT524382 ILP524351:ILP524382 IVL524351:IVL524382 JFH524351:JFH524382 JPD524351:JPD524382 JYZ524351:JYZ524382 KIV524351:KIV524382 KSR524351:KSR524382 LCN524351:LCN524382 LMJ524351:LMJ524382 LWF524351:LWF524382 MGB524351:MGB524382 MPX524351:MPX524382 MZT524351:MZT524382 NJP524351:NJP524382 NTL524351:NTL524382 ODH524351:ODH524382 OND524351:OND524382 OWZ524351:OWZ524382 PGV524351:PGV524382 PQR524351:PQR524382 QAN524351:QAN524382 QKJ524351:QKJ524382 QUF524351:QUF524382 REB524351:REB524382 RNX524351:RNX524382 RXT524351:RXT524382 SHP524351:SHP524382 SRL524351:SRL524382 TBH524351:TBH524382 TLD524351:TLD524382 TUZ524351:TUZ524382 UEV524351:UEV524382 UOR524351:UOR524382 UYN524351:UYN524382 VIJ524351:VIJ524382 VSF524351:VSF524382 WCB524351:WCB524382 WLX524351:WLX524382 WVT524351:WVT524382 L589887:L589918 JH589887:JH589918 TD589887:TD589918 ACZ589887:ACZ589918 AMV589887:AMV589918 AWR589887:AWR589918 BGN589887:BGN589918 BQJ589887:BQJ589918 CAF589887:CAF589918 CKB589887:CKB589918 CTX589887:CTX589918 DDT589887:DDT589918 DNP589887:DNP589918 DXL589887:DXL589918 EHH589887:EHH589918 ERD589887:ERD589918 FAZ589887:FAZ589918 FKV589887:FKV589918 FUR589887:FUR589918 GEN589887:GEN589918 GOJ589887:GOJ589918 GYF589887:GYF589918 HIB589887:HIB589918 HRX589887:HRX589918 IBT589887:IBT589918 ILP589887:ILP589918 IVL589887:IVL589918 JFH589887:JFH589918 JPD589887:JPD589918 JYZ589887:JYZ589918 KIV589887:KIV589918 KSR589887:KSR589918 LCN589887:LCN589918 LMJ589887:LMJ589918 LWF589887:LWF589918 MGB589887:MGB589918 MPX589887:MPX589918 MZT589887:MZT589918 NJP589887:NJP589918 NTL589887:NTL589918 ODH589887:ODH589918 OND589887:OND589918 OWZ589887:OWZ589918 PGV589887:PGV589918 PQR589887:PQR589918 QAN589887:QAN589918 QKJ589887:QKJ589918 QUF589887:QUF589918 REB589887:REB589918 RNX589887:RNX589918 RXT589887:RXT589918 SHP589887:SHP589918 SRL589887:SRL589918 TBH589887:TBH589918 TLD589887:TLD589918 TUZ589887:TUZ589918 UEV589887:UEV589918 UOR589887:UOR589918 UYN589887:UYN589918 VIJ589887:VIJ589918 VSF589887:VSF589918 WCB589887:WCB589918 WLX589887:WLX589918 WVT589887:WVT589918 L655423:L655454 JH655423:JH655454 TD655423:TD655454 ACZ655423:ACZ655454 AMV655423:AMV655454 AWR655423:AWR655454 BGN655423:BGN655454 BQJ655423:BQJ655454 CAF655423:CAF655454 CKB655423:CKB655454 CTX655423:CTX655454 DDT655423:DDT655454 DNP655423:DNP655454 DXL655423:DXL655454 EHH655423:EHH655454 ERD655423:ERD655454 FAZ655423:FAZ655454 FKV655423:FKV655454 FUR655423:FUR655454 GEN655423:GEN655454 GOJ655423:GOJ655454 GYF655423:GYF655454 HIB655423:HIB655454 HRX655423:HRX655454 IBT655423:IBT655454 ILP655423:ILP655454 IVL655423:IVL655454 JFH655423:JFH655454 JPD655423:JPD655454 JYZ655423:JYZ655454 KIV655423:KIV655454 KSR655423:KSR655454 LCN655423:LCN655454 LMJ655423:LMJ655454 LWF655423:LWF655454 MGB655423:MGB655454 MPX655423:MPX655454 MZT655423:MZT655454 NJP655423:NJP655454 NTL655423:NTL655454 ODH655423:ODH655454 OND655423:OND655454 OWZ655423:OWZ655454 PGV655423:PGV655454 PQR655423:PQR655454 QAN655423:QAN655454 QKJ655423:QKJ655454 QUF655423:QUF655454 REB655423:REB655454 RNX655423:RNX655454 RXT655423:RXT655454 SHP655423:SHP655454 SRL655423:SRL655454 TBH655423:TBH655454 TLD655423:TLD655454 TUZ655423:TUZ655454 UEV655423:UEV655454 UOR655423:UOR655454 UYN655423:UYN655454 VIJ655423:VIJ655454 VSF655423:VSF655454 WCB655423:WCB655454 WLX655423:WLX655454 WVT655423:WVT655454 L720959:L720990 JH720959:JH720990 TD720959:TD720990 ACZ720959:ACZ720990 AMV720959:AMV720990 AWR720959:AWR720990 BGN720959:BGN720990 BQJ720959:BQJ720990 CAF720959:CAF720990 CKB720959:CKB720990 CTX720959:CTX720990 DDT720959:DDT720990 DNP720959:DNP720990 DXL720959:DXL720990 EHH720959:EHH720990 ERD720959:ERD720990 FAZ720959:FAZ720990 FKV720959:FKV720990 FUR720959:FUR720990 GEN720959:GEN720990 GOJ720959:GOJ720990 GYF720959:GYF720990 HIB720959:HIB720990 HRX720959:HRX720990 IBT720959:IBT720990 ILP720959:ILP720990 IVL720959:IVL720990 JFH720959:JFH720990 JPD720959:JPD720990 JYZ720959:JYZ720990 KIV720959:KIV720990 KSR720959:KSR720990 LCN720959:LCN720990 LMJ720959:LMJ720990 LWF720959:LWF720990 MGB720959:MGB720990 MPX720959:MPX720990 MZT720959:MZT720990 NJP720959:NJP720990 NTL720959:NTL720990 ODH720959:ODH720990 OND720959:OND720990 OWZ720959:OWZ720990 PGV720959:PGV720990 PQR720959:PQR720990 QAN720959:QAN720990 QKJ720959:QKJ720990 QUF720959:QUF720990 REB720959:REB720990 RNX720959:RNX720990 RXT720959:RXT720990 SHP720959:SHP720990 SRL720959:SRL720990 TBH720959:TBH720990 TLD720959:TLD720990 TUZ720959:TUZ720990 UEV720959:UEV720990 UOR720959:UOR720990 UYN720959:UYN720990 VIJ720959:VIJ720990 VSF720959:VSF720990 WCB720959:WCB720990 WLX720959:WLX720990 WVT720959:WVT720990 L786495:L786526 JH786495:JH786526 TD786495:TD786526 ACZ786495:ACZ786526 AMV786495:AMV786526 AWR786495:AWR786526 BGN786495:BGN786526 BQJ786495:BQJ786526 CAF786495:CAF786526 CKB786495:CKB786526 CTX786495:CTX786526 DDT786495:DDT786526 DNP786495:DNP786526 DXL786495:DXL786526 EHH786495:EHH786526 ERD786495:ERD786526 FAZ786495:FAZ786526 FKV786495:FKV786526 FUR786495:FUR786526 GEN786495:GEN786526 GOJ786495:GOJ786526 GYF786495:GYF786526 HIB786495:HIB786526 HRX786495:HRX786526 IBT786495:IBT786526 ILP786495:ILP786526 IVL786495:IVL786526 JFH786495:JFH786526 JPD786495:JPD786526 JYZ786495:JYZ786526 KIV786495:KIV786526 KSR786495:KSR786526 LCN786495:LCN786526 LMJ786495:LMJ786526 LWF786495:LWF786526 MGB786495:MGB786526 MPX786495:MPX786526 MZT786495:MZT786526 NJP786495:NJP786526 NTL786495:NTL786526 ODH786495:ODH786526 OND786495:OND786526 OWZ786495:OWZ786526 PGV786495:PGV786526 PQR786495:PQR786526 QAN786495:QAN786526 QKJ786495:QKJ786526 QUF786495:QUF786526 REB786495:REB786526 RNX786495:RNX786526 RXT786495:RXT786526 SHP786495:SHP786526 SRL786495:SRL786526 TBH786495:TBH786526 TLD786495:TLD786526 TUZ786495:TUZ786526 UEV786495:UEV786526 UOR786495:UOR786526 UYN786495:UYN786526 VIJ786495:VIJ786526 VSF786495:VSF786526 WCB786495:WCB786526 WLX786495:WLX786526 WVT786495:WVT786526 L852031:L852062 JH852031:JH852062 TD852031:TD852062 ACZ852031:ACZ852062 AMV852031:AMV852062 AWR852031:AWR852062 BGN852031:BGN852062 BQJ852031:BQJ852062 CAF852031:CAF852062 CKB852031:CKB852062 CTX852031:CTX852062 DDT852031:DDT852062 DNP852031:DNP852062 DXL852031:DXL852062 EHH852031:EHH852062 ERD852031:ERD852062 FAZ852031:FAZ852062 FKV852031:FKV852062 FUR852031:FUR852062 GEN852031:GEN852062 GOJ852031:GOJ852062 GYF852031:GYF852062 HIB852031:HIB852062 HRX852031:HRX852062 IBT852031:IBT852062 ILP852031:ILP852062 IVL852031:IVL852062 JFH852031:JFH852062 JPD852031:JPD852062 JYZ852031:JYZ852062 KIV852031:KIV852062 KSR852031:KSR852062 LCN852031:LCN852062 LMJ852031:LMJ852062 LWF852031:LWF852062 MGB852031:MGB852062 MPX852031:MPX852062 MZT852031:MZT852062 NJP852031:NJP852062 NTL852031:NTL852062 ODH852031:ODH852062 OND852031:OND852062 OWZ852031:OWZ852062 PGV852031:PGV852062 PQR852031:PQR852062 QAN852031:QAN852062 QKJ852031:QKJ852062 QUF852031:QUF852062 REB852031:REB852062 RNX852031:RNX852062 RXT852031:RXT852062 SHP852031:SHP852062 SRL852031:SRL852062 TBH852031:TBH852062 TLD852031:TLD852062 TUZ852031:TUZ852062 UEV852031:UEV852062 UOR852031:UOR852062 UYN852031:UYN852062 VIJ852031:VIJ852062 VSF852031:VSF852062 WCB852031:WCB852062 WLX852031:WLX852062 WVT852031:WVT852062 L917567:L917598 JH917567:JH917598 TD917567:TD917598 ACZ917567:ACZ917598 AMV917567:AMV917598 AWR917567:AWR917598 BGN917567:BGN917598 BQJ917567:BQJ917598 CAF917567:CAF917598 CKB917567:CKB917598 CTX917567:CTX917598 DDT917567:DDT917598 DNP917567:DNP917598 DXL917567:DXL917598 EHH917567:EHH917598 ERD917567:ERD917598 FAZ917567:FAZ917598 FKV917567:FKV917598 FUR917567:FUR917598 GEN917567:GEN917598 GOJ917567:GOJ917598 GYF917567:GYF917598 HIB917567:HIB917598 HRX917567:HRX917598 IBT917567:IBT917598 ILP917567:ILP917598 IVL917567:IVL917598 JFH917567:JFH917598 JPD917567:JPD917598 JYZ917567:JYZ917598 KIV917567:KIV917598 KSR917567:KSR917598 LCN917567:LCN917598 LMJ917567:LMJ917598 LWF917567:LWF917598 MGB917567:MGB917598 MPX917567:MPX917598 MZT917567:MZT917598 NJP917567:NJP917598 NTL917567:NTL917598 ODH917567:ODH917598 OND917567:OND917598 OWZ917567:OWZ917598 PGV917567:PGV917598 PQR917567:PQR917598 QAN917567:QAN917598 QKJ917567:QKJ917598 QUF917567:QUF917598 REB917567:REB917598 RNX917567:RNX917598 RXT917567:RXT917598 SHP917567:SHP917598 SRL917567:SRL917598 TBH917567:TBH917598 TLD917567:TLD917598 TUZ917567:TUZ917598 UEV917567:UEV917598 UOR917567:UOR917598 UYN917567:UYN917598 VIJ917567:VIJ917598 VSF917567:VSF917598 WCB917567:WCB917598 WLX917567:WLX917598 WVT917567:WVT917598 L983103:L983134 JH983103:JH983134 TD983103:TD983134 ACZ983103:ACZ983134 AMV983103:AMV983134 AWR983103:AWR983134 BGN983103:BGN983134 BQJ983103:BQJ983134 CAF983103:CAF983134 CKB983103:CKB983134 CTX983103:CTX983134 DDT983103:DDT983134 DNP983103:DNP983134 DXL983103:DXL983134 EHH983103:EHH983134 ERD983103:ERD983134 FAZ983103:FAZ983134 FKV983103:FKV983134 FUR983103:FUR983134 GEN983103:GEN983134 GOJ983103:GOJ983134 GYF983103:GYF983134 HIB983103:HIB983134 HRX983103:HRX983134 IBT983103:IBT983134 ILP983103:ILP983134 IVL983103:IVL983134 JFH983103:JFH983134 JPD983103:JPD983134 JYZ983103:JYZ983134 KIV983103:KIV983134 KSR983103:KSR983134 LCN983103:LCN983134 LMJ983103:LMJ983134 LWF983103:LWF983134 MGB983103:MGB983134 MPX983103:MPX983134 MZT983103:MZT983134 NJP983103:NJP983134 NTL983103:NTL983134 ODH983103:ODH983134 OND983103:OND983134 OWZ983103:OWZ983134 PGV983103:PGV983134 PQR983103:PQR983134 QAN983103:QAN983134 QKJ983103:QKJ983134 QUF983103:QUF983134 REB983103:REB983134 RNX983103:RNX983134 RXT983103:RXT983134 SHP983103:SHP983134 SRL983103:SRL983134 TBH983103:TBH983134 TLD983103:TLD983134 TUZ983103:TUZ983134 UEV983103:UEV983134 UOR983103:UOR983134 UYN983103:UYN983134 VIJ983103:VIJ983134 VSF983103:VSF983134 WCB983103:WCB983134 WLX983103:WLX983134 WVT983103:WVT983134 JH3:JH94 TD3:TD94 ACZ3:ACZ94 AMV3:AMV94 AWR3:AWR94 BGN3:BGN94 BQJ3:BQJ94 CAF3:CAF94 CKB3:CKB94 CTX3:CTX94 DDT3:DDT94 DNP3:DNP94 DXL3:DXL94 EHH3:EHH94 ERD3:ERD94 FAZ3:FAZ94 FKV3:FKV94 FUR3:FUR94 GEN3:GEN94 GOJ3:GOJ94 GYF3:GYF94 HIB3:HIB94 HRX3:HRX94 IBT3:IBT94 ILP3:ILP94 IVL3:IVL94 JFH3:JFH94 JPD3:JPD94 JYZ3:JYZ94 KIV3:KIV94 KSR3:KSR94 LCN3:LCN94 LMJ3:LMJ94 LWF3:LWF94 MGB3:MGB94 MPX3:MPX94 MZT3:MZT94 NJP3:NJP94 NTL3:NTL94 ODH3:ODH94 OND3:OND94 OWZ3:OWZ94 PGV3:PGV94 PQR3:PQR94 QAN3:QAN94 QKJ3:QKJ94 QUF3:QUF94 REB3:REB94 RNX3:RNX94 RXT3:RXT94 SHP3:SHP94 SRL3:SRL94 TBH3:TBH94 TLD3:TLD94 TUZ3:TUZ94 UEV3:UEV94 UOR3:UOR94 UYN3:UYN94 VIJ3:VIJ94 VSF3:VSF94 WCB3:WCB94 WLX3:WLX94 WVT3:WVT94">
      <formula1>"An Nguyen, Hai Le"</formula1>
    </dataValidation>
    <dataValidation type="list" allowBlank="1" showInputMessage="1" showErrorMessage="1" sqref="I3:I92">
      <formula1>"High, Medium , Low"</formula1>
    </dataValidation>
    <dataValidation type="list" allowBlank="1" showInputMessage="1" showErrorMessage="1" sqref="J3:K92">
      <formula1>"High , Medium , Low"</formula1>
    </dataValidation>
    <dataValidation type="list" allowBlank="1" showInputMessage="1" showErrorMessage="1" sqref="L3:L94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topLeftCell="A10" zoomScale="55" zoomScaleNormal="55" workbookViewId="0">
      <selection activeCell="I20" sqref="I20:K22"/>
    </sheetView>
  </sheetViews>
  <sheetFormatPr defaultRowHeight="15.75" x14ac:dyDescent="0.25"/>
  <cols>
    <col min="1" max="1" width="9.140625" style="128"/>
    <col min="2" max="2" width="21.140625" style="128" bestFit="1" customWidth="1"/>
    <col min="3" max="3" width="22.140625" style="128" customWidth="1"/>
    <col min="4" max="4" width="29.7109375" style="128" customWidth="1"/>
    <col min="5" max="5" width="84.42578125" style="129" customWidth="1"/>
    <col min="6" max="6" width="44" style="128" customWidth="1"/>
    <col min="7" max="7" width="47.28515625" style="128" customWidth="1"/>
    <col min="8" max="8" width="13.42578125" style="130" customWidth="1"/>
    <col min="9" max="9" width="11.140625" style="130" customWidth="1"/>
    <col min="10" max="10" width="11" style="130" customWidth="1"/>
    <col min="11" max="11" width="22.140625" style="130" customWidth="1"/>
    <col min="12" max="12" width="20.140625" style="130" customWidth="1"/>
    <col min="13" max="261" width="9.140625" style="128"/>
    <col min="262" max="262" width="23.85546875" style="128" customWidth="1"/>
    <col min="263" max="263" width="17.42578125" style="128" customWidth="1"/>
    <col min="264" max="265" width="34.85546875" style="128" customWidth="1"/>
    <col min="266" max="266" width="34" style="128" customWidth="1"/>
    <col min="267" max="267" width="13.42578125" style="128" customWidth="1"/>
    <col min="268" max="268" width="16.42578125" style="128" customWidth="1"/>
    <col min="269" max="517" width="9.140625" style="128"/>
    <col min="518" max="518" width="23.85546875" style="128" customWidth="1"/>
    <col min="519" max="519" width="17.42578125" style="128" customWidth="1"/>
    <col min="520" max="521" width="34.85546875" style="128" customWidth="1"/>
    <col min="522" max="522" width="34" style="128" customWidth="1"/>
    <col min="523" max="523" width="13.42578125" style="128" customWidth="1"/>
    <col min="524" max="524" width="16.42578125" style="128" customWidth="1"/>
    <col min="525" max="773" width="9.140625" style="128"/>
    <col min="774" max="774" width="23.85546875" style="128" customWidth="1"/>
    <col min="775" max="775" width="17.42578125" style="128" customWidth="1"/>
    <col min="776" max="777" width="34.85546875" style="128" customWidth="1"/>
    <col min="778" max="778" width="34" style="128" customWidth="1"/>
    <col min="779" max="779" width="13.42578125" style="128" customWidth="1"/>
    <col min="780" max="780" width="16.42578125" style="128" customWidth="1"/>
    <col min="781" max="1029" width="9.140625" style="128"/>
    <col min="1030" max="1030" width="23.85546875" style="128" customWidth="1"/>
    <col min="1031" max="1031" width="17.42578125" style="128" customWidth="1"/>
    <col min="1032" max="1033" width="34.85546875" style="128" customWidth="1"/>
    <col min="1034" max="1034" width="34" style="128" customWidth="1"/>
    <col min="1035" max="1035" width="13.42578125" style="128" customWidth="1"/>
    <col min="1036" max="1036" width="16.42578125" style="128" customWidth="1"/>
    <col min="1037" max="1285" width="9.140625" style="128"/>
    <col min="1286" max="1286" width="23.85546875" style="128" customWidth="1"/>
    <col min="1287" max="1287" width="17.42578125" style="128" customWidth="1"/>
    <col min="1288" max="1289" width="34.85546875" style="128" customWidth="1"/>
    <col min="1290" max="1290" width="34" style="128" customWidth="1"/>
    <col min="1291" max="1291" width="13.42578125" style="128" customWidth="1"/>
    <col min="1292" max="1292" width="16.42578125" style="128" customWidth="1"/>
    <col min="1293" max="1541" width="9.140625" style="128"/>
    <col min="1542" max="1542" width="23.85546875" style="128" customWidth="1"/>
    <col min="1543" max="1543" width="17.42578125" style="128" customWidth="1"/>
    <col min="1544" max="1545" width="34.85546875" style="128" customWidth="1"/>
    <col min="1546" max="1546" width="34" style="128" customWidth="1"/>
    <col min="1547" max="1547" width="13.42578125" style="128" customWidth="1"/>
    <col min="1548" max="1548" width="16.42578125" style="128" customWidth="1"/>
    <col min="1549" max="1797" width="9.140625" style="128"/>
    <col min="1798" max="1798" width="23.85546875" style="128" customWidth="1"/>
    <col min="1799" max="1799" width="17.42578125" style="128" customWidth="1"/>
    <col min="1800" max="1801" width="34.85546875" style="128" customWidth="1"/>
    <col min="1802" max="1802" width="34" style="128" customWidth="1"/>
    <col min="1803" max="1803" width="13.42578125" style="128" customWidth="1"/>
    <col min="1804" max="1804" width="16.42578125" style="128" customWidth="1"/>
    <col min="1805" max="2053" width="9.140625" style="128"/>
    <col min="2054" max="2054" width="23.85546875" style="128" customWidth="1"/>
    <col min="2055" max="2055" width="17.42578125" style="128" customWidth="1"/>
    <col min="2056" max="2057" width="34.85546875" style="128" customWidth="1"/>
    <col min="2058" max="2058" width="34" style="128" customWidth="1"/>
    <col min="2059" max="2059" width="13.42578125" style="128" customWidth="1"/>
    <col min="2060" max="2060" width="16.42578125" style="128" customWidth="1"/>
    <col min="2061" max="2309" width="9.140625" style="128"/>
    <col min="2310" max="2310" width="23.85546875" style="128" customWidth="1"/>
    <col min="2311" max="2311" width="17.42578125" style="128" customWidth="1"/>
    <col min="2312" max="2313" width="34.85546875" style="128" customWidth="1"/>
    <col min="2314" max="2314" width="34" style="128" customWidth="1"/>
    <col min="2315" max="2315" width="13.42578125" style="128" customWidth="1"/>
    <col min="2316" max="2316" width="16.42578125" style="128" customWidth="1"/>
    <col min="2317" max="2565" width="9.140625" style="128"/>
    <col min="2566" max="2566" width="23.85546875" style="128" customWidth="1"/>
    <col min="2567" max="2567" width="17.42578125" style="128" customWidth="1"/>
    <col min="2568" max="2569" width="34.85546875" style="128" customWidth="1"/>
    <col min="2570" max="2570" width="34" style="128" customWidth="1"/>
    <col min="2571" max="2571" width="13.42578125" style="128" customWidth="1"/>
    <col min="2572" max="2572" width="16.42578125" style="128" customWidth="1"/>
    <col min="2573" max="2821" width="9.140625" style="128"/>
    <col min="2822" max="2822" width="23.85546875" style="128" customWidth="1"/>
    <col min="2823" max="2823" width="17.42578125" style="128" customWidth="1"/>
    <col min="2824" max="2825" width="34.85546875" style="128" customWidth="1"/>
    <col min="2826" max="2826" width="34" style="128" customWidth="1"/>
    <col min="2827" max="2827" width="13.42578125" style="128" customWidth="1"/>
    <col min="2828" max="2828" width="16.42578125" style="128" customWidth="1"/>
    <col min="2829" max="3077" width="9.140625" style="128"/>
    <col min="3078" max="3078" width="23.85546875" style="128" customWidth="1"/>
    <col min="3079" max="3079" width="17.42578125" style="128" customWidth="1"/>
    <col min="3080" max="3081" width="34.85546875" style="128" customWidth="1"/>
    <col min="3082" max="3082" width="34" style="128" customWidth="1"/>
    <col min="3083" max="3083" width="13.42578125" style="128" customWidth="1"/>
    <col min="3084" max="3084" width="16.42578125" style="128" customWidth="1"/>
    <col min="3085" max="3333" width="9.140625" style="128"/>
    <col min="3334" max="3334" width="23.85546875" style="128" customWidth="1"/>
    <col min="3335" max="3335" width="17.42578125" style="128" customWidth="1"/>
    <col min="3336" max="3337" width="34.85546875" style="128" customWidth="1"/>
    <col min="3338" max="3338" width="34" style="128" customWidth="1"/>
    <col min="3339" max="3339" width="13.42578125" style="128" customWidth="1"/>
    <col min="3340" max="3340" width="16.42578125" style="128" customWidth="1"/>
    <col min="3341" max="3589" width="9.140625" style="128"/>
    <col min="3590" max="3590" width="23.85546875" style="128" customWidth="1"/>
    <col min="3591" max="3591" width="17.42578125" style="128" customWidth="1"/>
    <col min="3592" max="3593" width="34.85546875" style="128" customWidth="1"/>
    <col min="3594" max="3594" width="34" style="128" customWidth="1"/>
    <col min="3595" max="3595" width="13.42578125" style="128" customWidth="1"/>
    <col min="3596" max="3596" width="16.42578125" style="128" customWidth="1"/>
    <col min="3597" max="3845" width="9.140625" style="128"/>
    <col min="3846" max="3846" width="23.85546875" style="128" customWidth="1"/>
    <col min="3847" max="3847" width="17.42578125" style="128" customWidth="1"/>
    <col min="3848" max="3849" width="34.85546875" style="128" customWidth="1"/>
    <col min="3850" max="3850" width="34" style="128" customWidth="1"/>
    <col min="3851" max="3851" width="13.42578125" style="128" customWidth="1"/>
    <col min="3852" max="3852" width="16.42578125" style="128" customWidth="1"/>
    <col min="3853" max="4101" width="9.140625" style="128"/>
    <col min="4102" max="4102" width="23.85546875" style="128" customWidth="1"/>
    <col min="4103" max="4103" width="17.42578125" style="128" customWidth="1"/>
    <col min="4104" max="4105" width="34.85546875" style="128" customWidth="1"/>
    <col min="4106" max="4106" width="34" style="128" customWidth="1"/>
    <col min="4107" max="4107" width="13.42578125" style="128" customWidth="1"/>
    <col min="4108" max="4108" width="16.42578125" style="128" customWidth="1"/>
    <col min="4109" max="4357" width="9.140625" style="128"/>
    <col min="4358" max="4358" width="23.85546875" style="128" customWidth="1"/>
    <col min="4359" max="4359" width="17.42578125" style="128" customWidth="1"/>
    <col min="4360" max="4361" width="34.85546875" style="128" customWidth="1"/>
    <col min="4362" max="4362" width="34" style="128" customWidth="1"/>
    <col min="4363" max="4363" width="13.42578125" style="128" customWidth="1"/>
    <col min="4364" max="4364" width="16.42578125" style="128" customWidth="1"/>
    <col min="4365" max="4613" width="9.140625" style="128"/>
    <col min="4614" max="4614" width="23.85546875" style="128" customWidth="1"/>
    <col min="4615" max="4615" width="17.42578125" style="128" customWidth="1"/>
    <col min="4616" max="4617" width="34.85546875" style="128" customWidth="1"/>
    <col min="4618" max="4618" width="34" style="128" customWidth="1"/>
    <col min="4619" max="4619" width="13.42578125" style="128" customWidth="1"/>
    <col min="4620" max="4620" width="16.42578125" style="128" customWidth="1"/>
    <col min="4621" max="4869" width="9.140625" style="128"/>
    <col min="4870" max="4870" width="23.85546875" style="128" customWidth="1"/>
    <col min="4871" max="4871" width="17.42578125" style="128" customWidth="1"/>
    <col min="4872" max="4873" width="34.85546875" style="128" customWidth="1"/>
    <col min="4874" max="4874" width="34" style="128" customWidth="1"/>
    <col min="4875" max="4875" width="13.42578125" style="128" customWidth="1"/>
    <col min="4876" max="4876" width="16.42578125" style="128" customWidth="1"/>
    <col min="4877" max="5125" width="9.140625" style="128"/>
    <col min="5126" max="5126" width="23.85546875" style="128" customWidth="1"/>
    <col min="5127" max="5127" width="17.42578125" style="128" customWidth="1"/>
    <col min="5128" max="5129" width="34.85546875" style="128" customWidth="1"/>
    <col min="5130" max="5130" width="34" style="128" customWidth="1"/>
    <col min="5131" max="5131" width="13.42578125" style="128" customWidth="1"/>
    <col min="5132" max="5132" width="16.42578125" style="128" customWidth="1"/>
    <col min="5133" max="5381" width="9.140625" style="128"/>
    <col min="5382" max="5382" width="23.85546875" style="128" customWidth="1"/>
    <col min="5383" max="5383" width="17.42578125" style="128" customWidth="1"/>
    <col min="5384" max="5385" width="34.85546875" style="128" customWidth="1"/>
    <col min="5386" max="5386" width="34" style="128" customWidth="1"/>
    <col min="5387" max="5387" width="13.42578125" style="128" customWidth="1"/>
    <col min="5388" max="5388" width="16.42578125" style="128" customWidth="1"/>
    <col min="5389" max="5637" width="9.140625" style="128"/>
    <col min="5638" max="5638" width="23.85546875" style="128" customWidth="1"/>
    <col min="5639" max="5639" width="17.42578125" style="128" customWidth="1"/>
    <col min="5640" max="5641" width="34.85546875" style="128" customWidth="1"/>
    <col min="5642" max="5642" width="34" style="128" customWidth="1"/>
    <col min="5643" max="5643" width="13.42578125" style="128" customWidth="1"/>
    <col min="5644" max="5644" width="16.42578125" style="128" customWidth="1"/>
    <col min="5645" max="5893" width="9.140625" style="128"/>
    <col min="5894" max="5894" width="23.85546875" style="128" customWidth="1"/>
    <col min="5895" max="5895" width="17.42578125" style="128" customWidth="1"/>
    <col min="5896" max="5897" width="34.85546875" style="128" customWidth="1"/>
    <col min="5898" max="5898" width="34" style="128" customWidth="1"/>
    <col min="5899" max="5899" width="13.42578125" style="128" customWidth="1"/>
    <col min="5900" max="5900" width="16.42578125" style="128" customWidth="1"/>
    <col min="5901" max="6149" width="9.140625" style="128"/>
    <col min="6150" max="6150" width="23.85546875" style="128" customWidth="1"/>
    <col min="6151" max="6151" width="17.42578125" style="128" customWidth="1"/>
    <col min="6152" max="6153" width="34.85546875" style="128" customWidth="1"/>
    <col min="6154" max="6154" width="34" style="128" customWidth="1"/>
    <col min="6155" max="6155" width="13.42578125" style="128" customWidth="1"/>
    <col min="6156" max="6156" width="16.42578125" style="128" customWidth="1"/>
    <col min="6157" max="6405" width="9.140625" style="128"/>
    <col min="6406" max="6406" width="23.85546875" style="128" customWidth="1"/>
    <col min="6407" max="6407" width="17.42578125" style="128" customWidth="1"/>
    <col min="6408" max="6409" width="34.85546875" style="128" customWidth="1"/>
    <col min="6410" max="6410" width="34" style="128" customWidth="1"/>
    <col min="6411" max="6411" width="13.42578125" style="128" customWidth="1"/>
    <col min="6412" max="6412" width="16.42578125" style="128" customWidth="1"/>
    <col min="6413" max="6661" width="9.140625" style="128"/>
    <col min="6662" max="6662" width="23.85546875" style="128" customWidth="1"/>
    <col min="6663" max="6663" width="17.42578125" style="128" customWidth="1"/>
    <col min="6664" max="6665" width="34.85546875" style="128" customWidth="1"/>
    <col min="6666" max="6666" width="34" style="128" customWidth="1"/>
    <col min="6667" max="6667" width="13.42578125" style="128" customWidth="1"/>
    <col min="6668" max="6668" width="16.42578125" style="128" customWidth="1"/>
    <col min="6669" max="6917" width="9.140625" style="128"/>
    <col min="6918" max="6918" width="23.85546875" style="128" customWidth="1"/>
    <col min="6919" max="6919" width="17.42578125" style="128" customWidth="1"/>
    <col min="6920" max="6921" width="34.85546875" style="128" customWidth="1"/>
    <col min="6922" max="6922" width="34" style="128" customWidth="1"/>
    <col min="6923" max="6923" width="13.42578125" style="128" customWidth="1"/>
    <col min="6924" max="6924" width="16.42578125" style="128" customWidth="1"/>
    <col min="6925" max="7173" width="9.140625" style="128"/>
    <col min="7174" max="7174" width="23.85546875" style="128" customWidth="1"/>
    <col min="7175" max="7175" width="17.42578125" style="128" customWidth="1"/>
    <col min="7176" max="7177" width="34.85546875" style="128" customWidth="1"/>
    <col min="7178" max="7178" width="34" style="128" customWidth="1"/>
    <col min="7179" max="7179" width="13.42578125" style="128" customWidth="1"/>
    <col min="7180" max="7180" width="16.42578125" style="128" customWidth="1"/>
    <col min="7181" max="7429" width="9.140625" style="128"/>
    <col min="7430" max="7430" width="23.85546875" style="128" customWidth="1"/>
    <col min="7431" max="7431" width="17.42578125" style="128" customWidth="1"/>
    <col min="7432" max="7433" width="34.85546875" style="128" customWidth="1"/>
    <col min="7434" max="7434" width="34" style="128" customWidth="1"/>
    <col min="7435" max="7435" width="13.42578125" style="128" customWidth="1"/>
    <col min="7436" max="7436" width="16.42578125" style="128" customWidth="1"/>
    <col min="7437" max="7685" width="9.140625" style="128"/>
    <col min="7686" max="7686" width="23.85546875" style="128" customWidth="1"/>
    <col min="7687" max="7687" width="17.42578125" style="128" customWidth="1"/>
    <col min="7688" max="7689" width="34.85546875" style="128" customWidth="1"/>
    <col min="7690" max="7690" width="34" style="128" customWidth="1"/>
    <col min="7691" max="7691" width="13.42578125" style="128" customWidth="1"/>
    <col min="7692" max="7692" width="16.42578125" style="128" customWidth="1"/>
    <col min="7693" max="7941" width="9.140625" style="128"/>
    <col min="7942" max="7942" width="23.85546875" style="128" customWidth="1"/>
    <col min="7943" max="7943" width="17.42578125" style="128" customWidth="1"/>
    <col min="7944" max="7945" width="34.85546875" style="128" customWidth="1"/>
    <col min="7946" max="7946" width="34" style="128" customWidth="1"/>
    <col min="7947" max="7947" width="13.42578125" style="128" customWidth="1"/>
    <col min="7948" max="7948" width="16.42578125" style="128" customWidth="1"/>
    <col min="7949" max="8197" width="9.140625" style="128"/>
    <col min="8198" max="8198" width="23.85546875" style="128" customWidth="1"/>
    <col min="8199" max="8199" width="17.42578125" style="128" customWidth="1"/>
    <col min="8200" max="8201" width="34.85546875" style="128" customWidth="1"/>
    <col min="8202" max="8202" width="34" style="128" customWidth="1"/>
    <col min="8203" max="8203" width="13.42578125" style="128" customWidth="1"/>
    <col min="8204" max="8204" width="16.42578125" style="128" customWidth="1"/>
    <col min="8205" max="8453" width="9.140625" style="128"/>
    <col min="8454" max="8454" width="23.85546875" style="128" customWidth="1"/>
    <col min="8455" max="8455" width="17.42578125" style="128" customWidth="1"/>
    <col min="8456" max="8457" width="34.85546875" style="128" customWidth="1"/>
    <col min="8458" max="8458" width="34" style="128" customWidth="1"/>
    <col min="8459" max="8459" width="13.42578125" style="128" customWidth="1"/>
    <col min="8460" max="8460" width="16.42578125" style="128" customWidth="1"/>
    <col min="8461" max="8709" width="9.140625" style="128"/>
    <col min="8710" max="8710" width="23.85546875" style="128" customWidth="1"/>
    <col min="8711" max="8711" width="17.42578125" style="128" customWidth="1"/>
    <col min="8712" max="8713" width="34.85546875" style="128" customWidth="1"/>
    <col min="8714" max="8714" width="34" style="128" customWidth="1"/>
    <col min="8715" max="8715" width="13.42578125" style="128" customWidth="1"/>
    <col min="8716" max="8716" width="16.42578125" style="128" customWidth="1"/>
    <col min="8717" max="8965" width="9.140625" style="128"/>
    <col min="8966" max="8966" width="23.85546875" style="128" customWidth="1"/>
    <col min="8967" max="8967" width="17.42578125" style="128" customWidth="1"/>
    <col min="8968" max="8969" width="34.85546875" style="128" customWidth="1"/>
    <col min="8970" max="8970" width="34" style="128" customWidth="1"/>
    <col min="8971" max="8971" width="13.42578125" style="128" customWidth="1"/>
    <col min="8972" max="8972" width="16.42578125" style="128" customWidth="1"/>
    <col min="8973" max="9221" width="9.140625" style="128"/>
    <col min="9222" max="9222" width="23.85546875" style="128" customWidth="1"/>
    <col min="9223" max="9223" width="17.42578125" style="128" customWidth="1"/>
    <col min="9224" max="9225" width="34.85546875" style="128" customWidth="1"/>
    <col min="9226" max="9226" width="34" style="128" customWidth="1"/>
    <col min="9227" max="9227" width="13.42578125" style="128" customWidth="1"/>
    <col min="9228" max="9228" width="16.42578125" style="128" customWidth="1"/>
    <col min="9229" max="9477" width="9.140625" style="128"/>
    <col min="9478" max="9478" width="23.85546875" style="128" customWidth="1"/>
    <col min="9479" max="9479" width="17.42578125" style="128" customWidth="1"/>
    <col min="9480" max="9481" width="34.85546875" style="128" customWidth="1"/>
    <col min="9482" max="9482" width="34" style="128" customWidth="1"/>
    <col min="9483" max="9483" width="13.42578125" style="128" customWidth="1"/>
    <col min="9484" max="9484" width="16.42578125" style="128" customWidth="1"/>
    <col min="9485" max="9733" width="9.140625" style="128"/>
    <col min="9734" max="9734" width="23.85546875" style="128" customWidth="1"/>
    <col min="9735" max="9735" width="17.42578125" style="128" customWidth="1"/>
    <col min="9736" max="9737" width="34.85546875" style="128" customWidth="1"/>
    <col min="9738" max="9738" width="34" style="128" customWidth="1"/>
    <col min="9739" max="9739" width="13.42578125" style="128" customWidth="1"/>
    <col min="9740" max="9740" width="16.42578125" style="128" customWidth="1"/>
    <col min="9741" max="9989" width="9.140625" style="128"/>
    <col min="9990" max="9990" width="23.85546875" style="128" customWidth="1"/>
    <col min="9991" max="9991" width="17.42578125" style="128" customWidth="1"/>
    <col min="9992" max="9993" width="34.85546875" style="128" customWidth="1"/>
    <col min="9994" max="9994" width="34" style="128" customWidth="1"/>
    <col min="9995" max="9995" width="13.42578125" style="128" customWidth="1"/>
    <col min="9996" max="9996" width="16.42578125" style="128" customWidth="1"/>
    <col min="9997" max="10245" width="9.140625" style="128"/>
    <col min="10246" max="10246" width="23.85546875" style="128" customWidth="1"/>
    <col min="10247" max="10247" width="17.42578125" style="128" customWidth="1"/>
    <col min="10248" max="10249" width="34.85546875" style="128" customWidth="1"/>
    <col min="10250" max="10250" width="34" style="128" customWidth="1"/>
    <col min="10251" max="10251" width="13.42578125" style="128" customWidth="1"/>
    <col min="10252" max="10252" width="16.42578125" style="128" customWidth="1"/>
    <col min="10253" max="10501" width="9.140625" style="128"/>
    <col min="10502" max="10502" width="23.85546875" style="128" customWidth="1"/>
    <col min="10503" max="10503" width="17.42578125" style="128" customWidth="1"/>
    <col min="10504" max="10505" width="34.85546875" style="128" customWidth="1"/>
    <col min="10506" max="10506" width="34" style="128" customWidth="1"/>
    <col min="10507" max="10507" width="13.42578125" style="128" customWidth="1"/>
    <col min="10508" max="10508" width="16.42578125" style="128" customWidth="1"/>
    <col min="10509" max="10757" width="9.140625" style="128"/>
    <col min="10758" max="10758" width="23.85546875" style="128" customWidth="1"/>
    <col min="10759" max="10759" width="17.42578125" style="128" customWidth="1"/>
    <col min="10760" max="10761" width="34.85546875" style="128" customWidth="1"/>
    <col min="10762" max="10762" width="34" style="128" customWidth="1"/>
    <col min="10763" max="10763" width="13.42578125" style="128" customWidth="1"/>
    <col min="10764" max="10764" width="16.42578125" style="128" customWidth="1"/>
    <col min="10765" max="11013" width="9.140625" style="128"/>
    <col min="11014" max="11014" width="23.85546875" style="128" customWidth="1"/>
    <col min="11015" max="11015" width="17.42578125" style="128" customWidth="1"/>
    <col min="11016" max="11017" width="34.85546875" style="128" customWidth="1"/>
    <col min="11018" max="11018" width="34" style="128" customWidth="1"/>
    <col min="11019" max="11019" width="13.42578125" style="128" customWidth="1"/>
    <col min="11020" max="11020" width="16.42578125" style="128" customWidth="1"/>
    <col min="11021" max="11269" width="9.140625" style="128"/>
    <col min="11270" max="11270" width="23.85546875" style="128" customWidth="1"/>
    <col min="11271" max="11271" width="17.42578125" style="128" customWidth="1"/>
    <col min="11272" max="11273" width="34.85546875" style="128" customWidth="1"/>
    <col min="11274" max="11274" width="34" style="128" customWidth="1"/>
    <col min="11275" max="11275" width="13.42578125" style="128" customWidth="1"/>
    <col min="11276" max="11276" width="16.42578125" style="128" customWidth="1"/>
    <col min="11277" max="11525" width="9.140625" style="128"/>
    <col min="11526" max="11526" width="23.85546875" style="128" customWidth="1"/>
    <col min="11527" max="11527" width="17.42578125" style="128" customWidth="1"/>
    <col min="11528" max="11529" width="34.85546875" style="128" customWidth="1"/>
    <col min="11530" max="11530" width="34" style="128" customWidth="1"/>
    <col min="11531" max="11531" width="13.42578125" style="128" customWidth="1"/>
    <col min="11532" max="11532" width="16.42578125" style="128" customWidth="1"/>
    <col min="11533" max="11781" width="9.140625" style="128"/>
    <col min="11782" max="11782" width="23.85546875" style="128" customWidth="1"/>
    <col min="11783" max="11783" width="17.42578125" style="128" customWidth="1"/>
    <col min="11784" max="11785" width="34.85546875" style="128" customWidth="1"/>
    <col min="11786" max="11786" width="34" style="128" customWidth="1"/>
    <col min="11787" max="11787" width="13.42578125" style="128" customWidth="1"/>
    <col min="11788" max="11788" width="16.42578125" style="128" customWidth="1"/>
    <col min="11789" max="12037" width="9.140625" style="128"/>
    <col min="12038" max="12038" width="23.85546875" style="128" customWidth="1"/>
    <col min="12039" max="12039" width="17.42578125" style="128" customWidth="1"/>
    <col min="12040" max="12041" width="34.85546875" style="128" customWidth="1"/>
    <col min="12042" max="12042" width="34" style="128" customWidth="1"/>
    <col min="12043" max="12043" width="13.42578125" style="128" customWidth="1"/>
    <col min="12044" max="12044" width="16.42578125" style="128" customWidth="1"/>
    <col min="12045" max="12293" width="9.140625" style="128"/>
    <col min="12294" max="12294" width="23.85546875" style="128" customWidth="1"/>
    <col min="12295" max="12295" width="17.42578125" style="128" customWidth="1"/>
    <col min="12296" max="12297" width="34.85546875" style="128" customWidth="1"/>
    <col min="12298" max="12298" width="34" style="128" customWidth="1"/>
    <col min="12299" max="12299" width="13.42578125" style="128" customWidth="1"/>
    <col min="12300" max="12300" width="16.42578125" style="128" customWidth="1"/>
    <col min="12301" max="12549" width="9.140625" style="128"/>
    <col min="12550" max="12550" width="23.85546875" style="128" customWidth="1"/>
    <col min="12551" max="12551" width="17.42578125" style="128" customWidth="1"/>
    <col min="12552" max="12553" width="34.85546875" style="128" customWidth="1"/>
    <col min="12554" max="12554" width="34" style="128" customWidth="1"/>
    <col min="12555" max="12555" width="13.42578125" style="128" customWidth="1"/>
    <col min="12556" max="12556" width="16.42578125" style="128" customWidth="1"/>
    <col min="12557" max="12805" width="9.140625" style="128"/>
    <col min="12806" max="12806" width="23.85546875" style="128" customWidth="1"/>
    <col min="12807" max="12807" width="17.42578125" style="128" customWidth="1"/>
    <col min="12808" max="12809" width="34.85546875" style="128" customWidth="1"/>
    <col min="12810" max="12810" width="34" style="128" customWidth="1"/>
    <col min="12811" max="12811" width="13.42578125" style="128" customWidth="1"/>
    <col min="12812" max="12812" width="16.42578125" style="128" customWidth="1"/>
    <col min="12813" max="13061" width="9.140625" style="128"/>
    <col min="13062" max="13062" width="23.85546875" style="128" customWidth="1"/>
    <col min="13063" max="13063" width="17.42578125" style="128" customWidth="1"/>
    <col min="13064" max="13065" width="34.85546875" style="128" customWidth="1"/>
    <col min="13066" max="13066" width="34" style="128" customWidth="1"/>
    <col min="13067" max="13067" width="13.42578125" style="128" customWidth="1"/>
    <col min="13068" max="13068" width="16.42578125" style="128" customWidth="1"/>
    <col min="13069" max="13317" width="9.140625" style="128"/>
    <col min="13318" max="13318" width="23.85546875" style="128" customWidth="1"/>
    <col min="13319" max="13319" width="17.42578125" style="128" customWidth="1"/>
    <col min="13320" max="13321" width="34.85546875" style="128" customWidth="1"/>
    <col min="13322" max="13322" width="34" style="128" customWidth="1"/>
    <col min="13323" max="13323" width="13.42578125" style="128" customWidth="1"/>
    <col min="13324" max="13324" width="16.42578125" style="128" customWidth="1"/>
    <col min="13325" max="13573" width="9.140625" style="128"/>
    <col min="13574" max="13574" width="23.85546875" style="128" customWidth="1"/>
    <col min="13575" max="13575" width="17.42578125" style="128" customWidth="1"/>
    <col min="13576" max="13577" width="34.85546875" style="128" customWidth="1"/>
    <col min="13578" max="13578" width="34" style="128" customWidth="1"/>
    <col min="13579" max="13579" width="13.42578125" style="128" customWidth="1"/>
    <col min="13580" max="13580" width="16.42578125" style="128" customWidth="1"/>
    <col min="13581" max="13829" width="9.140625" style="128"/>
    <col min="13830" max="13830" width="23.85546875" style="128" customWidth="1"/>
    <col min="13831" max="13831" width="17.42578125" style="128" customWidth="1"/>
    <col min="13832" max="13833" width="34.85546875" style="128" customWidth="1"/>
    <col min="13834" max="13834" width="34" style="128" customWidth="1"/>
    <col min="13835" max="13835" width="13.42578125" style="128" customWidth="1"/>
    <col min="13836" max="13836" width="16.42578125" style="128" customWidth="1"/>
    <col min="13837" max="14085" width="9.140625" style="128"/>
    <col min="14086" max="14086" width="23.85546875" style="128" customWidth="1"/>
    <col min="14087" max="14087" width="17.42578125" style="128" customWidth="1"/>
    <col min="14088" max="14089" width="34.85546875" style="128" customWidth="1"/>
    <col min="14090" max="14090" width="34" style="128" customWidth="1"/>
    <col min="14091" max="14091" width="13.42578125" style="128" customWidth="1"/>
    <col min="14092" max="14092" width="16.42578125" style="128" customWidth="1"/>
    <col min="14093" max="14341" width="9.140625" style="128"/>
    <col min="14342" max="14342" width="23.85546875" style="128" customWidth="1"/>
    <col min="14343" max="14343" width="17.42578125" style="128" customWidth="1"/>
    <col min="14344" max="14345" width="34.85546875" style="128" customWidth="1"/>
    <col min="14346" max="14346" width="34" style="128" customWidth="1"/>
    <col min="14347" max="14347" width="13.42578125" style="128" customWidth="1"/>
    <col min="14348" max="14348" width="16.42578125" style="128" customWidth="1"/>
    <col min="14349" max="14597" width="9.140625" style="128"/>
    <col min="14598" max="14598" width="23.85546875" style="128" customWidth="1"/>
    <col min="14599" max="14599" width="17.42578125" style="128" customWidth="1"/>
    <col min="14600" max="14601" width="34.85546875" style="128" customWidth="1"/>
    <col min="14602" max="14602" width="34" style="128" customWidth="1"/>
    <col min="14603" max="14603" width="13.42578125" style="128" customWidth="1"/>
    <col min="14604" max="14604" width="16.42578125" style="128" customWidth="1"/>
    <col min="14605" max="14853" width="9.140625" style="128"/>
    <col min="14854" max="14854" width="23.85546875" style="128" customWidth="1"/>
    <col min="14855" max="14855" width="17.42578125" style="128" customWidth="1"/>
    <col min="14856" max="14857" width="34.85546875" style="128" customWidth="1"/>
    <col min="14858" max="14858" width="34" style="128" customWidth="1"/>
    <col min="14859" max="14859" width="13.42578125" style="128" customWidth="1"/>
    <col min="14860" max="14860" width="16.42578125" style="128" customWidth="1"/>
    <col min="14861" max="15109" width="9.140625" style="128"/>
    <col min="15110" max="15110" width="23.85546875" style="128" customWidth="1"/>
    <col min="15111" max="15111" width="17.42578125" style="128" customWidth="1"/>
    <col min="15112" max="15113" width="34.85546875" style="128" customWidth="1"/>
    <col min="15114" max="15114" width="34" style="128" customWidth="1"/>
    <col min="15115" max="15115" width="13.42578125" style="128" customWidth="1"/>
    <col min="15116" max="15116" width="16.42578125" style="128" customWidth="1"/>
    <col min="15117" max="15365" width="9.140625" style="128"/>
    <col min="15366" max="15366" width="23.85546875" style="128" customWidth="1"/>
    <col min="15367" max="15367" width="17.42578125" style="128" customWidth="1"/>
    <col min="15368" max="15369" width="34.85546875" style="128" customWidth="1"/>
    <col min="15370" max="15370" width="34" style="128" customWidth="1"/>
    <col min="15371" max="15371" width="13.42578125" style="128" customWidth="1"/>
    <col min="15372" max="15372" width="16.42578125" style="128" customWidth="1"/>
    <col min="15373" max="15621" width="9.140625" style="128"/>
    <col min="15622" max="15622" width="23.85546875" style="128" customWidth="1"/>
    <col min="15623" max="15623" width="17.42578125" style="128" customWidth="1"/>
    <col min="15624" max="15625" width="34.85546875" style="128" customWidth="1"/>
    <col min="15626" max="15626" width="34" style="128" customWidth="1"/>
    <col min="15627" max="15627" width="13.42578125" style="128" customWidth="1"/>
    <col min="15628" max="15628" width="16.42578125" style="128" customWidth="1"/>
    <col min="15629" max="15877" width="9.140625" style="128"/>
    <col min="15878" max="15878" width="23.85546875" style="128" customWidth="1"/>
    <col min="15879" max="15879" width="17.42578125" style="128" customWidth="1"/>
    <col min="15880" max="15881" width="34.85546875" style="128" customWidth="1"/>
    <col min="15882" max="15882" width="34" style="128" customWidth="1"/>
    <col min="15883" max="15883" width="13.42578125" style="128" customWidth="1"/>
    <col min="15884" max="15884" width="16.42578125" style="128" customWidth="1"/>
    <col min="15885" max="16133" width="9.140625" style="128"/>
    <col min="16134" max="16134" width="23.85546875" style="128" customWidth="1"/>
    <col min="16135" max="16135" width="17.42578125" style="128" customWidth="1"/>
    <col min="16136" max="16137" width="34.85546875" style="128" customWidth="1"/>
    <col min="16138" max="16138" width="34" style="128" customWidth="1"/>
    <col min="16139" max="16139" width="13.42578125" style="128" customWidth="1"/>
    <col min="16140" max="16140" width="16.42578125" style="128" customWidth="1"/>
    <col min="16141" max="16384" width="9.140625" style="128"/>
  </cols>
  <sheetData>
    <row r="1" spans="2:12" ht="16.5" thickBot="1" x14ac:dyDescent="0.3"/>
    <row r="2" spans="2:12" ht="17.25" thickTop="1" thickBot="1" x14ac:dyDescent="0.3">
      <c r="B2" s="121" t="s">
        <v>954</v>
      </c>
      <c r="C2" s="121" t="s">
        <v>19</v>
      </c>
      <c r="D2" s="121" t="s">
        <v>906</v>
      </c>
      <c r="E2" s="123" t="s">
        <v>907</v>
      </c>
      <c r="F2" s="121" t="s">
        <v>215</v>
      </c>
      <c r="G2" s="121" t="s">
        <v>216</v>
      </c>
      <c r="H2" s="125" t="s">
        <v>908</v>
      </c>
      <c r="I2" s="125" t="s">
        <v>1077</v>
      </c>
      <c r="J2" s="125" t="s">
        <v>1078</v>
      </c>
      <c r="K2" s="125" t="s">
        <v>1091</v>
      </c>
      <c r="L2" s="125" t="s">
        <v>909</v>
      </c>
    </row>
    <row r="3" spans="2:12" ht="48.75" customHeight="1" thickTop="1" thickBot="1" x14ac:dyDescent="0.3">
      <c r="B3" s="112" t="s">
        <v>207</v>
      </c>
      <c r="C3" s="127" t="s">
        <v>33</v>
      </c>
      <c r="D3" s="113" t="s">
        <v>34</v>
      </c>
      <c r="E3" s="122" t="s">
        <v>245</v>
      </c>
      <c r="F3" s="115" t="s">
        <v>252</v>
      </c>
      <c r="G3" s="134" t="s">
        <v>912</v>
      </c>
      <c r="H3" s="126" t="s">
        <v>1103</v>
      </c>
      <c r="I3" s="126"/>
      <c r="J3" s="126"/>
      <c r="K3" s="126"/>
      <c r="L3" s="126" t="s">
        <v>7</v>
      </c>
    </row>
    <row r="4" spans="2:12" ht="40.5" customHeight="1" thickTop="1" thickBot="1" x14ac:dyDescent="0.3">
      <c r="B4" s="112" t="s">
        <v>207</v>
      </c>
      <c r="C4" s="127" t="s">
        <v>919</v>
      </c>
      <c r="D4" s="113" t="s">
        <v>115</v>
      </c>
      <c r="E4" s="122" t="s">
        <v>920</v>
      </c>
      <c r="F4" s="116" t="s">
        <v>940</v>
      </c>
      <c r="G4" s="135" t="s">
        <v>836</v>
      </c>
      <c r="H4" s="126" t="s">
        <v>1103</v>
      </c>
      <c r="I4" s="126"/>
      <c r="J4" s="126"/>
      <c r="K4" s="126"/>
      <c r="L4" s="126" t="s">
        <v>7</v>
      </c>
    </row>
    <row r="5" spans="2:12" ht="33" thickTop="1" thickBot="1" x14ac:dyDescent="0.3">
      <c r="B5" s="112" t="s">
        <v>207</v>
      </c>
      <c r="C5" s="127" t="s">
        <v>919</v>
      </c>
      <c r="D5" s="113" t="s">
        <v>118</v>
      </c>
      <c r="E5" s="122" t="s">
        <v>921</v>
      </c>
      <c r="F5" s="116" t="s">
        <v>941</v>
      </c>
      <c r="G5" s="135" t="s">
        <v>836</v>
      </c>
      <c r="H5" s="126" t="s">
        <v>1103</v>
      </c>
      <c r="I5" s="126"/>
      <c r="J5" s="126"/>
      <c r="K5" s="126"/>
      <c r="L5" s="126" t="s">
        <v>7</v>
      </c>
    </row>
    <row r="6" spans="2:12" ht="33" thickTop="1" thickBot="1" x14ac:dyDescent="0.3">
      <c r="B6" s="112" t="s">
        <v>207</v>
      </c>
      <c r="C6" s="127" t="s">
        <v>919</v>
      </c>
      <c r="D6" s="113" t="s">
        <v>121</v>
      </c>
      <c r="E6" s="122" t="s">
        <v>922</v>
      </c>
      <c r="F6" s="115" t="s">
        <v>942</v>
      </c>
      <c r="G6" s="135" t="s">
        <v>836</v>
      </c>
      <c r="H6" s="126" t="s">
        <v>1103</v>
      </c>
      <c r="I6" s="126"/>
      <c r="J6" s="126"/>
      <c r="K6" s="126"/>
      <c r="L6" s="126" t="s">
        <v>7</v>
      </c>
    </row>
    <row r="7" spans="2:12" ht="33" thickTop="1" thickBot="1" x14ac:dyDescent="0.3">
      <c r="B7" s="112" t="s">
        <v>207</v>
      </c>
      <c r="C7" s="127" t="s">
        <v>919</v>
      </c>
      <c r="D7" s="113" t="s">
        <v>127</v>
      </c>
      <c r="E7" s="122" t="s">
        <v>923</v>
      </c>
      <c r="F7" s="115" t="s">
        <v>943</v>
      </c>
      <c r="G7" s="135" t="s">
        <v>836</v>
      </c>
      <c r="H7" s="126" t="s">
        <v>838</v>
      </c>
      <c r="I7" s="126"/>
      <c r="J7" s="126"/>
      <c r="K7" s="126"/>
      <c r="L7" s="126" t="s">
        <v>7</v>
      </c>
    </row>
    <row r="8" spans="2:12" ht="33" thickTop="1" thickBot="1" x14ac:dyDescent="0.3">
      <c r="B8" s="112" t="s">
        <v>207</v>
      </c>
      <c r="C8" s="127" t="s">
        <v>919</v>
      </c>
      <c r="D8" s="113" t="s">
        <v>132</v>
      </c>
      <c r="E8" s="122" t="s">
        <v>924</v>
      </c>
      <c r="F8" s="116" t="s">
        <v>940</v>
      </c>
      <c r="G8" s="135" t="s">
        <v>836</v>
      </c>
      <c r="H8" s="126" t="s">
        <v>1103</v>
      </c>
      <c r="I8" s="126"/>
      <c r="J8" s="126"/>
      <c r="K8" s="126"/>
      <c r="L8" s="126" t="s">
        <v>7</v>
      </c>
    </row>
    <row r="9" spans="2:12" ht="33" thickTop="1" thickBot="1" x14ac:dyDescent="0.3">
      <c r="B9" s="112" t="s">
        <v>207</v>
      </c>
      <c r="C9" s="127" t="s">
        <v>919</v>
      </c>
      <c r="D9" s="113" t="s">
        <v>135</v>
      </c>
      <c r="E9" s="122" t="s">
        <v>925</v>
      </c>
      <c r="F9" s="116" t="s">
        <v>941</v>
      </c>
      <c r="G9" s="135" t="s">
        <v>836</v>
      </c>
      <c r="H9" s="126" t="s">
        <v>1103</v>
      </c>
      <c r="I9" s="126"/>
      <c r="J9" s="126"/>
      <c r="K9" s="126"/>
      <c r="L9" s="126" t="s">
        <v>7</v>
      </c>
    </row>
    <row r="10" spans="2:12" ht="33" thickTop="1" thickBot="1" x14ac:dyDescent="0.3">
      <c r="B10" s="112" t="s">
        <v>207</v>
      </c>
      <c r="C10" s="127" t="s">
        <v>919</v>
      </c>
      <c r="D10" s="113" t="s">
        <v>138</v>
      </c>
      <c r="E10" s="122" t="s">
        <v>926</v>
      </c>
      <c r="F10" s="115" t="s">
        <v>942</v>
      </c>
      <c r="G10" s="135" t="s">
        <v>836</v>
      </c>
      <c r="H10" s="126" t="s">
        <v>1103</v>
      </c>
      <c r="I10" s="126"/>
      <c r="J10" s="126"/>
      <c r="K10" s="126"/>
      <c r="L10" s="126" t="s">
        <v>7</v>
      </c>
    </row>
    <row r="11" spans="2:12" ht="33" thickTop="1" thickBot="1" x14ac:dyDescent="0.3">
      <c r="B11" s="112" t="s">
        <v>207</v>
      </c>
      <c r="C11" s="127" t="s">
        <v>919</v>
      </c>
      <c r="D11" s="113" t="s">
        <v>144</v>
      </c>
      <c r="E11" s="122" t="s">
        <v>927</v>
      </c>
      <c r="F11" s="115" t="s">
        <v>943</v>
      </c>
      <c r="G11" s="135" t="s">
        <v>836</v>
      </c>
      <c r="H11" s="126" t="s">
        <v>838</v>
      </c>
      <c r="I11" s="126"/>
      <c r="J11" s="126"/>
      <c r="K11" s="126"/>
      <c r="L11" s="126" t="s">
        <v>7</v>
      </c>
    </row>
    <row r="12" spans="2:12" ht="33" customHeight="1" thickTop="1" thickBot="1" x14ac:dyDescent="0.3">
      <c r="B12" s="112" t="s">
        <v>207</v>
      </c>
      <c r="C12" s="127" t="s">
        <v>928</v>
      </c>
      <c r="D12" s="113" t="s">
        <v>54</v>
      </c>
      <c r="E12" s="122" t="s">
        <v>938</v>
      </c>
      <c r="F12" s="116" t="s">
        <v>940</v>
      </c>
      <c r="G12" s="228" t="s">
        <v>843</v>
      </c>
      <c r="H12" s="126" t="s">
        <v>1103</v>
      </c>
      <c r="I12" s="126"/>
      <c r="J12" s="126"/>
      <c r="K12" s="126"/>
      <c r="L12" s="126" t="s">
        <v>7</v>
      </c>
    </row>
    <row r="13" spans="2:12" ht="33" customHeight="1" thickTop="1" thickBot="1" x14ac:dyDescent="0.3">
      <c r="B13" s="112" t="s">
        <v>207</v>
      </c>
      <c r="C13" s="127" t="s">
        <v>928</v>
      </c>
      <c r="D13" s="113" t="s">
        <v>57</v>
      </c>
      <c r="E13" s="122" t="s">
        <v>937</v>
      </c>
      <c r="F13" s="116" t="s">
        <v>941</v>
      </c>
      <c r="G13" s="137" t="s">
        <v>843</v>
      </c>
      <c r="H13" s="126" t="s">
        <v>1103</v>
      </c>
      <c r="I13" s="126"/>
      <c r="J13" s="126"/>
      <c r="K13" s="126"/>
      <c r="L13" s="126" t="s">
        <v>7</v>
      </c>
    </row>
    <row r="14" spans="2:12" ht="33" customHeight="1" thickTop="1" thickBot="1" x14ac:dyDescent="0.3">
      <c r="B14" s="112" t="s">
        <v>207</v>
      </c>
      <c r="C14" s="127" t="s">
        <v>928</v>
      </c>
      <c r="D14" s="113" t="s">
        <v>60</v>
      </c>
      <c r="E14" s="122" t="s">
        <v>936</v>
      </c>
      <c r="F14" s="115" t="s">
        <v>942</v>
      </c>
      <c r="G14" s="135" t="s">
        <v>843</v>
      </c>
      <c r="H14" s="126" t="s">
        <v>1103</v>
      </c>
      <c r="I14" s="126"/>
      <c r="J14" s="126"/>
      <c r="K14" s="126"/>
      <c r="L14" s="126" t="s">
        <v>7</v>
      </c>
    </row>
    <row r="15" spans="2:12" ht="33" customHeight="1" thickTop="1" thickBot="1" x14ac:dyDescent="0.3">
      <c r="B15" s="112" t="s">
        <v>207</v>
      </c>
      <c r="C15" s="127" t="s">
        <v>928</v>
      </c>
      <c r="D15" s="113" t="s">
        <v>66</v>
      </c>
      <c r="E15" s="122" t="s">
        <v>935</v>
      </c>
      <c r="F15" s="115" t="s">
        <v>943</v>
      </c>
      <c r="G15" s="135" t="s">
        <v>843</v>
      </c>
      <c r="H15" s="126" t="s">
        <v>838</v>
      </c>
      <c r="I15" s="126"/>
      <c r="J15" s="126"/>
      <c r="K15" s="126"/>
      <c r="L15" s="126" t="s">
        <v>7</v>
      </c>
    </row>
    <row r="16" spans="2:12" ht="33" customHeight="1" thickTop="1" thickBot="1" x14ac:dyDescent="0.3">
      <c r="B16" s="112" t="s">
        <v>207</v>
      </c>
      <c r="C16" s="127" t="s">
        <v>928</v>
      </c>
      <c r="D16" s="113" t="s">
        <v>72</v>
      </c>
      <c r="E16" s="122" t="s">
        <v>934</v>
      </c>
      <c r="F16" s="116" t="s">
        <v>940</v>
      </c>
      <c r="G16" s="138" t="s">
        <v>843</v>
      </c>
      <c r="H16" s="126" t="s">
        <v>1103</v>
      </c>
      <c r="I16" s="126"/>
      <c r="J16" s="126"/>
      <c r="K16" s="126"/>
      <c r="L16" s="126" t="s">
        <v>7</v>
      </c>
    </row>
    <row r="17" spans="2:12" ht="33" customHeight="1" thickTop="1" thickBot="1" x14ac:dyDescent="0.3">
      <c r="B17" s="112" t="s">
        <v>207</v>
      </c>
      <c r="C17" s="127" t="s">
        <v>928</v>
      </c>
      <c r="D17" s="113" t="s">
        <v>75</v>
      </c>
      <c r="E17" s="122" t="s">
        <v>933</v>
      </c>
      <c r="F17" s="116" t="s">
        <v>941</v>
      </c>
      <c r="G17" s="138" t="s">
        <v>843</v>
      </c>
      <c r="H17" s="126" t="s">
        <v>1103</v>
      </c>
      <c r="I17" s="126"/>
      <c r="J17" s="126"/>
      <c r="K17" s="126"/>
      <c r="L17" s="126" t="s">
        <v>7</v>
      </c>
    </row>
    <row r="18" spans="2:12" ht="42.75" customHeight="1" thickTop="1" thickBot="1" x14ac:dyDescent="0.3">
      <c r="B18" s="112" t="s">
        <v>207</v>
      </c>
      <c r="C18" s="127" t="s">
        <v>928</v>
      </c>
      <c r="D18" s="113" t="s">
        <v>78</v>
      </c>
      <c r="E18" s="122" t="s">
        <v>932</v>
      </c>
      <c r="F18" s="115" t="s">
        <v>942</v>
      </c>
      <c r="G18" s="138" t="s">
        <v>843</v>
      </c>
      <c r="H18" s="126" t="s">
        <v>1103</v>
      </c>
      <c r="I18" s="126"/>
      <c r="J18" s="126"/>
      <c r="K18" s="126"/>
      <c r="L18" s="126" t="s">
        <v>7</v>
      </c>
    </row>
    <row r="19" spans="2:12" ht="33" customHeight="1" thickTop="1" thickBot="1" x14ac:dyDescent="0.3">
      <c r="B19" s="112" t="s">
        <v>207</v>
      </c>
      <c r="C19" s="127" t="s">
        <v>928</v>
      </c>
      <c r="D19" s="113" t="s">
        <v>84</v>
      </c>
      <c r="E19" s="122" t="s">
        <v>931</v>
      </c>
      <c r="F19" s="115" t="s">
        <v>943</v>
      </c>
      <c r="G19" s="138" t="s">
        <v>843</v>
      </c>
      <c r="H19" s="126" t="s">
        <v>838</v>
      </c>
      <c r="I19" s="126"/>
      <c r="J19" s="126"/>
      <c r="K19" s="126"/>
      <c r="L19" s="126" t="s">
        <v>7</v>
      </c>
    </row>
    <row r="20" spans="2:12" ht="48.75" customHeight="1" thickTop="1" thickBot="1" x14ac:dyDescent="0.3">
      <c r="B20" s="112" t="s">
        <v>207</v>
      </c>
      <c r="C20" s="127" t="s">
        <v>948</v>
      </c>
      <c r="D20" s="113" t="s">
        <v>154</v>
      </c>
      <c r="E20" s="122" t="s">
        <v>844</v>
      </c>
      <c r="F20" s="119" t="s">
        <v>378</v>
      </c>
      <c r="G20" s="120" t="s">
        <v>845</v>
      </c>
      <c r="H20" s="126" t="s">
        <v>1103</v>
      </c>
      <c r="I20" s="126"/>
      <c r="J20" s="126"/>
      <c r="K20" s="126"/>
      <c r="L20" s="126" t="s">
        <v>7</v>
      </c>
    </row>
    <row r="21" spans="2:12" ht="44.25" customHeight="1" thickTop="1" thickBot="1" x14ac:dyDescent="0.3">
      <c r="B21" s="112" t="s">
        <v>207</v>
      </c>
      <c r="C21" s="127" t="s">
        <v>948</v>
      </c>
      <c r="D21" s="113" t="s">
        <v>160</v>
      </c>
      <c r="E21" s="122" t="s">
        <v>382</v>
      </c>
      <c r="F21" s="119" t="s">
        <v>385</v>
      </c>
      <c r="G21" s="120" t="s">
        <v>845</v>
      </c>
      <c r="H21" s="126" t="s">
        <v>1103</v>
      </c>
      <c r="I21" s="126"/>
      <c r="J21" s="126"/>
      <c r="K21" s="126"/>
      <c r="L21" s="126" t="s">
        <v>7</v>
      </c>
    </row>
    <row r="22" spans="2:12" ht="48.75" customHeight="1" thickTop="1" thickBot="1" x14ac:dyDescent="0.3">
      <c r="B22" s="112" t="s">
        <v>207</v>
      </c>
      <c r="C22" s="127" t="s">
        <v>948</v>
      </c>
      <c r="D22" s="113" t="s">
        <v>163</v>
      </c>
      <c r="E22" s="122" t="s">
        <v>165</v>
      </c>
      <c r="F22" s="119" t="s">
        <v>388</v>
      </c>
      <c r="G22" s="120" t="s">
        <v>949</v>
      </c>
      <c r="H22" s="126" t="s">
        <v>1103</v>
      </c>
      <c r="I22" s="126"/>
      <c r="J22" s="126"/>
      <c r="K22" s="126"/>
      <c r="L22" s="126" t="s">
        <v>7</v>
      </c>
    </row>
    <row r="23" spans="2:12" ht="33" customHeight="1" thickTop="1" thickBot="1" x14ac:dyDescent="0.3">
      <c r="B23" s="112" t="s">
        <v>207</v>
      </c>
      <c r="C23" s="127" t="s">
        <v>952</v>
      </c>
      <c r="D23" s="113" t="s">
        <v>174</v>
      </c>
      <c r="E23" s="122" t="s">
        <v>396</v>
      </c>
      <c r="F23" s="119" t="s">
        <v>399</v>
      </c>
      <c r="G23" s="138" t="s">
        <v>853</v>
      </c>
      <c r="H23" s="126" t="s">
        <v>1103</v>
      </c>
      <c r="I23" s="126"/>
      <c r="J23" s="126"/>
      <c r="K23" s="126"/>
      <c r="L23" s="126" t="s">
        <v>7</v>
      </c>
    </row>
    <row r="24" spans="2:12" ht="46.5" customHeight="1" thickTop="1" thickBot="1" x14ac:dyDescent="0.3">
      <c r="B24" s="112" t="s">
        <v>207</v>
      </c>
      <c r="C24" s="127" t="s">
        <v>952</v>
      </c>
      <c r="D24" s="113" t="s">
        <v>177</v>
      </c>
      <c r="E24" s="122" t="s">
        <v>401</v>
      </c>
      <c r="F24" s="119" t="s">
        <v>314</v>
      </c>
      <c r="G24" s="138" t="s">
        <v>953</v>
      </c>
      <c r="H24" s="126" t="s">
        <v>838</v>
      </c>
      <c r="I24" s="126"/>
      <c r="J24" s="126"/>
      <c r="K24" s="126"/>
      <c r="L24" s="126" t="s">
        <v>7</v>
      </c>
    </row>
    <row r="25" spans="2:12" ht="39.75" customHeight="1" thickTop="1" thickBot="1" x14ac:dyDescent="0.3">
      <c r="B25" s="112" t="s">
        <v>207</v>
      </c>
      <c r="C25" s="127" t="s">
        <v>183</v>
      </c>
      <c r="D25" s="113" t="s">
        <v>184</v>
      </c>
      <c r="E25" s="122" t="s">
        <v>408</v>
      </c>
      <c r="F25" s="119" t="s">
        <v>411</v>
      </c>
      <c r="G25" s="138" t="s">
        <v>956</v>
      </c>
      <c r="H25" s="126" t="s">
        <v>817</v>
      </c>
      <c r="I25" s="126" t="s">
        <v>1082</v>
      </c>
      <c r="J25" s="126" t="s">
        <v>1079</v>
      </c>
      <c r="K25" s="126" t="s">
        <v>1079</v>
      </c>
      <c r="L25" s="126" t="s">
        <v>7</v>
      </c>
    </row>
    <row r="26" spans="2:12" ht="35.25" customHeight="1" thickTop="1" thickBot="1" x14ac:dyDescent="0.3">
      <c r="B26" s="112" t="s">
        <v>207</v>
      </c>
      <c r="C26" s="127" t="s">
        <v>183</v>
      </c>
      <c r="D26" s="113" t="s">
        <v>422</v>
      </c>
      <c r="E26" s="122" t="s">
        <v>414</v>
      </c>
      <c r="F26" s="119" t="s">
        <v>411</v>
      </c>
      <c r="G26" s="138" t="s">
        <v>956</v>
      </c>
      <c r="H26" s="126" t="s">
        <v>817</v>
      </c>
      <c r="I26" s="126" t="s">
        <v>1082</v>
      </c>
      <c r="J26" s="126" t="s">
        <v>1079</v>
      </c>
      <c r="K26" s="126" t="s">
        <v>1079</v>
      </c>
      <c r="L26" s="126" t="s">
        <v>7</v>
      </c>
    </row>
    <row r="27" spans="2:12" ht="39.75" customHeight="1" thickTop="1" thickBot="1" x14ac:dyDescent="0.3">
      <c r="B27" s="112" t="s">
        <v>207</v>
      </c>
      <c r="C27" s="127" t="s">
        <v>183</v>
      </c>
      <c r="D27" s="113" t="s">
        <v>423</v>
      </c>
      <c r="E27" s="122" t="s">
        <v>420</v>
      </c>
      <c r="F27" s="119" t="s">
        <v>411</v>
      </c>
      <c r="G27" s="138" t="s">
        <v>956</v>
      </c>
      <c r="H27" s="126" t="s">
        <v>817</v>
      </c>
      <c r="I27" s="126" t="s">
        <v>1082</v>
      </c>
      <c r="J27" s="126" t="s">
        <v>1079</v>
      </c>
      <c r="K27" s="126" t="s">
        <v>1079</v>
      </c>
      <c r="L27" s="126" t="s">
        <v>7</v>
      </c>
    </row>
    <row r="28" spans="2:12" ht="41.25" customHeight="1" thickTop="1" thickBot="1" x14ac:dyDescent="0.3">
      <c r="B28" s="112" t="s">
        <v>207</v>
      </c>
      <c r="C28" s="127" t="s">
        <v>185</v>
      </c>
      <c r="D28" s="113" t="s">
        <v>186</v>
      </c>
      <c r="E28" s="122" t="s">
        <v>431</v>
      </c>
      <c r="F28" s="119" t="s">
        <v>436</v>
      </c>
      <c r="G28" s="138" t="s">
        <v>957</v>
      </c>
      <c r="H28" s="126" t="s">
        <v>838</v>
      </c>
      <c r="I28" s="126"/>
      <c r="J28" s="126"/>
      <c r="K28" s="126"/>
      <c r="L28" s="126" t="s">
        <v>7</v>
      </c>
    </row>
    <row r="29" spans="2:12" ht="33" customHeight="1" thickTop="1" thickBot="1" x14ac:dyDescent="0.3">
      <c r="B29" s="112" t="s">
        <v>207</v>
      </c>
      <c r="C29" s="127" t="s">
        <v>185</v>
      </c>
      <c r="D29" s="113" t="s">
        <v>189</v>
      </c>
      <c r="E29" s="122" t="s">
        <v>440</v>
      </c>
      <c r="F29" s="119" t="s">
        <v>436</v>
      </c>
      <c r="G29" s="138" t="s">
        <v>957</v>
      </c>
      <c r="H29" s="126" t="s">
        <v>838</v>
      </c>
      <c r="I29" s="126"/>
      <c r="J29" s="126"/>
      <c r="K29" s="126"/>
      <c r="L29" s="126" t="s">
        <v>7</v>
      </c>
    </row>
    <row r="30" spans="2:12" ht="33" customHeight="1" thickTop="1" thickBot="1" x14ac:dyDescent="0.3">
      <c r="B30" s="112" t="s">
        <v>207</v>
      </c>
      <c r="C30" s="127" t="s">
        <v>185</v>
      </c>
      <c r="D30" s="113" t="s">
        <v>191</v>
      </c>
      <c r="E30" s="122" t="s">
        <v>440</v>
      </c>
      <c r="F30" s="119" t="s">
        <v>436</v>
      </c>
      <c r="G30" s="138" t="s">
        <v>957</v>
      </c>
      <c r="H30" s="126" t="s">
        <v>838</v>
      </c>
      <c r="I30" s="126"/>
      <c r="J30" s="126"/>
      <c r="K30" s="126"/>
      <c r="L30" s="126" t="s">
        <v>7</v>
      </c>
    </row>
    <row r="31" spans="2:12" ht="33" customHeight="1" thickTop="1" thickBot="1" x14ac:dyDescent="0.3">
      <c r="B31" s="112" t="s">
        <v>207</v>
      </c>
      <c r="C31" s="127" t="s">
        <v>193</v>
      </c>
      <c r="D31" s="113" t="s">
        <v>194</v>
      </c>
      <c r="E31" s="122" t="s">
        <v>196</v>
      </c>
      <c r="F31" s="119" t="s">
        <v>451</v>
      </c>
      <c r="G31" s="120" t="s">
        <v>1086</v>
      </c>
      <c r="H31" s="126" t="s">
        <v>1103</v>
      </c>
      <c r="I31" s="126"/>
      <c r="J31" s="126"/>
      <c r="K31" s="126"/>
      <c r="L31" s="126" t="s">
        <v>7</v>
      </c>
    </row>
    <row r="32" spans="2:12" ht="33" customHeight="1" thickTop="1" thickBot="1" x14ac:dyDescent="0.3">
      <c r="B32" s="112" t="s">
        <v>207</v>
      </c>
      <c r="C32" s="127" t="s">
        <v>193</v>
      </c>
      <c r="D32" s="113" t="s">
        <v>197</v>
      </c>
      <c r="E32" s="122" t="s">
        <v>453</v>
      </c>
      <c r="F32" s="119" t="s">
        <v>314</v>
      </c>
      <c r="G32" s="120" t="s">
        <v>1086</v>
      </c>
      <c r="H32" s="126" t="s">
        <v>838</v>
      </c>
      <c r="I32" s="126"/>
      <c r="J32" s="126"/>
      <c r="K32" s="126"/>
      <c r="L32" s="126" t="s">
        <v>7</v>
      </c>
    </row>
    <row r="33" spans="2:12" ht="33" customHeight="1" thickTop="1" thickBot="1" x14ac:dyDescent="0.3">
      <c r="B33" s="112" t="s">
        <v>207</v>
      </c>
      <c r="C33" s="127" t="s">
        <v>193</v>
      </c>
      <c r="D33" s="113" t="s">
        <v>200</v>
      </c>
      <c r="E33" s="122" t="s">
        <v>456</v>
      </c>
      <c r="F33" s="119" t="s">
        <v>458</v>
      </c>
      <c r="G33" s="120" t="s">
        <v>1086</v>
      </c>
      <c r="H33" s="126" t="s">
        <v>838</v>
      </c>
      <c r="I33" s="126"/>
      <c r="J33" s="126"/>
      <c r="K33" s="126"/>
      <c r="L33" s="126" t="s">
        <v>7</v>
      </c>
    </row>
    <row r="34" spans="2:12" ht="59.25" customHeight="1" thickTop="1" thickBot="1" x14ac:dyDescent="0.3">
      <c r="B34" s="112" t="s">
        <v>207</v>
      </c>
      <c r="C34" s="127" t="s">
        <v>203</v>
      </c>
      <c r="D34" s="113" t="s">
        <v>204</v>
      </c>
      <c r="E34" s="122" t="s">
        <v>460</v>
      </c>
      <c r="F34" s="119" t="s">
        <v>462</v>
      </c>
      <c r="G34" s="138" t="s">
        <v>861</v>
      </c>
      <c r="H34" s="126" t="s">
        <v>817</v>
      </c>
      <c r="I34" s="126" t="s">
        <v>1080</v>
      </c>
      <c r="J34" s="126" t="s">
        <v>1079</v>
      </c>
      <c r="K34" s="126" t="s">
        <v>1079</v>
      </c>
      <c r="L34" s="126" t="s">
        <v>7</v>
      </c>
    </row>
    <row r="35" spans="2:12" ht="71.25" customHeight="1" thickTop="1" thickBot="1" x14ac:dyDescent="0.3">
      <c r="B35" s="127" t="s">
        <v>955</v>
      </c>
      <c r="C35" s="127" t="s">
        <v>961</v>
      </c>
      <c r="D35" s="113" t="s">
        <v>470</v>
      </c>
      <c r="E35" s="122" t="s">
        <v>616</v>
      </c>
      <c r="F35" s="119" t="s">
        <v>1194</v>
      </c>
      <c r="G35" s="120" t="s">
        <v>1139</v>
      </c>
      <c r="H35" s="126" t="s">
        <v>1103</v>
      </c>
      <c r="I35" s="126"/>
      <c r="J35" s="126"/>
      <c r="K35" s="126"/>
      <c r="L35" s="126" t="s">
        <v>904</v>
      </c>
    </row>
    <row r="36" spans="2:12" ht="71.25" customHeight="1" thickTop="1" thickBot="1" x14ac:dyDescent="0.3">
      <c r="B36" s="127" t="s">
        <v>955</v>
      </c>
      <c r="C36" s="127" t="s">
        <v>961</v>
      </c>
      <c r="D36" s="113" t="s">
        <v>471</v>
      </c>
      <c r="E36" s="122" t="s">
        <v>618</v>
      </c>
      <c r="F36" s="119" t="s">
        <v>1195</v>
      </c>
      <c r="G36" s="120" t="s">
        <v>1139</v>
      </c>
      <c r="H36" s="126" t="s">
        <v>1103</v>
      </c>
      <c r="I36" s="126"/>
      <c r="J36" s="126"/>
      <c r="K36" s="126"/>
      <c r="L36" s="126" t="s">
        <v>904</v>
      </c>
    </row>
    <row r="37" spans="2:12" ht="51" customHeight="1" thickTop="1" thickBot="1" x14ac:dyDescent="0.3">
      <c r="B37" s="127" t="s">
        <v>955</v>
      </c>
      <c r="C37" s="127" t="s">
        <v>982</v>
      </c>
      <c r="D37" s="113" t="s">
        <v>483</v>
      </c>
      <c r="E37" s="122" t="s">
        <v>636</v>
      </c>
      <c r="F37" s="119" t="s">
        <v>1112</v>
      </c>
      <c r="G37" s="138" t="s">
        <v>1197</v>
      </c>
      <c r="H37" s="126" t="s">
        <v>1103</v>
      </c>
      <c r="I37" s="126"/>
      <c r="J37" s="126"/>
      <c r="K37" s="126"/>
      <c r="L37" s="126" t="s">
        <v>904</v>
      </c>
    </row>
    <row r="38" spans="2:12" ht="56.25" customHeight="1" thickTop="1" thickBot="1" x14ac:dyDescent="0.3">
      <c r="B38" s="127" t="s">
        <v>955</v>
      </c>
      <c r="C38" s="127" t="s">
        <v>982</v>
      </c>
      <c r="D38" s="113" t="s">
        <v>486</v>
      </c>
      <c r="E38" s="122" t="s">
        <v>641</v>
      </c>
      <c r="F38" s="119" t="s">
        <v>993</v>
      </c>
      <c r="G38" s="120" t="s">
        <v>1113</v>
      </c>
      <c r="H38" s="126" t="s">
        <v>838</v>
      </c>
      <c r="I38" s="126"/>
      <c r="J38" s="126"/>
      <c r="K38" s="126"/>
      <c r="L38" s="126" t="s">
        <v>904</v>
      </c>
    </row>
    <row r="39" spans="2:12" ht="33" customHeight="1" thickTop="1" thickBot="1" x14ac:dyDescent="0.3">
      <c r="B39" s="127" t="s">
        <v>955</v>
      </c>
      <c r="C39" s="127" t="s">
        <v>982</v>
      </c>
      <c r="D39" s="113" t="s">
        <v>489</v>
      </c>
      <c r="E39" s="122" t="s">
        <v>644</v>
      </c>
      <c r="F39" s="119" t="s">
        <v>993</v>
      </c>
      <c r="G39" s="120" t="s">
        <v>1114</v>
      </c>
      <c r="H39" s="126" t="s">
        <v>1103</v>
      </c>
      <c r="I39" s="126"/>
      <c r="J39" s="126"/>
      <c r="K39" s="126"/>
      <c r="L39" s="126" t="s">
        <v>904</v>
      </c>
    </row>
    <row r="40" spans="2:12" ht="33" customHeight="1" thickTop="1" thickBot="1" x14ac:dyDescent="0.3">
      <c r="B40" s="127" t="s">
        <v>955</v>
      </c>
      <c r="C40" s="127" t="s">
        <v>982</v>
      </c>
      <c r="D40" s="113" t="s">
        <v>492</v>
      </c>
      <c r="E40" s="122" t="s">
        <v>645</v>
      </c>
      <c r="F40" s="119" t="s">
        <v>993</v>
      </c>
      <c r="G40" s="120" t="s">
        <v>1210</v>
      </c>
      <c r="H40" s="126" t="s">
        <v>817</v>
      </c>
      <c r="I40" s="126" t="s">
        <v>1082</v>
      </c>
      <c r="J40" s="126" t="s">
        <v>1079</v>
      </c>
      <c r="K40" s="126" t="s">
        <v>1082</v>
      </c>
      <c r="L40" s="126" t="s">
        <v>904</v>
      </c>
    </row>
    <row r="41" spans="2:12" ht="33" customHeight="1" thickTop="1" thickBot="1" x14ac:dyDescent="0.3">
      <c r="B41" s="127" t="s">
        <v>955</v>
      </c>
      <c r="C41" s="127" t="s">
        <v>982</v>
      </c>
      <c r="D41" s="113" t="s">
        <v>495</v>
      </c>
      <c r="E41" s="122" t="s">
        <v>647</v>
      </c>
      <c r="F41" s="119" t="s">
        <v>993</v>
      </c>
      <c r="G41" s="120" t="s">
        <v>1115</v>
      </c>
      <c r="H41" s="126" t="s">
        <v>1103</v>
      </c>
      <c r="I41" s="126"/>
      <c r="J41" s="126"/>
      <c r="K41" s="126"/>
      <c r="L41" s="126" t="s">
        <v>904</v>
      </c>
    </row>
    <row r="42" spans="2:12" ht="27" customHeight="1" thickTop="1" thickBot="1" x14ac:dyDescent="0.3">
      <c r="B42" s="127" t="s">
        <v>955</v>
      </c>
      <c r="C42" s="127" t="s">
        <v>982</v>
      </c>
      <c r="D42" s="113" t="s">
        <v>504</v>
      </c>
      <c r="E42" s="122" t="s">
        <v>653</v>
      </c>
      <c r="F42" s="119" t="s">
        <v>994</v>
      </c>
      <c r="G42" s="120" t="s">
        <v>1092</v>
      </c>
      <c r="H42" s="126" t="s">
        <v>838</v>
      </c>
      <c r="I42" s="126"/>
      <c r="J42" s="126"/>
      <c r="K42" s="126"/>
      <c r="L42" s="126" t="s">
        <v>904</v>
      </c>
    </row>
    <row r="43" spans="2:12" ht="33" customHeight="1" thickTop="1" thickBot="1" x14ac:dyDescent="0.3">
      <c r="B43" s="127" t="s">
        <v>955</v>
      </c>
      <c r="C43" s="127" t="s">
        <v>982</v>
      </c>
      <c r="D43" s="113" t="s">
        <v>507</v>
      </c>
      <c r="E43" s="122" t="s">
        <v>656</v>
      </c>
      <c r="F43" s="119" t="s">
        <v>995</v>
      </c>
      <c r="G43" s="120" t="s">
        <v>875</v>
      </c>
      <c r="H43" s="126" t="s">
        <v>838</v>
      </c>
      <c r="I43" s="126"/>
      <c r="J43" s="126"/>
      <c r="K43" s="126"/>
      <c r="L43" s="126" t="s">
        <v>904</v>
      </c>
    </row>
    <row r="44" spans="2:12" ht="57" customHeight="1" thickTop="1" thickBot="1" x14ac:dyDescent="0.3">
      <c r="B44" s="127" t="s">
        <v>955</v>
      </c>
      <c r="C44" s="127" t="s">
        <v>998</v>
      </c>
      <c r="D44" s="113" t="s">
        <v>511</v>
      </c>
      <c r="E44" s="122" t="s">
        <v>660</v>
      </c>
      <c r="F44" s="119" t="s">
        <v>997</v>
      </c>
      <c r="G44" s="138" t="s">
        <v>1196</v>
      </c>
      <c r="H44" s="126" t="s">
        <v>1103</v>
      </c>
      <c r="I44" s="126"/>
      <c r="J44" s="126"/>
      <c r="K44" s="126"/>
      <c r="L44" s="126" t="s">
        <v>904</v>
      </c>
    </row>
    <row r="45" spans="2:12" ht="33" customHeight="1" thickTop="1" thickBot="1" x14ac:dyDescent="0.3">
      <c r="B45" s="127" t="s">
        <v>955</v>
      </c>
      <c r="C45" s="127" t="s">
        <v>998</v>
      </c>
      <c r="D45" s="113" t="s">
        <v>514</v>
      </c>
      <c r="E45" s="122" t="s">
        <v>996</v>
      </c>
      <c r="F45" s="119" t="s">
        <v>993</v>
      </c>
      <c r="G45" s="120" t="s">
        <v>1116</v>
      </c>
      <c r="H45" s="126" t="s">
        <v>838</v>
      </c>
      <c r="I45" s="126"/>
      <c r="J45" s="126"/>
      <c r="K45" s="126"/>
      <c r="L45" s="126" t="s">
        <v>904</v>
      </c>
    </row>
    <row r="46" spans="2:12" ht="17.25" customHeight="1" thickTop="1" thickBot="1" x14ac:dyDescent="0.3">
      <c r="B46" s="127" t="s">
        <v>955</v>
      </c>
      <c r="C46" s="127" t="s">
        <v>998</v>
      </c>
      <c r="D46" s="113" t="s">
        <v>517</v>
      </c>
      <c r="E46" s="122" t="s">
        <v>664</v>
      </c>
      <c r="F46" s="119" t="s">
        <v>993</v>
      </c>
      <c r="G46" s="120" t="s">
        <v>1117</v>
      </c>
      <c r="H46" s="126" t="s">
        <v>1103</v>
      </c>
      <c r="I46" s="126"/>
      <c r="J46" s="126"/>
      <c r="K46" s="126"/>
      <c r="L46" s="126" t="s">
        <v>904</v>
      </c>
    </row>
    <row r="47" spans="2:12" ht="17.25" customHeight="1" thickTop="1" thickBot="1" x14ac:dyDescent="0.3">
      <c r="B47" s="127" t="s">
        <v>955</v>
      </c>
      <c r="C47" s="127" t="s">
        <v>998</v>
      </c>
      <c r="D47" s="113" t="s">
        <v>532</v>
      </c>
      <c r="E47" s="122" t="s">
        <v>669</v>
      </c>
      <c r="F47" s="119" t="s">
        <v>994</v>
      </c>
      <c r="G47" s="120" t="s">
        <v>1092</v>
      </c>
      <c r="H47" s="126" t="s">
        <v>838</v>
      </c>
      <c r="I47" s="126"/>
      <c r="J47" s="126"/>
      <c r="K47" s="126"/>
      <c r="L47" s="126" t="s">
        <v>904</v>
      </c>
    </row>
    <row r="48" spans="2:12" ht="67.5" customHeight="1" thickTop="1" thickBot="1" x14ac:dyDescent="0.3">
      <c r="B48" s="127" t="s">
        <v>955</v>
      </c>
      <c r="C48" s="127" t="s">
        <v>998</v>
      </c>
      <c r="D48" s="113" t="s">
        <v>535</v>
      </c>
      <c r="E48" s="122" t="s">
        <v>670</v>
      </c>
      <c r="F48" s="119" t="s">
        <v>995</v>
      </c>
      <c r="G48" s="120" t="s">
        <v>879</v>
      </c>
      <c r="H48" s="126" t="s">
        <v>838</v>
      </c>
      <c r="I48" s="126"/>
      <c r="J48" s="126"/>
      <c r="K48" s="126"/>
      <c r="L48" s="126" t="s">
        <v>904</v>
      </c>
    </row>
    <row r="49" spans="2:12" ht="45" customHeight="1" thickTop="1" thickBot="1" x14ac:dyDescent="0.3">
      <c r="B49" s="127" t="s">
        <v>955</v>
      </c>
      <c r="C49" s="127" t="s">
        <v>999</v>
      </c>
      <c r="D49" s="113" t="s">
        <v>539</v>
      </c>
      <c r="E49" s="122" t="s">
        <v>671</v>
      </c>
      <c r="F49" s="119" t="s">
        <v>1000</v>
      </c>
      <c r="G49" s="120" t="s">
        <v>1001</v>
      </c>
      <c r="H49" s="126" t="s">
        <v>1103</v>
      </c>
      <c r="I49" s="126"/>
      <c r="J49" s="126"/>
      <c r="K49" s="126"/>
      <c r="L49" s="126" t="s">
        <v>904</v>
      </c>
    </row>
    <row r="50" spans="2:12" ht="17.25" customHeight="1" thickTop="1" thickBot="1" x14ac:dyDescent="0.3">
      <c r="B50" s="127" t="s">
        <v>955</v>
      </c>
      <c r="C50" s="127" t="s">
        <v>999</v>
      </c>
      <c r="D50" s="113" t="s">
        <v>542</v>
      </c>
      <c r="E50" s="122" t="s">
        <v>674</v>
      </c>
      <c r="F50" s="119" t="s">
        <v>994</v>
      </c>
      <c r="G50" s="120" t="s">
        <v>1001</v>
      </c>
      <c r="H50" s="126" t="s">
        <v>838</v>
      </c>
      <c r="I50" s="126"/>
      <c r="J50" s="126"/>
      <c r="K50" s="126"/>
      <c r="L50" s="126" t="s">
        <v>904</v>
      </c>
    </row>
    <row r="51" spans="2:12" ht="28.5" customHeight="1" thickTop="1" thickBot="1" x14ac:dyDescent="0.3">
      <c r="B51" s="127" t="s">
        <v>955</v>
      </c>
      <c r="C51" s="127" t="s">
        <v>1002</v>
      </c>
      <c r="D51" s="113" t="s">
        <v>549</v>
      </c>
      <c r="E51" s="122" t="s">
        <v>678</v>
      </c>
      <c r="F51" s="119" t="s">
        <v>1119</v>
      </c>
      <c r="G51" s="120" t="s">
        <v>1120</v>
      </c>
      <c r="H51" s="126" t="s">
        <v>817</v>
      </c>
      <c r="I51" s="126" t="s">
        <v>1082</v>
      </c>
      <c r="J51" s="126" t="s">
        <v>1079</v>
      </c>
      <c r="K51" s="126" t="s">
        <v>1082</v>
      </c>
      <c r="L51" s="126" t="s">
        <v>904</v>
      </c>
    </row>
    <row r="52" spans="2:12" ht="47.25" customHeight="1" thickTop="1" thickBot="1" x14ac:dyDescent="0.3">
      <c r="B52" s="127" t="s">
        <v>955</v>
      </c>
      <c r="C52" s="127" t="s">
        <v>1002</v>
      </c>
      <c r="D52" s="113" t="s">
        <v>552</v>
      </c>
      <c r="E52" s="122" t="s">
        <v>679</v>
      </c>
      <c r="F52" s="119" t="s">
        <v>1119</v>
      </c>
      <c r="G52" s="120" t="s">
        <v>1120</v>
      </c>
      <c r="H52" s="126" t="s">
        <v>1103</v>
      </c>
      <c r="I52" s="126"/>
      <c r="J52" s="126"/>
      <c r="K52" s="126"/>
      <c r="L52" s="126" t="s">
        <v>904</v>
      </c>
    </row>
    <row r="53" spans="2:12" ht="51.75" customHeight="1" thickTop="1" thickBot="1" x14ac:dyDescent="0.3">
      <c r="B53" s="127" t="s">
        <v>955</v>
      </c>
      <c r="C53" s="127" t="s">
        <v>1002</v>
      </c>
      <c r="D53" s="113" t="s">
        <v>555</v>
      </c>
      <c r="E53" s="122" t="s">
        <v>680</v>
      </c>
      <c r="F53" s="119" t="s">
        <v>1006</v>
      </c>
      <c r="G53" s="120" t="s">
        <v>1120</v>
      </c>
      <c r="H53" s="126" t="s">
        <v>817</v>
      </c>
      <c r="I53" s="126" t="s">
        <v>1082</v>
      </c>
      <c r="J53" s="126" t="s">
        <v>1079</v>
      </c>
      <c r="K53" s="126" t="s">
        <v>1082</v>
      </c>
      <c r="L53" s="126" t="s">
        <v>904</v>
      </c>
    </row>
    <row r="54" spans="2:12" ht="47.25" customHeight="1" thickTop="1" thickBot="1" x14ac:dyDescent="0.3">
      <c r="B54" s="127" t="s">
        <v>955</v>
      </c>
      <c r="C54" s="127" t="s">
        <v>1002</v>
      </c>
      <c r="D54" s="113" t="s">
        <v>558</v>
      </c>
      <c r="E54" s="122" t="s">
        <v>683</v>
      </c>
      <c r="F54" s="119" t="s">
        <v>994</v>
      </c>
      <c r="G54" s="120"/>
      <c r="H54" s="126" t="s">
        <v>838</v>
      </c>
      <c r="I54" s="126"/>
      <c r="J54" s="126"/>
      <c r="K54" s="126"/>
      <c r="L54" s="126" t="s">
        <v>904</v>
      </c>
    </row>
    <row r="55" spans="2:12" ht="17.25" customHeight="1" thickTop="1" thickBot="1" x14ac:dyDescent="0.3">
      <c r="B55" s="127" t="s">
        <v>955</v>
      </c>
      <c r="C55" s="127" t="s">
        <v>1007</v>
      </c>
      <c r="D55" s="113" t="s">
        <v>568</v>
      </c>
      <c r="E55" s="122" t="s">
        <v>689</v>
      </c>
      <c r="F55" s="119" t="s">
        <v>994</v>
      </c>
      <c r="G55" s="120" t="s">
        <v>1092</v>
      </c>
      <c r="H55" s="126" t="s">
        <v>838</v>
      </c>
      <c r="I55" s="126"/>
      <c r="J55" s="126"/>
      <c r="K55" s="126"/>
      <c r="L55" s="126" t="s">
        <v>904</v>
      </c>
    </row>
    <row r="56" spans="2:12" ht="39" customHeight="1" thickTop="1" thickBot="1" x14ac:dyDescent="0.3">
      <c r="B56" s="127" t="s">
        <v>955</v>
      </c>
      <c r="C56" s="127" t="s">
        <v>1008</v>
      </c>
      <c r="D56" s="113" t="s">
        <v>575</v>
      </c>
      <c r="E56" s="122" t="s">
        <v>1009</v>
      </c>
      <c r="F56" s="119" t="s">
        <v>994</v>
      </c>
      <c r="G56" s="120" t="s">
        <v>1092</v>
      </c>
      <c r="H56" s="126" t="s">
        <v>838</v>
      </c>
      <c r="I56" s="126"/>
      <c r="J56" s="126"/>
      <c r="K56" s="126"/>
      <c r="L56" s="126" t="s">
        <v>904</v>
      </c>
    </row>
    <row r="57" spans="2:12" ht="39.75" customHeight="1" thickTop="1" thickBot="1" x14ac:dyDescent="0.3">
      <c r="B57" s="127" t="s">
        <v>955</v>
      </c>
      <c r="C57" s="127" t="s">
        <v>1010</v>
      </c>
      <c r="D57" s="113" t="s">
        <v>579</v>
      </c>
      <c r="E57" s="122" t="s">
        <v>694</v>
      </c>
      <c r="F57" s="119"/>
      <c r="G57" s="120" t="s">
        <v>1122</v>
      </c>
      <c r="H57" s="126" t="s">
        <v>1103</v>
      </c>
      <c r="I57" s="126"/>
      <c r="J57" s="126"/>
      <c r="K57" s="126"/>
      <c r="L57" s="126" t="s">
        <v>904</v>
      </c>
    </row>
    <row r="58" spans="2:12" ht="36.75" customHeight="1" thickTop="1" thickBot="1" x14ac:dyDescent="0.3">
      <c r="B58" s="127" t="s">
        <v>955</v>
      </c>
      <c r="C58" s="127" t="s">
        <v>1010</v>
      </c>
      <c r="D58" s="113" t="s">
        <v>582</v>
      </c>
      <c r="E58" s="122" t="s">
        <v>697</v>
      </c>
      <c r="F58" s="119" t="s">
        <v>981</v>
      </c>
      <c r="G58" s="120" t="s">
        <v>1092</v>
      </c>
      <c r="H58" s="126" t="s">
        <v>838</v>
      </c>
      <c r="I58" s="126"/>
      <c r="J58" s="126"/>
      <c r="K58" s="126"/>
      <c r="L58" s="126" t="s">
        <v>904</v>
      </c>
    </row>
    <row r="59" spans="2:12" ht="54" customHeight="1" thickTop="1" thickBot="1" x14ac:dyDescent="0.3">
      <c r="B59" s="127" t="s">
        <v>955</v>
      </c>
      <c r="C59" s="183" t="s">
        <v>1021</v>
      </c>
      <c r="D59" s="113" t="s">
        <v>589</v>
      </c>
      <c r="E59" s="122" t="s">
        <v>700</v>
      </c>
      <c r="F59" s="119" t="s">
        <v>1015</v>
      </c>
      <c r="G59" s="138" t="s">
        <v>1123</v>
      </c>
      <c r="H59" s="126" t="s">
        <v>1103</v>
      </c>
      <c r="I59" s="126"/>
      <c r="J59" s="126"/>
      <c r="K59" s="126"/>
      <c r="L59" s="126" t="s">
        <v>904</v>
      </c>
    </row>
    <row r="60" spans="2:12" ht="51" customHeight="1" thickTop="1" thickBot="1" x14ac:dyDescent="0.3">
      <c r="B60" s="127" t="s">
        <v>955</v>
      </c>
      <c r="C60" s="183" t="s">
        <v>1021</v>
      </c>
      <c r="D60" s="113" t="s">
        <v>592</v>
      </c>
      <c r="E60" s="122" t="s">
        <v>703</v>
      </c>
      <c r="F60" s="119" t="s">
        <v>981</v>
      </c>
      <c r="G60" s="120" t="s">
        <v>1124</v>
      </c>
      <c r="H60" s="126" t="s">
        <v>838</v>
      </c>
      <c r="I60" s="126"/>
      <c r="J60" s="126"/>
      <c r="K60" s="126"/>
      <c r="L60" s="126" t="s">
        <v>904</v>
      </c>
    </row>
    <row r="61" spans="2:12" ht="54.75" customHeight="1" thickTop="1" thickBot="1" x14ac:dyDescent="0.3">
      <c r="B61" s="127" t="s">
        <v>955</v>
      </c>
      <c r="C61" s="183" t="s">
        <v>1021</v>
      </c>
      <c r="D61" s="113" t="s">
        <v>599</v>
      </c>
      <c r="E61" s="122" t="s">
        <v>708</v>
      </c>
      <c r="F61" s="119"/>
      <c r="G61" s="120" t="s">
        <v>1125</v>
      </c>
      <c r="H61" s="126" t="s">
        <v>1103</v>
      </c>
      <c r="I61" s="126"/>
      <c r="J61" s="126"/>
      <c r="K61" s="126"/>
      <c r="L61" s="126" t="s">
        <v>904</v>
      </c>
    </row>
    <row r="62" spans="2:12" ht="33" customHeight="1" thickTop="1" thickBot="1" x14ac:dyDescent="0.3">
      <c r="B62" s="127" t="s">
        <v>955</v>
      </c>
      <c r="C62" s="183" t="s">
        <v>1021</v>
      </c>
      <c r="D62" s="113" t="s">
        <v>602</v>
      </c>
      <c r="E62" s="122" t="s">
        <v>711</v>
      </c>
      <c r="F62" s="119" t="s">
        <v>981</v>
      </c>
      <c r="G62" s="120" t="s">
        <v>1092</v>
      </c>
      <c r="H62" s="126" t="s">
        <v>838</v>
      </c>
      <c r="I62" s="126"/>
      <c r="J62" s="126"/>
      <c r="K62" s="126"/>
      <c r="L62" s="126" t="s">
        <v>904</v>
      </c>
    </row>
    <row r="63" spans="2:12" ht="38.25" customHeight="1" thickTop="1" thickBot="1" x14ac:dyDescent="0.3">
      <c r="B63" s="127" t="s">
        <v>1017</v>
      </c>
      <c r="C63" s="127" t="s">
        <v>1018</v>
      </c>
      <c r="D63" s="113" t="s">
        <v>720</v>
      </c>
      <c r="E63" s="122" t="s">
        <v>768</v>
      </c>
      <c r="F63" s="119" t="s">
        <v>981</v>
      </c>
      <c r="G63" s="120" t="s">
        <v>1092</v>
      </c>
      <c r="H63" s="126" t="s">
        <v>838</v>
      </c>
      <c r="I63" s="126"/>
      <c r="J63" s="126"/>
      <c r="K63" s="126"/>
      <c r="L63" s="126" t="s">
        <v>904</v>
      </c>
    </row>
    <row r="64" spans="2:12" ht="69.75" customHeight="1" thickTop="1" thickBot="1" x14ac:dyDescent="0.3">
      <c r="B64" s="127" t="s">
        <v>1017</v>
      </c>
      <c r="C64" s="127" t="s">
        <v>1019</v>
      </c>
      <c r="D64" s="113" t="s">
        <v>727</v>
      </c>
      <c r="E64" s="122" t="s">
        <v>771</v>
      </c>
      <c r="F64" s="119" t="s">
        <v>1020</v>
      </c>
      <c r="G64" s="138" t="s">
        <v>1126</v>
      </c>
      <c r="H64" s="126" t="s">
        <v>1103</v>
      </c>
      <c r="I64" s="126"/>
      <c r="J64" s="126"/>
      <c r="K64" s="126"/>
      <c r="L64" s="126" t="s">
        <v>904</v>
      </c>
    </row>
    <row r="65" spans="2:12" ht="33" customHeight="1" thickTop="1" thickBot="1" x14ac:dyDescent="0.3">
      <c r="B65" s="127" t="s">
        <v>1017</v>
      </c>
      <c r="C65" s="127" t="s">
        <v>1019</v>
      </c>
      <c r="D65" s="113" t="s">
        <v>730</v>
      </c>
      <c r="E65" s="122" t="s">
        <v>772</v>
      </c>
      <c r="F65" s="119" t="s">
        <v>1022</v>
      </c>
      <c r="G65" s="138" t="s">
        <v>1127</v>
      </c>
      <c r="H65" s="126" t="s">
        <v>1103</v>
      </c>
      <c r="I65" s="126"/>
      <c r="J65" s="126"/>
      <c r="K65" s="126"/>
      <c r="L65" s="126" t="s">
        <v>904</v>
      </c>
    </row>
    <row r="66" spans="2:12" ht="33" customHeight="1" thickTop="1" thickBot="1" x14ac:dyDescent="0.3">
      <c r="B66" s="127" t="s">
        <v>1017</v>
      </c>
      <c r="C66" s="127" t="s">
        <v>1019</v>
      </c>
      <c r="D66" s="113" t="s">
        <v>733</v>
      </c>
      <c r="E66" s="122" t="s">
        <v>1128</v>
      </c>
      <c r="F66" s="119" t="s">
        <v>1022</v>
      </c>
      <c r="G66" s="138" t="s">
        <v>1211</v>
      </c>
      <c r="H66" s="126" t="s">
        <v>817</v>
      </c>
      <c r="I66" s="126" t="s">
        <v>1080</v>
      </c>
      <c r="J66" s="126" t="s">
        <v>1079</v>
      </c>
      <c r="K66" s="126" t="s">
        <v>1079</v>
      </c>
      <c r="L66" s="126" t="s">
        <v>904</v>
      </c>
    </row>
    <row r="67" spans="2:12" ht="27" customHeight="1" thickTop="1" thickBot="1" x14ac:dyDescent="0.3">
      <c r="B67" s="127" t="s">
        <v>1017</v>
      </c>
      <c r="C67" s="127" t="s">
        <v>1019</v>
      </c>
      <c r="D67" s="113" t="s">
        <v>736</v>
      </c>
      <c r="E67" s="122" t="s">
        <v>775</v>
      </c>
      <c r="F67" s="119" t="s">
        <v>981</v>
      </c>
      <c r="G67" s="120" t="s">
        <v>1092</v>
      </c>
      <c r="H67" s="126" t="s">
        <v>838</v>
      </c>
      <c r="I67" s="126"/>
      <c r="J67" s="126"/>
      <c r="K67" s="126"/>
      <c r="L67" s="126" t="s">
        <v>904</v>
      </c>
    </row>
    <row r="68" spans="2:12" ht="30" customHeight="1" thickTop="1" thickBot="1" x14ac:dyDescent="0.3">
      <c r="B68" s="127" t="s">
        <v>1017</v>
      </c>
      <c r="C68" s="127" t="s">
        <v>1059</v>
      </c>
      <c r="D68" s="113" t="s">
        <v>743</v>
      </c>
      <c r="E68" s="122" t="s">
        <v>1060</v>
      </c>
      <c r="F68" s="119"/>
      <c r="G68" s="138" t="s">
        <v>1129</v>
      </c>
      <c r="H68" s="126" t="s">
        <v>1103</v>
      </c>
      <c r="I68" s="126"/>
      <c r="J68" s="126"/>
      <c r="K68" s="126"/>
      <c r="L68" s="126" t="s">
        <v>904</v>
      </c>
    </row>
    <row r="69" spans="2:12" ht="33" customHeight="1" thickTop="1" thickBot="1" x14ac:dyDescent="0.3">
      <c r="B69" s="127" t="s">
        <v>1017</v>
      </c>
      <c r="C69" s="127" t="s">
        <v>1059</v>
      </c>
      <c r="D69" s="113" t="s">
        <v>746</v>
      </c>
      <c r="E69" s="122" t="s">
        <v>1061</v>
      </c>
      <c r="F69" s="119" t="s">
        <v>1022</v>
      </c>
      <c r="G69" s="138" t="s">
        <v>1130</v>
      </c>
      <c r="H69" s="126" t="s">
        <v>1103</v>
      </c>
      <c r="I69" s="126"/>
      <c r="J69" s="126"/>
      <c r="K69" s="126"/>
      <c r="L69" s="126" t="s">
        <v>904</v>
      </c>
    </row>
    <row r="70" spans="2:12" ht="33" customHeight="1" thickTop="1" thickBot="1" x14ac:dyDescent="0.3">
      <c r="B70" s="127" t="s">
        <v>1017</v>
      </c>
      <c r="C70" s="127" t="s">
        <v>1059</v>
      </c>
      <c r="D70" s="113" t="s">
        <v>749</v>
      </c>
      <c r="E70" s="122" t="s">
        <v>1131</v>
      </c>
      <c r="F70" s="119" t="s">
        <v>1022</v>
      </c>
      <c r="G70" s="138" t="s">
        <v>1132</v>
      </c>
      <c r="H70" s="126" t="s">
        <v>817</v>
      </c>
      <c r="I70" s="126" t="s">
        <v>1080</v>
      </c>
      <c r="J70" s="126" t="s">
        <v>1079</v>
      </c>
      <c r="K70" s="126" t="s">
        <v>1079</v>
      </c>
      <c r="L70" s="126" t="s">
        <v>904</v>
      </c>
    </row>
    <row r="71" spans="2:12" ht="33" customHeight="1" thickTop="1" thickBot="1" x14ac:dyDescent="0.3">
      <c r="B71" s="127" t="s">
        <v>1017</v>
      </c>
      <c r="C71" s="127" t="s">
        <v>1059</v>
      </c>
      <c r="D71" s="113" t="s">
        <v>752</v>
      </c>
      <c r="E71" s="122" t="s">
        <v>1062</v>
      </c>
      <c r="F71" s="119" t="s">
        <v>981</v>
      </c>
      <c r="G71" s="120" t="s">
        <v>1092</v>
      </c>
      <c r="H71" s="126" t="s">
        <v>838</v>
      </c>
      <c r="I71" s="126"/>
      <c r="J71" s="126"/>
      <c r="K71" s="126"/>
      <c r="L71" s="126" t="s">
        <v>904</v>
      </c>
    </row>
    <row r="72" spans="2:12" ht="33" customHeight="1" thickTop="1" thickBot="1" x14ac:dyDescent="0.3">
      <c r="B72" s="127" t="s">
        <v>1017</v>
      </c>
      <c r="C72" s="127" t="s">
        <v>1059</v>
      </c>
      <c r="D72" s="113" t="s">
        <v>755</v>
      </c>
      <c r="E72" s="122" t="s">
        <v>1063</v>
      </c>
      <c r="F72" s="51" t="s">
        <v>777</v>
      </c>
      <c r="G72" s="138" t="s">
        <v>1069</v>
      </c>
      <c r="H72" s="126" t="s">
        <v>838</v>
      </c>
      <c r="I72" s="126"/>
      <c r="J72" s="126"/>
      <c r="K72" s="126"/>
      <c r="L72" s="126" t="s">
        <v>904</v>
      </c>
    </row>
    <row r="73" spans="2:12" ht="82.5" customHeight="1" thickTop="1" thickBot="1" x14ac:dyDescent="0.3">
      <c r="B73" s="127" t="s">
        <v>1017</v>
      </c>
      <c r="C73" s="127" t="s">
        <v>1070</v>
      </c>
      <c r="D73" s="113" t="s">
        <v>759</v>
      </c>
      <c r="E73" s="122" t="s">
        <v>786</v>
      </c>
      <c r="F73" s="119" t="s">
        <v>1073</v>
      </c>
      <c r="G73" s="138" t="s">
        <v>1133</v>
      </c>
      <c r="H73" s="126" t="s">
        <v>1103</v>
      </c>
      <c r="I73" s="126"/>
      <c r="J73" s="126"/>
      <c r="K73" s="126"/>
      <c r="L73" s="126" t="s">
        <v>904</v>
      </c>
    </row>
    <row r="74" spans="2:12" ht="42" customHeight="1" thickTop="1" thickBot="1" x14ac:dyDescent="0.3">
      <c r="B74" s="127" t="s">
        <v>1017</v>
      </c>
      <c r="C74" s="127" t="s">
        <v>1070</v>
      </c>
      <c r="D74" s="113" t="s">
        <v>762</v>
      </c>
      <c r="E74" s="122" t="s">
        <v>788</v>
      </c>
      <c r="F74" s="119" t="s">
        <v>981</v>
      </c>
      <c r="G74" s="120" t="s">
        <v>1092</v>
      </c>
      <c r="H74" s="126" t="s">
        <v>838</v>
      </c>
      <c r="I74" s="126"/>
      <c r="J74" s="126"/>
      <c r="K74" s="126"/>
      <c r="L74" s="126" t="s">
        <v>904</v>
      </c>
    </row>
    <row r="75" spans="2:12" ht="17.25" thickTop="1" thickBot="1" x14ac:dyDescent="0.3">
      <c r="B75" s="127"/>
      <c r="C75" s="127"/>
      <c r="D75" s="113"/>
      <c r="E75" s="122"/>
      <c r="F75" s="119"/>
      <c r="G75" s="120"/>
      <c r="H75" s="126"/>
      <c r="I75" s="126"/>
      <c r="J75" s="126"/>
      <c r="K75" s="126"/>
      <c r="L75" s="126"/>
    </row>
    <row r="76" spans="2:12" ht="17.25" thickTop="1" thickBot="1" x14ac:dyDescent="0.3">
      <c r="B76" s="131"/>
      <c r="C76" s="131"/>
      <c r="D76" s="132"/>
      <c r="E76" s="122"/>
      <c r="F76" s="133"/>
      <c r="G76" s="133"/>
      <c r="H76" s="126"/>
      <c r="I76" s="126"/>
      <c r="J76" s="126"/>
      <c r="K76" s="126"/>
      <c r="L76" s="126"/>
    </row>
    <row r="77" spans="2:12" ht="16.5" thickTop="1" x14ac:dyDescent="0.25"/>
  </sheetData>
  <autoFilter ref="B2:L74"/>
  <dataValidations count="6">
    <dataValidation type="list" allowBlank="1" showInputMessage="1" showErrorMessage="1" sqref="L65581:L65612 JH65581:JH65612 TD65581:TD65612 ACZ65581:ACZ65612 AMV65581:AMV65612 AWR65581:AWR65612 BGN65581:BGN65612 BQJ65581:BQJ65612 CAF65581:CAF65612 CKB65581:CKB65612 CTX65581:CTX65612 DDT65581:DDT65612 DNP65581:DNP65612 DXL65581:DXL65612 EHH65581:EHH65612 ERD65581:ERD65612 FAZ65581:FAZ65612 FKV65581:FKV65612 FUR65581:FUR65612 GEN65581:GEN65612 GOJ65581:GOJ65612 GYF65581:GYF65612 HIB65581:HIB65612 HRX65581:HRX65612 IBT65581:IBT65612 ILP65581:ILP65612 IVL65581:IVL65612 JFH65581:JFH65612 JPD65581:JPD65612 JYZ65581:JYZ65612 KIV65581:KIV65612 KSR65581:KSR65612 LCN65581:LCN65612 LMJ65581:LMJ65612 LWF65581:LWF65612 MGB65581:MGB65612 MPX65581:MPX65612 MZT65581:MZT65612 NJP65581:NJP65612 NTL65581:NTL65612 ODH65581:ODH65612 OND65581:OND65612 OWZ65581:OWZ65612 PGV65581:PGV65612 PQR65581:PQR65612 QAN65581:QAN65612 QKJ65581:QKJ65612 QUF65581:QUF65612 REB65581:REB65612 RNX65581:RNX65612 RXT65581:RXT65612 SHP65581:SHP65612 SRL65581:SRL65612 TBH65581:TBH65612 TLD65581:TLD65612 TUZ65581:TUZ65612 UEV65581:UEV65612 UOR65581:UOR65612 UYN65581:UYN65612 VIJ65581:VIJ65612 VSF65581:VSF65612 WCB65581:WCB65612 WLX65581:WLX65612 WVT65581:WVT65612 L131117:L131148 JH131117:JH131148 TD131117:TD131148 ACZ131117:ACZ131148 AMV131117:AMV131148 AWR131117:AWR131148 BGN131117:BGN131148 BQJ131117:BQJ131148 CAF131117:CAF131148 CKB131117:CKB131148 CTX131117:CTX131148 DDT131117:DDT131148 DNP131117:DNP131148 DXL131117:DXL131148 EHH131117:EHH131148 ERD131117:ERD131148 FAZ131117:FAZ131148 FKV131117:FKV131148 FUR131117:FUR131148 GEN131117:GEN131148 GOJ131117:GOJ131148 GYF131117:GYF131148 HIB131117:HIB131148 HRX131117:HRX131148 IBT131117:IBT131148 ILP131117:ILP131148 IVL131117:IVL131148 JFH131117:JFH131148 JPD131117:JPD131148 JYZ131117:JYZ131148 KIV131117:KIV131148 KSR131117:KSR131148 LCN131117:LCN131148 LMJ131117:LMJ131148 LWF131117:LWF131148 MGB131117:MGB131148 MPX131117:MPX131148 MZT131117:MZT131148 NJP131117:NJP131148 NTL131117:NTL131148 ODH131117:ODH131148 OND131117:OND131148 OWZ131117:OWZ131148 PGV131117:PGV131148 PQR131117:PQR131148 QAN131117:QAN131148 QKJ131117:QKJ131148 QUF131117:QUF131148 REB131117:REB131148 RNX131117:RNX131148 RXT131117:RXT131148 SHP131117:SHP131148 SRL131117:SRL131148 TBH131117:TBH131148 TLD131117:TLD131148 TUZ131117:TUZ131148 UEV131117:UEV131148 UOR131117:UOR131148 UYN131117:UYN131148 VIJ131117:VIJ131148 VSF131117:VSF131148 WCB131117:WCB131148 WLX131117:WLX131148 WVT131117:WVT131148 L196653:L196684 JH196653:JH196684 TD196653:TD196684 ACZ196653:ACZ196684 AMV196653:AMV196684 AWR196653:AWR196684 BGN196653:BGN196684 BQJ196653:BQJ196684 CAF196653:CAF196684 CKB196653:CKB196684 CTX196653:CTX196684 DDT196653:DDT196684 DNP196653:DNP196684 DXL196653:DXL196684 EHH196653:EHH196684 ERD196653:ERD196684 FAZ196653:FAZ196684 FKV196653:FKV196684 FUR196653:FUR196684 GEN196653:GEN196684 GOJ196653:GOJ196684 GYF196653:GYF196684 HIB196653:HIB196684 HRX196653:HRX196684 IBT196653:IBT196684 ILP196653:ILP196684 IVL196653:IVL196684 JFH196653:JFH196684 JPD196653:JPD196684 JYZ196653:JYZ196684 KIV196653:KIV196684 KSR196653:KSR196684 LCN196653:LCN196684 LMJ196653:LMJ196684 LWF196653:LWF196684 MGB196653:MGB196684 MPX196653:MPX196684 MZT196653:MZT196684 NJP196653:NJP196684 NTL196653:NTL196684 ODH196653:ODH196684 OND196653:OND196684 OWZ196653:OWZ196684 PGV196653:PGV196684 PQR196653:PQR196684 QAN196653:QAN196684 QKJ196653:QKJ196684 QUF196653:QUF196684 REB196653:REB196684 RNX196653:RNX196684 RXT196653:RXT196684 SHP196653:SHP196684 SRL196653:SRL196684 TBH196653:TBH196684 TLD196653:TLD196684 TUZ196653:TUZ196684 UEV196653:UEV196684 UOR196653:UOR196684 UYN196653:UYN196684 VIJ196653:VIJ196684 VSF196653:VSF196684 WCB196653:WCB196684 WLX196653:WLX196684 WVT196653:WVT196684 L262189:L262220 JH262189:JH262220 TD262189:TD262220 ACZ262189:ACZ262220 AMV262189:AMV262220 AWR262189:AWR262220 BGN262189:BGN262220 BQJ262189:BQJ262220 CAF262189:CAF262220 CKB262189:CKB262220 CTX262189:CTX262220 DDT262189:DDT262220 DNP262189:DNP262220 DXL262189:DXL262220 EHH262189:EHH262220 ERD262189:ERD262220 FAZ262189:FAZ262220 FKV262189:FKV262220 FUR262189:FUR262220 GEN262189:GEN262220 GOJ262189:GOJ262220 GYF262189:GYF262220 HIB262189:HIB262220 HRX262189:HRX262220 IBT262189:IBT262220 ILP262189:ILP262220 IVL262189:IVL262220 JFH262189:JFH262220 JPD262189:JPD262220 JYZ262189:JYZ262220 KIV262189:KIV262220 KSR262189:KSR262220 LCN262189:LCN262220 LMJ262189:LMJ262220 LWF262189:LWF262220 MGB262189:MGB262220 MPX262189:MPX262220 MZT262189:MZT262220 NJP262189:NJP262220 NTL262189:NTL262220 ODH262189:ODH262220 OND262189:OND262220 OWZ262189:OWZ262220 PGV262189:PGV262220 PQR262189:PQR262220 QAN262189:QAN262220 QKJ262189:QKJ262220 QUF262189:QUF262220 REB262189:REB262220 RNX262189:RNX262220 RXT262189:RXT262220 SHP262189:SHP262220 SRL262189:SRL262220 TBH262189:TBH262220 TLD262189:TLD262220 TUZ262189:TUZ262220 UEV262189:UEV262220 UOR262189:UOR262220 UYN262189:UYN262220 VIJ262189:VIJ262220 VSF262189:VSF262220 WCB262189:WCB262220 WLX262189:WLX262220 WVT262189:WVT262220 L327725:L327756 JH327725:JH327756 TD327725:TD327756 ACZ327725:ACZ327756 AMV327725:AMV327756 AWR327725:AWR327756 BGN327725:BGN327756 BQJ327725:BQJ327756 CAF327725:CAF327756 CKB327725:CKB327756 CTX327725:CTX327756 DDT327725:DDT327756 DNP327725:DNP327756 DXL327725:DXL327756 EHH327725:EHH327756 ERD327725:ERD327756 FAZ327725:FAZ327756 FKV327725:FKV327756 FUR327725:FUR327756 GEN327725:GEN327756 GOJ327725:GOJ327756 GYF327725:GYF327756 HIB327725:HIB327756 HRX327725:HRX327756 IBT327725:IBT327756 ILP327725:ILP327756 IVL327725:IVL327756 JFH327725:JFH327756 JPD327725:JPD327756 JYZ327725:JYZ327756 KIV327725:KIV327756 KSR327725:KSR327756 LCN327725:LCN327756 LMJ327725:LMJ327756 LWF327725:LWF327756 MGB327725:MGB327756 MPX327725:MPX327756 MZT327725:MZT327756 NJP327725:NJP327756 NTL327725:NTL327756 ODH327725:ODH327756 OND327725:OND327756 OWZ327725:OWZ327756 PGV327725:PGV327756 PQR327725:PQR327756 QAN327725:QAN327756 QKJ327725:QKJ327756 QUF327725:QUF327756 REB327725:REB327756 RNX327725:RNX327756 RXT327725:RXT327756 SHP327725:SHP327756 SRL327725:SRL327756 TBH327725:TBH327756 TLD327725:TLD327756 TUZ327725:TUZ327756 UEV327725:UEV327756 UOR327725:UOR327756 UYN327725:UYN327756 VIJ327725:VIJ327756 VSF327725:VSF327756 WCB327725:WCB327756 WLX327725:WLX327756 WVT327725:WVT327756 L393261:L393292 JH393261:JH393292 TD393261:TD393292 ACZ393261:ACZ393292 AMV393261:AMV393292 AWR393261:AWR393292 BGN393261:BGN393292 BQJ393261:BQJ393292 CAF393261:CAF393292 CKB393261:CKB393292 CTX393261:CTX393292 DDT393261:DDT393292 DNP393261:DNP393292 DXL393261:DXL393292 EHH393261:EHH393292 ERD393261:ERD393292 FAZ393261:FAZ393292 FKV393261:FKV393292 FUR393261:FUR393292 GEN393261:GEN393292 GOJ393261:GOJ393292 GYF393261:GYF393292 HIB393261:HIB393292 HRX393261:HRX393292 IBT393261:IBT393292 ILP393261:ILP393292 IVL393261:IVL393292 JFH393261:JFH393292 JPD393261:JPD393292 JYZ393261:JYZ393292 KIV393261:KIV393292 KSR393261:KSR393292 LCN393261:LCN393292 LMJ393261:LMJ393292 LWF393261:LWF393292 MGB393261:MGB393292 MPX393261:MPX393292 MZT393261:MZT393292 NJP393261:NJP393292 NTL393261:NTL393292 ODH393261:ODH393292 OND393261:OND393292 OWZ393261:OWZ393292 PGV393261:PGV393292 PQR393261:PQR393292 QAN393261:QAN393292 QKJ393261:QKJ393292 QUF393261:QUF393292 REB393261:REB393292 RNX393261:RNX393292 RXT393261:RXT393292 SHP393261:SHP393292 SRL393261:SRL393292 TBH393261:TBH393292 TLD393261:TLD393292 TUZ393261:TUZ393292 UEV393261:UEV393292 UOR393261:UOR393292 UYN393261:UYN393292 VIJ393261:VIJ393292 VSF393261:VSF393292 WCB393261:WCB393292 WLX393261:WLX393292 WVT393261:WVT393292 L458797:L458828 JH458797:JH458828 TD458797:TD458828 ACZ458797:ACZ458828 AMV458797:AMV458828 AWR458797:AWR458828 BGN458797:BGN458828 BQJ458797:BQJ458828 CAF458797:CAF458828 CKB458797:CKB458828 CTX458797:CTX458828 DDT458797:DDT458828 DNP458797:DNP458828 DXL458797:DXL458828 EHH458797:EHH458828 ERD458797:ERD458828 FAZ458797:FAZ458828 FKV458797:FKV458828 FUR458797:FUR458828 GEN458797:GEN458828 GOJ458797:GOJ458828 GYF458797:GYF458828 HIB458797:HIB458828 HRX458797:HRX458828 IBT458797:IBT458828 ILP458797:ILP458828 IVL458797:IVL458828 JFH458797:JFH458828 JPD458797:JPD458828 JYZ458797:JYZ458828 KIV458797:KIV458828 KSR458797:KSR458828 LCN458797:LCN458828 LMJ458797:LMJ458828 LWF458797:LWF458828 MGB458797:MGB458828 MPX458797:MPX458828 MZT458797:MZT458828 NJP458797:NJP458828 NTL458797:NTL458828 ODH458797:ODH458828 OND458797:OND458828 OWZ458797:OWZ458828 PGV458797:PGV458828 PQR458797:PQR458828 QAN458797:QAN458828 QKJ458797:QKJ458828 QUF458797:QUF458828 REB458797:REB458828 RNX458797:RNX458828 RXT458797:RXT458828 SHP458797:SHP458828 SRL458797:SRL458828 TBH458797:TBH458828 TLD458797:TLD458828 TUZ458797:TUZ458828 UEV458797:UEV458828 UOR458797:UOR458828 UYN458797:UYN458828 VIJ458797:VIJ458828 VSF458797:VSF458828 WCB458797:WCB458828 WLX458797:WLX458828 WVT458797:WVT458828 L524333:L524364 JH524333:JH524364 TD524333:TD524364 ACZ524333:ACZ524364 AMV524333:AMV524364 AWR524333:AWR524364 BGN524333:BGN524364 BQJ524333:BQJ524364 CAF524333:CAF524364 CKB524333:CKB524364 CTX524333:CTX524364 DDT524333:DDT524364 DNP524333:DNP524364 DXL524333:DXL524364 EHH524333:EHH524364 ERD524333:ERD524364 FAZ524333:FAZ524364 FKV524333:FKV524364 FUR524333:FUR524364 GEN524333:GEN524364 GOJ524333:GOJ524364 GYF524333:GYF524364 HIB524333:HIB524364 HRX524333:HRX524364 IBT524333:IBT524364 ILP524333:ILP524364 IVL524333:IVL524364 JFH524333:JFH524364 JPD524333:JPD524364 JYZ524333:JYZ524364 KIV524333:KIV524364 KSR524333:KSR524364 LCN524333:LCN524364 LMJ524333:LMJ524364 LWF524333:LWF524364 MGB524333:MGB524364 MPX524333:MPX524364 MZT524333:MZT524364 NJP524333:NJP524364 NTL524333:NTL524364 ODH524333:ODH524364 OND524333:OND524364 OWZ524333:OWZ524364 PGV524333:PGV524364 PQR524333:PQR524364 QAN524333:QAN524364 QKJ524333:QKJ524364 QUF524333:QUF524364 REB524333:REB524364 RNX524333:RNX524364 RXT524333:RXT524364 SHP524333:SHP524364 SRL524333:SRL524364 TBH524333:TBH524364 TLD524333:TLD524364 TUZ524333:TUZ524364 UEV524333:UEV524364 UOR524333:UOR524364 UYN524333:UYN524364 VIJ524333:VIJ524364 VSF524333:VSF524364 WCB524333:WCB524364 WLX524333:WLX524364 WVT524333:WVT524364 L589869:L589900 JH589869:JH589900 TD589869:TD589900 ACZ589869:ACZ589900 AMV589869:AMV589900 AWR589869:AWR589900 BGN589869:BGN589900 BQJ589869:BQJ589900 CAF589869:CAF589900 CKB589869:CKB589900 CTX589869:CTX589900 DDT589869:DDT589900 DNP589869:DNP589900 DXL589869:DXL589900 EHH589869:EHH589900 ERD589869:ERD589900 FAZ589869:FAZ589900 FKV589869:FKV589900 FUR589869:FUR589900 GEN589869:GEN589900 GOJ589869:GOJ589900 GYF589869:GYF589900 HIB589869:HIB589900 HRX589869:HRX589900 IBT589869:IBT589900 ILP589869:ILP589900 IVL589869:IVL589900 JFH589869:JFH589900 JPD589869:JPD589900 JYZ589869:JYZ589900 KIV589869:KIV589900 KSR589869:KSR589900 LCN589869:LCN589900 LMJ589869:LMJ589900 LWF589869:LWF589900 MGB589869:MGB589900 MPX589869:MPX589900 MZT589869:MZT589900 NJP589869:NJP589900 NTL589869:NTL589900 ODH589869:ODH589900 OND589869:OND589900 OWZ589869:OWZ589900 PGV589869:PGV589900 PQR589869:PQR589900 QAN589869:QAN589900 QKJ589869:QKJ589900 QUF589869:QUF589900 REB589869:REB589900 RNX589869:RNX589900 RXT589869:RXT589900 SHP589869:SHP589900 SRL589869:SRL589900 TBH589869:TBH589900 TLD589869:TLD589900 TUZ589869:TUZ589900 UEV589869:UEV589900 UOR589869:UOR589900 UYN589869:UYN589900 VIJ589869:VIJ589900 VSF589869:VSF589900 WCB589869:WCB589900 WLX589869:WLX589900 WVT589869:WVT589900 L655405:L655436 JH655405:JH655436 TD655405:TD655436 ACZ655405:ACZ655436 AMV655405:AMV655436 AWR655405:AWR655436 BGN655405:BGN655436 BQJ655405:BQJ655436 CAF655405:CAF655436 CKB655405:CKB655436 CTX655405:CTX655436 DDT655405:DDT655436 DNP655405:DNP655436 DXL655405:DXL655436 EHH655405:EHH655436 ERD655405:ERD655436 FAZ655405:FAZ655436 FKV655405:FKV655436 FUR655405:FUR655436 GEN655405:GEN655436 GOJ655405:GOJ655436 GYF655405:GYF655436 HIB655405:HIB655436 HRX655405:HRX655436 IBT655405:IBT655436 ILP655405:ILP655436 IVL655405:IVL655436 JFH655405:JFH655436 JPD655405:JPD655436 JYZ655405:JYZ655436 KIV655405:KIV655436 KSR655405:KSR655436 LCN655405:LCN655436 LMJ655405:LMJ655436 LWF655405:LWF655436 MGB655405:MGB655436 MPX655405:MPX655436 MZT655405:MZT655436 NJP655405:NJP655436 NTL655405:NTL655436 ODH655405:ODH655436 OND655405:OND655436 OWZ655405:OWZ655436 PGV655405:PGV655436 PQR655405:PQR655436 QAN655405:QAN655436 QKJ655405:QKJ655436 QUF655405:QUF655436 REB655405:REB655436 RNX655405:RNX655436 RXT655405:RXT655436 SHP655405:SHP655436 SRL655405:SRL655436 TBH655405:TBH655436 TLD655405:TLD655436 TUZ655405:TUZ655436 UEV655405:UEV655436 UOR655405:UOR655436 UYN655405:UYN655436 VIJ655405:VIJ655436 VSF655405:VSF655436 WCB655405:WCB655436 WLX655405:WLX655436 WVT655405:WVT655436 L720941:L720972 JH720941:JH720972 TD720941:TD720972 ACZ720941:ACZ720972 AMV720941:AMV720972 AWR720941:AWR720972 BGN720941:BGN720972 BQJ720941:BQJ720972 CAF720941:CAF720972 CKB720941:CKB720972 CTX720941:CTX720972 DDT720941:DDT720972 DNP720941:DNP720972 DXL720941:DXL720972 EHH720941:EHH720972 ERD720941:ERD720972 FAZ720941:FAZ720972 FKV720941:FKV720972 FUR720941:FUR720972 GEN720941:GEN720972 GOJ720941:GOJ720972 GYF720941:GYF720972 HIB720941:HIB720972 HRX720941:HRX720972 IBT720941:IBT720972 ILP720941:ILP720972 IVL720941:IVL720972 JFH720941:JFH720972 JPD720941:JPD720972 JYZ720941:JYZ720972 KIV720941:KIV720972 KSR720941:KSR720972 LCN720941:LCN720972 LMJ720941:LMJ720972 LWF720941:LWF720972 MGB720941:MGB720972 MPX720941:MPX720972 MZT720941:MZT720972 NJP720941:NJP720972 NTL720941:NTL720972 ODH720941:ODH720972 OND720941:OND720972 OWZ720941:OWZ720972 PGV720941:PGV720972 PQR720941:PQR720972 QAN720941:QAN720972 QKJ720941:QKJ720972 QUF720941:QUF720972 REB720941:REB720972 RNX720941:RNX720972 RXT720941:RXT720972 SHP720941:SHP720972 SRL720941:SRL720972 TBH720941:TBH720972 TLD720941:TLD720972 TUZ720941:TUZ720972 UEV720941:UEV720972 UOR720941:UOR720972 UYN720941:UYN720972 VIJ720941:VIJ720972 VSF720941:VSF720972 WCB720941:WCB720972 WLX720941:WLX720972 WVT720941:WVT720972 L786477:L786508 JH786477:JH786508 TD786477:TD786508 ACZ786477:ACZ786508 AMV786477:AMV786508 AWR786477:AWR786508 BGN786477:BGN786508 BQJ786477:BQJ786508 CAF786477:CAF786508 CKB786477:CKB786508 CTX786477:CTX786508 DDT786477:DDT786508 DNP786477:DNP786508 DXL786477:DXL786508 EHH786477:EHH786508 ERD786477:ERD786508 FAZ786477:FAZ786508 FKV786477:FKV786508 FUR786477:FUR786508 GEN786477:GEN786508 GOJ786477:GOJ786508 GYF786477:GYF786508 HIB786477:HIB786508 HRX786477:HRX786508 IBT786477:IBT786508 ILP786477:ILP786508 IVL786477:IVL786508 JFH786477:JFH786508 JPD786477:JPD786508 JYZ786477:JYZ786508 KIV786477:KIV786508 KSR786477:KSR786508 LCN786477:LCN786508 LMJ786477:LMJ786508 LWF786477:LWF786508 MGB786477:MGB786508 MPX786477:MPX786508 MZT786477:MZT786508 NJP786477:NJP786508 NTL786477:NTL786508 ODH786477:ODH786508 OND786477:OND786508 OWZ786477:OWZ786508 PGV786477:PGV786508 PQR786477:PQR786508 QAN786477:QAN786508 QKJ786477:QKJ786508 QUF786477:QUF786508 REB786477:REB786508 RNX786477:RNX786508 RXT786477:RXT786508 SHP786477:SHP786508 SRL786477:SRL786508 TBH786477:TBH786508 TLD786477:TLD786508 TUZ786477:TUZ786508 UEV786477:UEV786508 UOR786477:UOR786508 UYN786477:UYN786508 VIJ786477:VIJ786508 VSF786477:VSF786508 WCB786477:WCB786508 WLX786477:WLX786508 WVT786477:WVT786508 L852013:L852044 JH852013:JH852044 TD852013:TD852044 ACZ852013:ACZ852044 AMV852013:AMV852044 AWR852013:AWR852044 BGN852013:BGN852044 BQJ852013:BQJ852044 CAF852013:CAF852044 CKB852013:CKB852044 CTX852013:CTX852044 DDT852013:DDT852044 DNP852013:DNP852044 DXL852013:DXL852044 EHH852013:EHH852044 ERD852013:ERD852044 FAZ852013:FAZ852044 FKV852013:FKV852044 FUR852013:FUR852044 GEN852013:GEN852044 GOJ852013:GOJ852044 GYF852013:GYF852044 HIB852013:HIB852044 HRX852013:HRX852044 IBT852013:IBT852044 ILP852013:ILP852044 IVL852013:IVL852044 JFH852013:JFH852044 JPD852013:JPD852044 JYZ852013:JYZ852044 KIV852013:KIV852044 KSR852013:KSR852044 LCN852013:LCN852044 LMJ852013:LMJ852044 LWF852013:LWF852044 MGB852013:MGB852044 MPX852013:MPX852044 MZT852013:MZT852044 NJP852013:NJP852044 NTL852013:NTL852044 ODH852013:ODH852044 OND852013:OND852044 OWZ852013:OWZ852044 PGV852013:PGV852044 PQR852013:PQR852044 QAN852013:QAN852044 QKJ852013:QKJ852044 QUF852013:QUF852044 REB852013:REB852044 RNX852013:RNX852044 RXT852013:RXT852044 SHP852013:SHP852044 SRL852013:SRL852044 TBH852013:TBH852044 TLD852013:TLD852044 TUZ852013:TUZ852044 UEV852013:UEV852044 UOR852013:UOR852044 UYN852013:UYN852044 VIJ852013:VIJ852044 VSF852013:VSF852044 WCB852013:WCB852044 WLX852013:WLX852044 WVT852013:WVT852044 L917549:L917580 JH917549:JH917580 TD917549:TD917580 ACZ917549:ACZ917580 AMV917549:AMV917580 AWR917549:AWR917580 BGN917549:BGN917580 BQJ917549:BQJ917580 CAF917549:CAF917580 CKB917549:CKB917580 CTX917549:CTX917580 DDT917549:DDT917580 DNP917549:DNP917580 DXL917549:DXL917580 EHH917549:EHH917580 ERD917549:ERD917580 FAZ917549:FAZ917580 FKV917549:FKV917580 FUR917549:FUR917580 GEN917549:GEN917580 GOJ917549:GOJ917580 GYF917549:GYF917580 HIB917549:HIB917580 HRX917549:HRX917580 IBT917549:IBT917580 ILP917549:ILP917580 IVL917549:IVL917580 JFH917549:JFH917580 JPD917549:JPD917580 JYZ917549:JYZ917580 KIV917549:KIV917580 KSR917549:KSR917580 LCN917549:LCN917580 LMJ917549:LMJ917580 LWF917549:LWF917580 MGB917549:MGB917580 MPX917549:MPX917580 MZT917549:MZT917580 NJP917549:NJP917580 NTL917549:NTL917580 ODH917549:ODH917580 OND917549:OND917580 OWZ917549:OWZ917580 PGV917549:PGV917580 PQR917549:PQR917580 QAN917549:QAN917580 QKJ917549:QKJ917580 QUF917549:QUF917580 REB917549:REB917580 RNX917549:RNX917580 RXT917549:RXT917580 SHP917549:SHP917580 SRL917549:SRL917580 TBH917549:TBH917580 TLD917549:TLD917580 TUZ917549:TUZ917580 UEV917549:UEV917580 UOR917549:UOR917580 UYN917549:UYN917580 VIJ917549:VIJ917580 VSF917549:VSF917580 WCB917549:WCB917580 WLX917549:WLX917580 WVT917549:WVT917580 L983085:L983116 JH983085:JH983116 TD983085:TD983116 ACZ983085:ACZ983116 AMV983085:AMV983116 AWR983085:AWR983116 BGN983085:BGN983116 BQJ983085:BQJ983116 CAF983085:CAF983116 CKB983085:CKB983116 CTX983085:CTX983116 DDT983085:DDT983116 DNP983085:DNP983116 DXL983085:DXL983116 EHH983085:EHH983116 ERD983085:ERD983116 FAZ983085:FAZ983116 FKV983085:FKV983116 FUR983085:FUR983116 GEN983085:GEN983116 GOJ983085:GOJ983116 GYF983085:GYF983116 HIB983085:HIB983116 HRX983085:HRX983116 IBT983085:IBT983116 ILP983085:ILP983116 IVL983085:IVL983116 JFH983085:JFH983116 JPD983085:JPD983116 JYZ983085:JYZ983116 KIV983085:KIV983116 KSR983085:KSR983116 LCN983085:LCN983116 LMJ983085:LMJ983116 LWF983085:LWF983116 MGB983085:MGB983116 MPX983085:MPX983116 MZT983085:MZT983116 NJP983085:NJP983116 NTL983085:NTL983116 ODH983085:ODH983116 OND983085:OND983116 OWZ983085:OWZ983116 PGV983085:PGV983116 PQR983085:PQR983116 QAN983085:QAN983116 QKJ983085:QKJ983116 QUF983085:QUF983116 REB983085:REB983116 RNX983085:RNX983116 RXT983085:RXT983116 SHP983085:SHP983116 SRL983085:SRL983116 TBH983085:TBH983116 TLD983085:TLD983116 TUZ983085:TUZ983116 UEV983085:UEV983116 UOR983085:UOR983116 UYN983085:UYN983116 VIJ983085:VIJ983116 VSF983085:VSF983116 WCB983085:WCB983116 WLX983085:WLX983116 WVT983085:WVT983116 JH3:JH76 TD3:TD76 ACZ3:ACZ76 AMV3:AMV76 AWR3:AWR76 BGN3:BGN76 BQJ3:BQJ76 CAF3:CAF76 CKB3:CKB76 CTX3:CTX76 DDT3:DDT76 DNP3:DNP76 DXL3:DXL76 EHH3:EHH76 ERD3:ERD76 FAZ3:FAZ76 FKV3:FKV76 FUR3:FUR76 GEN3:GEN76 GOJ3:GOJ76 GYF3:GYF76 HIB3:HIB76 HRX3:HRX76 IBT3:IBT76 ILP3:ILP76 IVL3:IVL76 JFH3:JFH76 JPD3:JPD76 JYZ3:JYZ76 KIV3:KIV76 KSR3:KSR76 LCN3:LCN76 LMJ3:LMJ76 LWF3:LWF76 MGB3:MGB76 MPX3:MPX76 MZT3:MZT76 NJP3:NJP76 NTL3:NTL76 ODH3:ODH76 OND3:OND76 OWZ3:OWZ76 PGV3:PGV76 PQR3:PQR76 QAN3:QAN76 QKJ3:QKJ76 QUF3:QUF76 REB3:REB76 RNX3:RNX76 RXT3:RXT76 SHP3:SHP76 SRL3:SRL76 TBH3:TBH76 TLD3:TLD76 TUZ3:TUZ76 UEV3:UEV76 UOR3:UOR76 UYN3:UYN76 VIJ3:VIJ76 VSF3:VSF76 WCB3:WCB76 WLX3:WLX76 WVT3:WVT76">
      <formula1>"An Nguyen, Hai Le"</formula1>
    </dataValidation>
    <dataValidation type="list" allowBlank="1" showInputMessage="1" showErrorMessage="1" sqref="H65581:K65612 JG65581:JG65612 TC65581:TC65612 ACY65581:ACY65612 AMU65581:AMU65612 AWQ65581:AWQ65612 BGM65581:BGM65612 BQI65581:BQI65612 CAE65581:CAE65612 CKA65581:CKA65612 CTW65581:CTW65612 DDS65581:DDS65612 DNO65581:DNO65612 DXK65581:DXK65612 EHG65581:EHG65612 ERC65581:ERC65612 FAY65581:FAY65612 FKU65581:FKU65612 FUQ65581:FUQ65612 GEM65581:GEM65612 GOI65581:GOI65612 GYE65581:GYE65612 HIA65581:HIA65612 HRW65581:HRW65612 IBS65581:IBS65612 ILO65581:ILO65612 IVK65581:IVK65612 JFG65581:JFG65612 JPC65581:JPC65612 JYY65581:JYY65612 KIU65581:KIU65612 KSQ65581:KSQ65612 LCM65581:LCM65612 LMI65581:LMI65612 LWE65581:LWE65612 MGA65581:MGA65612 MPW65581:MPW65612 MZS65581:MZS65612 NJO65581:NJO65612 NTK65581:NTK65612 ODG65581:ODG65612 ONC65581:ONC65612 OWY65581:OWY65612 PGU65581:PGU65612 PQQ65581:PQQ65612 QAM65581:QAM65612 QKI65581:QKI65612 QUE65581:QUE65612 REA65581:REA65612 RNW65581:RNW65612 RXS65581:RXS65612 SHO65581:SHO65612 SRK65581:SRK65612 TBG65581:TBG65612 TLC65581:TLC65612 TUY65581:TUY65612 UEU65581:UEU65612 UOQ65581:UOQ65612 UYM65581:UYM65612 VII65581:VII65612 VSE65581:VSE65612 WCA65581:WCA65612 WLW65581:WLW65612 WVS65581:WVS65612 H131117:K131148 JG131117:JG131148 TC131117:TC131148 ACY131117:ACY131148 AMU131117:AMU131148 AWQ131117:AWQ131148 BGM131117:BGM131148 BQI131117:BQI131148 CAE131117:CAE131148 CKA131117:CKA131148 CTW131117:CTW131148 DDS131117:DDS131148 DNO131117:DNO131148 DXK131117:DXK131148 EHG131117:EHG131148 ERC131117:ERC131148 FAY131117:FAY131148 FKU131117:FKU131148 FUQ131117:FUQ131148 GEM131117:GEM131148 GOI131117:GOI131148 GYE131117:GYE131148 HIA131117:HIA131148 HRW131117:HRW131148 IBS131117:IBS131148 ILO131117:ILO131148 IVK131117:IVK131148 JFG131117:JFG131148 JPC131117:JPC131148 JYY131117:JYY131148 KIU131117:KIU131148 KSQ131117:KSQ131148 LCM131117:LCM131148 LMI131117:LMI131148 LWE131117:LWE131148 MGA131117:MGA131148 MPW131117:MPW131148 MZS131117:MZS131148 NJO131117:NJO131148 NTK131117:NTK131148 ODG131117:ODG131148 ONC131117:ONC131148 OWY131117:OWY131148 PGU131117:PGU131148 PQQ131117:PQQ131148 QAM131117:QAM131148 QKI131117:QKI131148 QUE131117:QUE131148 REA131117:REA131148 RNW131117:RNW131148 RXS131117:RXS131148 SHO131117:SHO131148 SRK131117:SRK131148 TBG131117:TBG131148 TLC131117:TLC131148 TUY131117:TUY131148 UEU131117:UEU131148 UOQ131117:UOQ131148 UYM131117:UYM131148 VII131117:VII131148 VSE131117:VSE131148 WCA131117:WCA131148 WLW131117:WLW131148 WVS131117:WVS131148 H196653:K196684 JG196653:JG196684 TC196653:TC196684 ACY196653:ACY196684 AMU196653:AMU196684 AWQ196653:AWQ196684 BGM196653:BGM196684 BQI196653:BQI196684 CAE196653:CAE196684 CKA196653:CKA196684 CTW196653:CTW196684 DDS196653:DDS196684 DNO196653:DNO196684 DXK196653:DXK196684 EHG196653:EHG196684 ERC196653:ERC196684 FAY196653:FAY196684 FKU196653:FKU196684 FUQ196653:FUQ196684 GEM196653:GEM196684 GOI196653:GOI196684 GYE196653:GYE196684 HIA196653:HIA196684 HRW196653:HRW196684 IBS196653:IBS196684 ILO196653:ILO196684 IVK196653:IVK196684 JFG196653:JFG196684 JPC196653:JPC196684 JYY196653:JYY196684 KIU196653:KIU196684 KSQ196653:KSQ196684 LCM196653:LCM196684 LMI196653:LMI196684 LWE196653:LWE196684 MGA196653:MGA196684 MPW196653:MPW196684 MZS196653:MZS196684 NJO196653:NJO196684 NTK196653:NTK196684 ODG196653:ODG196684 ONC196653:ONC196684 OWY196653:OWY196684 PGU196653:PGU196684 PQQ196653:PQQ196684 QAM196653:QAM196684 QKI196653:QKI196684 QUE196653:QUE196684 REA196653:REA196684 RNW196653:RNW196684 RXS196653:RXS196684 SHO196653:SHO196684 SRK196653:SRK196684 TBG196653:TBG196684 TLC196653:TLC196684 TUY196653:TUY196684 UEU196653:UEU196684 UOQ196653:UOQ196684 UYM196653:UYM196684 VII196653:VII196684 VSE196653:VSE196684 WCA196653:WCA196684 WLW196653:WLW196684 WVS196653:WVS196684 H262189:K262220 JG262189:JG262220 TC262189:TC262220 ACY262189:ACY262220 AMU262189:AMU262220 AWQ262189:AWQ262220 BGM262189:BGM262220 BQI262189:BQI262220 CAE262189:CAE262220 CKA262189:CKA262220 CTW262189:CTW262220 DDS262189:DDS262220 DNO262189:DNO262220 DXK262189:DXK262220 EHG262189:EHG262220 ERC262189:ERC262220 FAY262189:FAY262220 FKU262189:FKU262220 FUQ262189:FUQ262220 GEM262189:GEM262220 GOI262189:GOI262220 GYE262189:GYE262220 HIA262189:HIA262220 HRW262189:HRW262220 IBS262189:IBS262220 ILO262189:ILO262220 IVK262189:IVK262220 JFG262189:JFG262220 JPC262189:JPC262220 JYY262189:JYY262220 KIU262189:KIU262220 KSQ262189:KSQ262220 LCM262189:LCM262220 LMI262189:LMI262220 LWE262189:LWE262220 MGA262189:MGA262220 MPW262189:MPW262220 MZS262189:MZS262220 NJO262189:NJO262220 NTK262189:NTK262220 ODG262189:ODG262220 ONC262189:ONC262220 OWY262189:OWY262220 PGU262189:PGU262220 PQQ262189:PQQ262220 QAM262189:QAM262220 QKI262189:QKI262220 QUE262189:QUE262220 REA262189:REA262220 RNW262189:RNW262220 RXS262189:RXS262220 SHO262189:SHO262220 SRK262189:SRK262220 TBG262189:TBG262220 TLC262189:TLC262220 TUY262189:TUY262220 UEU262189:UEU262220 UOQ262189:UOQ262220 UYM262189:UYM262220 VII262189:VII262220 VSE262189:VSE262220 WCA262189:WCA262220 WLW262189:WLW262220 WVS262189:WVS262220 H327725:K327756 JG327725:JG327756 TC327725:TC327756 ACY327725:ACY327756 AMU327725:AMU327756 AWQ327725:AWQ327756 BGM327725:BGM327756 BQI327725:BQI327756 CAE327725:CAE327756 CKA327725:CKA327756 CTW327725:CTW327756 DDS327725:DDS327756 DNO327725:DNO327756 DXK327725:DXK327756 EHG327725:EHG327756 ERC327725:ERC327756 FAY327725:FAY327756 FKU327725:FKU327756 FUQ327725:FUQ327756 GEM327725:GEM327756 GOI327725:GOI327756 GYE327725:GYE327756 HIA327725:HIA327756 HRW327725:HRW327756 IBS327725:IBS327756 ILO327725:ILO327756 IVK327725:IVK327756 JFG327725:JFG327756 JPC327725:JPC327756 JYY327725:JYY327756 KIU327725:KIU327756 KSQ327725:KSQ327756 LCM327725:LCM327756 LMI327725:LMI327756 LWE327725:LWE327756 MGA327725:MGA327756 MPW327725:MPW327756 MZS327725:MZS327756 NJO327725:NJO327756 NTK327725:NTK327756 ODG327725:ODG327756 ONC327725:ONC327756 OWY327725:OWY327756 PGU327725:PGU327756 PQQ327725:PQQ327756 QAM327725:QAM327756 QKI327725:QKI327756 QUE327725:QUE327756 REA327725:REA327756 RNW327725:RNW327756 RXS327725:RXS327756 SHO327725:SHO327756 SRK327725:SRK327756 TBG327725:TBG327756 TLC327725:TLC327756 TUY327725:TUY327756 UEU327725:UEU327756 UOQ327725:UOQ327756 UYM327725:UYM327756 VII327725:VII327756 VSE327725:VSE327756 WCA327725:WCA327756 WLW327725:WLW327756 WVS327725:WVS327756 H393261:K393292 JG393261:JG393292 TC393261:TC393292 ACY393261:ACY393292 AMU393261:AMU393292 AWQ393261:AWQ393292 BGM393261:BGM393292 BQI393261:BQI393292 CAE393261:CAE393292 CKA393261:CKA393292 CTW393261:CTW393292 DDS393261:DDS393292 DNO393261:DNO393292 DXK393261:DXK393292 EHG393261:EHG393292 ERC393261:ERC393292 FAY393261:FAY393292 FKU393261:FKU393292 FUQ393261:FUQ393292 GEM393261:GEM393292 GOI393261:GOI393292 GYE393261:GYE393292 HIA393261:HIA393292 HRW393261:HRW393292 IBS393261:IBS393292 ILO393261:ILO393292 IVK393261:IVK393292 JFG393261:JFG393292 JPC393261:JPC393292 JYY393261:JYY393292 KIU393261:KIU393292 KSQ393261:KSQ393292 LCM393261:LCM393292 LMI393261:LMI393292 LWE393261:LWE393292 MGA393261:MGA393292 MPW393261:MPW393292 MZS393261:MZS393292 NJO393261:NJO393292 NTK393261:NTK393292 ODG393261:ODG393292 ONC393261:ONC393292 OWY393261:OWY393292 PGU393261:PGU393292 PQQ393261:PQQ393292 QAM393261:QAM393292 QKI393261:QKI393292 QUE393261:QUE393292 REA393261:REA393292 RNW393261:RNW393292 RXS393261:RXS393292 SHO393261:SHO393292 SRK393261:SRK393292 TBG393261:TBG393292 TLC393261:TLC393292 TUY393261:TUY393292 UEU393261:UEU393292 UOQ393261:UOQ393292 UYM393261:UYM393292 VII393261:VII393292 VSE393261:VSE393292 WCA393261:WCA393292 WLW393261:WLW393292 WVS393261:WVS393292 H458797:K458828 JG458797:JG458828 TC458797:TC458828 ACY458797:ACY458828 AMU458797:AMU458828 AWQ458797:AWQ458828 BGM458797:BGM458828 BQI458797:BQI458828 CAE458797:CAE458828 CKA458797:CKA458828 CTW458797:CTW458828 DDS458797:DDS458828 DNO458797:DNO458828 DXK458797:DXK458828 EHG458797:EHG458828 ERC458797:ERC458828 FAY458797:FAY458828 FKU458797:FKU458828 FUQ458797:FUQ458828 GEM458797:GEM458828 GOI458797:GOI458828 GYE458797:GYE458828 HIA458797:HIA458828 HRW458797:HRW458828 IBS458797:IBS458828 ILO458797:ILO458828 IVK458797:IVK458828 JFG458797:JFG458828 JPC458797:JPC458828 JYY458797:JYY458828 KIU458797:KIU458828 KSQ458797:KSQ458828 LCM458797:LCM458828 LMI458797:LMI458828 LWE458797:LWE458828 MGA458797:MGA458828 MPW458797:MPW458828 MZS458797:MZS458828 NJO458797:NJO458828 NTK458797:NTK458828 ODG458797:ODG458828 ONC458797:ONC458828 OWY458797:OWY458828 PGU458797:PGU458828 PQQ458797:PQQ458828 QAM458797:QAM458828 QKI458797:QKI458828 QUE458797:QUE458828 REA458797:REA458828 RNW458797:RNW458828 RXS458797:RXS458828 SHO458797:SHO458828 SRK458797:SRK458828 TBG458797:TBG458828 TLC458797:TLC458828 TUY458797:TUY458828 UEU458797:UEU458828 UOQ458797:UOQ458828 UYM458797:UYM458828 VII458797:VII458828 VSE458797:VSE458828 WCA458797:WCA458828 WLW458797:WLW458828 WVS458797:WVS458828 H524333:K524364 JG524333:JG524364 TC524333:TC524364 ACY524333:ACY524364 AMU524333:AMU524364 AWQ524333:AWQ524364 BGM524333:BGM524364 BQI524333:BQI524364 CAE524333:CAE524364 CKA524333:CKA524364 CTW524333:CTW524364 DDS524333:DDS524364 DNO524333:DNO524364 DXK524333:DXK524364 EHG524333:EHG524364 ERC524333:ERC524364 FAY524333:FAY524364 FKU524333:FKU524364 FUQ524333:FUQ524364 GEM524333:GEM524364 GOI524333:GOI524364 GYE524333:GYE524364 HIA524333:HIA524364 HRW524333:HRW524364 IBS524333:IBS524364 ILO524333:ILO524364 IVK524333:IVK524364 JFG524333:JFG524364 JPC524333:JPC524364 JYY524333:JYY524364 KIU524333:KIU524364 KSQ524333:KSQ524364 LCM524333:LCM524364 LMI524333:LMI524364 LWE524333:LWE524364 MGA524333:MGA524364 MPW524333:MPW524364 MZS524333:MZS524364 NJO524333:NJO524364 NTK524333:NTK524364 ODG524333:ODG524364 ONC524333:ONC524364 OWY524333:OWY524364 PGU524333:PGU524364 PQQ524333:PQQ524364 QAM524333:QAM524364 QKI524333:QKI524364 QUE524333:QUE524364 REA524333:REA524364 RNW524333:RNW524364 RXS524333:RXS524364 SHO524333:SHO524364 SRK524333:SRK524364 TBG524333:TBG524364 TLC524333:TLC524364 TUY524333:TUY524364 UEU524333:UEU524364 UOQ524333:UOQ524364 UYM524333:UYM524364 VII524333:VII524364 VSE524333:VSE524364 WCA524333:WCA524364 WLW524333:WLW524364 WVS524333:WVS524364 H589869:K589900 JG589869:JG589900 TC589869:TC589900 ACY589869:ACY589900 AMU589869:AMU589900 AWQ589869:AWQ589900 BGM589869:BGM589900 BQI589869:BQI589900 CAE589869:CAE589900 CKA589869:CKA589900 CTW589869:CTW589900 DDS589869:DDS589900 DNO589869:DNO589900 DXK589869:DXK589900 EHG589869:EHG589900 ERC589869:ERC589900 FAY589869:FAY589900 FKU589869:FKU589900 FUQ589869:FUQ589900 GEM589869:GEM589900 GOI589869:GOI589900 GYE589869:GYE589900 HIA589869:HIA589900 HRW589869:HRW589900 IBS589869:IBS589900 ILO589869:ILO589900 IVK589869:IVK589900 JFG589869:JFG589900 JPC589869:JPC589900 JYY589869:JYY589900 KIU589869:KIU589900 KSQ589869:KSQ589900 LCM589869:LCM589900 LMI589869:LMI589900 LWE589869:LWE589900 MGA589869:MGA589900 MPW589869:MPW589900 MZS589869:MZS589900 NJO589869:NJO589900 NTK589869:NTK589900 ODG589869:ODG589900 ONC589869:ONC589900 OWY589869:OWY589900 PGU589869:PGU589900 PQQ589869:PQQ589900 QAM589869:QAM589900 QKI589869:QKI589900 QUE589869:QUE589900 REA589869:REA589900 RNW589869:RNW589900 RXS589869:RXS589900 SHO589869:SHO589900 SRK589869:SRK589900 TBG589869:TBG589900 TLC589869:TLC589900 TUY589869:TUY589900 UEU589869:UEU589900 UOQ589869:UOQ589900 UYM589869:UYM589900 VII589869:VII589900 VSE589869:VSE589900 WCA589869:WCA589900 WLW589869:WLW589900 WVS589869:WVS589900 H655405:K655436 JG655405:JG655436 TC655405:TC655436 ACY655405:ACY655436 AMU655405:AMU655436 AWQ655405:AWQ655436 BGM655405:BGM655436 BQI655405:BQI655436 CAE655405:CAE655436 CKA655405:CKA655436 CTW655405:CTW655436 DDS655405:DDS655436 DNO655405:DNO655436 DXK655405:DXK655436 EHG655405:EHG655436 ERC655405:ERC655436 FAY655405:FAY655436 FKU655405:FKU655436 FUQ655405:FUQ655436 GEM655405:GEM655436 GOI655405:GOI655436 GYE655405:GYE655436 HIA655405:HIA655436 HRW655405:HRW655436 IBS655405:IBS655436 ILO655405:ILO655436 IVK655405:IVK655436 JFG655405:JFG655436 JPC655405:JPC655436 JYY655405:JYY655436 KIU655405:KIU655436 KSQ655405:KSQ655436 LCM655405:LCM655436 LMI655405:LMI655436 LWE655405:LWE655436 MGA655405:MGA655436 MPW655405:MPW655436 MZS655405:MZS655436 NJO655405:NJO655436 NTK655405:NTK655436 ODG655405:ODG655436 ONC655405:ONC655436 OWY655405:OWY655436 PGU655405:PGU655436 PQQ655405:PQQ655436 QAM655405:QAM655436 QKI655405:QKI655436 QUE655405:QUE655436 REA655405:REA655436 RNW655405:RNW655436 RXS655405:RXS655436 SHO655405:SHO655436 SRK655405:SRK655436 TBG655405:TBG655436 TLC655405:TLC655436 TUY655405:TUY655436 UEU655405:UEU655436 UOQ655405:UOQ655436 UYM655405:UYM655436 VII655405:VII655436 VSE655405:VSE655436 WCA655405:WCA655436 WLW655405:WLW655436 WVS655405:WVS655436 H720941:K720972 JG720941:JG720972 TC720941:TC720972 ACY720941:ACY720972 AMU720941:AMU720972 AWQ720941:AWQ720972 BGM720941:BGM720972 BQI720941:BQI720972 CAE720941:CAE720972 CKA720941:CKA720972 CTW720941:CTW720972 DDS720941:DDS720972 DNO720941:DNO720972 DXK720941:DXK720972 EHG720941:EHG720972 ERC720941:ERC720972 FAY720941:FAY720972 FKU720941:FKU720972 FUQ720941:FUQ720972 GEM720941:GEM720972 GOI720941:GOI720972 GYE720941:GYE720972 HIA720941:HIA720972 HRW720941:HRW720972 IBS720941:IBS720972 ILO720941:ILO720972 IVK720941:IVK720972 JFG720941:JFG720972 JPC720941:JPC720972 JYY720941:JYY720972 KIU720941:KIU720972 KSQ720941:KSQ720972 LCM720941:LCM720972 LMI720941:LMI720972 LWE720941:LWE720972 MGA720941:MGA720972 MPW720941:MPW720972 MZS720941:MZS720972 NJO720941:NJO720972 NTK720941:NTK720972 ODG720941:ODG720972 ONC720941:ONC720972 OWY720941:OWY720972 PGU720941:PGU720972 PQQ720941:PQQ720972 QAM720941:QAM720972 QKI720941:QKI720972 QUE720941:QUE720972 REA720941:REA720972 RNW720941:RNW720972 RXS720941:RXS720972 SHO720941:SHO720972 SRK720941:SRK720972 TBG720941:TBG720972 TLC720941:TLC720972 TUY720941:TUY720972 UEU720941:UEU720972 UOQ720941:UOQ720972 UYM720941:UYM720972 VII720941:VII720972 VSE720941:VSE720972 WCA720941:WCA720972 WLW720941:WLW720972 WVS720941:WVS720972 H786477:K786508 JG786477:JG786508 TC786477:TC786508 ACY786477:ACY786508 AMU786477:AMU786508 AWQ786477:AWQ786508 BGM786477:BGM786508 BQI786477:BQI786508 CAE786477:CAE786508 CKA786477:CKA786508 CTW786477:CTW786508 DDS786477:DDS786508 DNO786477:DNO786508 DXK786477:DXK786508 EHG786477:EHG786508 ERC786477:ERC786508 FAY786477:FAY786508 FKU786477:FKU786508 FUQ786477:FUQ786508 GEM786477:GEM786508 GOI786477:GOI786508 GYE786477:GYE786508 HIA786477:HIA786508 HRW786477:HRW786508 IBS786477:IBS786508 ILO786477:ILO786508 IVK786477:IVK786508 JFG786477:JFG786508 JPC786477:JPC786508 JYY786477:JYY786508 KIU786477:KIU786508 KSQ786477:KSQ786508 LCM786477:LCM786508 LMI786477:LMI786508 LWE786477:LWE786508 MGA786477:MGA786508 MPW786477:MPW786508 MZS786477:MZS786508 NJO786477:NJO786508 NTK786477:NTK786508 ODG786477:ODG786508 ONC786477:ONC786508 OWY786477:OWY786508 PGU786477:PGU786508 PQQ786477:PQQ786508 QAM786477:QAM786508 QKI786477:QKI786508 QUE786477:QUE786508 REA786477:REA786508 RNW786477:RNW786508 RXS786477:RXS786508 SHO786477:SHO786508 SRK786477:SRK786508 TBG786477:TBG786508 TLC786477:TLC786508 TUY786477:TUY786508 UEU786477:UEU786508 UOQ786477:UOQ786508 UYM786477:UYM786508 VII786477:VII786508 VSE786477:VSE786508 WCA786477:WCA786508 WLW786477:WLW786508 WVS786477:WVS786508 H852013:K852044 JG852013:JG852044 TC852013:TC852044 ACY852013:ACY852044 AMU852013:AMU852044 AWQ852013:AWQ852044 BGM852013:BGM852044 BQI852013:BQI852044 CAE852013:CAE852044 CKA852013:CKA852044 CTW852013:CTW852044 DDS852013:DDS852044 DNO852013:DNO852044 DXK852013:DXK852044 EHG852013:EHG852044 ERC852013:ERC852044 FAY852013:FAY852044 FKU852013:FKU852044 FUQ852013:FUQ852044 GEM852013:GEM852044 GOI852013:GOI852044 GYE852013:GYE852044 HIA852013:HIA852044 HRW852013:HRW852044 IBS852013:IBS852044 ILO852013:ILO852044 IVK852013:IVK852044 JFG852013:JFG852044 JPC852013:JPC852044 JYY852013:JYY852044 KIU852013:KIU852044 KSQ852013:KSQ852044 LCM852013:LCM852044 LMI852013:LMI852044 LWE852013:LWE852044 MGA852013:MGA852044 MPW852013:MPW852044 MZS852013:MZS852044 NJO852013:NJO852044 NTK852013:NTK852044 ODG852013:ODG852044 ONC852013:ONC852044 OWY852013:OWY852044 PGU852013:PGU852044 PQQ852013:PQQ852044 QAM852013:QAM852044 QKI852013:QKI852044 QUE852013:QUE852044 REA852013:REA852044 RNW852013:RNW852044 RXS852013:RXS852044 SHO852013:SHO852044 SRK852013:SRK852044 TBG852013:TBG852044 TLC852013:TLC852044 TUY852013:TUY852044 UEU852013:UEU852044 UOQ852013:UOQ852044 UYM852013:UYM852044 VII852013:VII852044 VSE852013:VSE852044 WCA852013:WCA852044 WLW852013:WLW852044 WVS852013:WVS852044 H917549:K917580 JG917549:JG917580 TC917549:TC917580 ACY917549:ACY917580 AMU917549:AMU917580 AWQ917549:AWQ917580 BGM917549:BGM917580 BQI917549:BQI917580 CAE917549:CAE917580 CKA917549:CKA917580 CTW917549:CTW917580 DDS917549:DDS917580 DNO917549:DNO917580 DXK917549:DXK917580 EHG917549:EHG917580 ERC917549:ERC917580 FAY917549:FAY917580 FKU917549:FKU917580 FUQ917549:FUQ917580 GEM917549:GEM917580 GOI917549:GOI917580 GYE917549:GYE917580 HIA917549:HIA917580 HRW917549:HRW917580 IBS917549:IBS917580 ILO917549:ILO917580 IVK917549:IVK917580 JFG917549:JFG917580 JPC917549:JPC917580 JYY917549:JYY917580 KIU917549:KIU917580 KSQ917549:KSQ917580 LCM917549:LCM917580 LMI917549:LMI917580 LWE917549:LWE917580 MGA917549:MGA917580 MPW917549:MPW917580 MZS917549:MZS917580 NJO917549:NJO917580 NTK917549:NTK917580 ODG917549:ODG917580 ONC917549:ONC917580 OWY917549:OWY917580 PGU917549:PGU917580 PQQ917549:PQQ917580 QAM917549:QAM917580 QKI917549:QKI917580 QUE917549:QUE917580 REA917549:REA917580 RNW917549:RNW917580 RXS917549:RXS917580 SHO917549:SHO917580 SRK917549:SRK917580 TBG917549:TBG917580 TLC917549:TLC917580 TUY917549:TUY917580 UEU917549:UEU917580 UOQ917549:UOQ917580 UYM917549:UYM917580 VII917549:VII917580 VSE917549:VSE917580 WCA917549:WCA917580 WLW917549:WLW917580 WVS917549:WVS917580 H983085:K983116 JG983085:JG983116 TC983085:TC983116 ACY983085:ACY983116 AMU983085:AMU983116 AWQ983085:AWQ983116 BGM983085:BGM983116 BQI983085:BQI983116 CAE983085:CAE983116 CKA983085:CKA983116 CTW983085:CTW983116 DDS983085:DDS983116 DNO983085:DNO983116 DXK983085:DXK983116 EHG983085:EHG983116 ERC983085:ERC983116 FAY983085:FAY983116 FKU983085:FKU983116 FUQ983085:FUQ983116 GEM983085:GEM983116 GOI983085:GOI983116 GYE983085:GYE983116 HIA983085:HIA983116 HRW983085:HRW983116 IBS983085:IBS983116 ILO983085:ILO983116 IVK983085:IVK983116 JFG983085:JFG983116 JPC983085:JPC983116 JYY983085:JYY983116 KIU983085:KIU983116 KSQ983085:KSQ983116 LCM983085:LCM983116 LMI983085:LMI983116 LWE983085:LWE983116 MGA983085:MGA983116 MPW983085:MPW983116 MZS983085:MZS983116 NJO983085:NJO983116 NTK983085:NTK983116 ODG983085:ODG983116 ONC983085:ONC983116 OWY983085:OWY983116 PGU983085:PGU983116 PQQ983085:PQQ983116 QAM983085:QAM983116 QKI983085:QKI983116 QUE983085:QUE983116 REA983085:REA983116 RNW983085:RNW983116 RXS983085:RXS983116 SHO983085:SHO983116 SRK983085:SRK983116 TBG983085:TBG983116 TLC983085:TLC983116 TUY983085:TUY983116 UEU983085:UEU983116 UOQ983085:UOQ983116 UYM983085:UYM983116 VII983085:VII983116 VSE983085:VSE983116 WCA983085:WCA983116 WLW983085:WLW983116 WVS983085:WVS983116 JG3:JG76 TC3:TC76 ACY3:ACY76 AMU3:AMU76 AWQ3:AWQ76 BGM3:BGM76 BQI3:BQI76 CAE3:CAE76 CKA3:CKA76 CTW3:CTW76 DDS3:DDS76 DNO3:DNO76 DXK3:DXK76 EHG3:EHG76 ERC3:ERC76 FAY3:FAY76 FKU3:FKU76 FUQ3:FUQ76 GEM3:GEM76 GOI3:GOI76 GYE3:GYE76 HIA3:HIA76 HRW3:HRW76 IBS3:IBS76 ILO3:ILO76 IVK3:IVK76 JFG3:JFG76 JPC3:JPC76 JYY3:JYY76 KIU3:KIU76 KSQ3:KSQ76 LCM3:LCM76 LMI3:LMI76 LWE3:LWE76 MGA3:MGA76 MPW3:MPW76 MZS3:MZS76 NJO3:NJO76 NTK3:NTK76 ODG3:ODG76 ONC3:ONC76 OWY3:OWY76 PGU3:PGU76 PQQ3:PQQ76 QAM3:QAM76 QKI3:QKI76 QUE3:QUE76 REA3:REA76 RNW3:RNW76 RXS3:RXS76 SHO3:SHO76 SRK3:SRK76 TBG3:TBG76 TLC3:TLC76 TUY3:TUY76 UEU3:UEU76 UOQ3:UOQ76 UYM3:UYM76 VII3:VII76 VSE3:VSE76 WCA3:WCA76 WLW3:WLW76 WVS3:WVS76">
      <formula1>"Open, Accepted, Fixed, Closed"</formula1>
    </dataValidation>
    <dataValidation type="list" allowBlank="1" showInputMessage="1" showErrorMessage="1" sqref="I75:K76 H3:H76">
      <formula1>"Open, Fixed, Closed, Implement"</formula1>
    </dataValidation>
    <dataValidation type="list" allowBlank="1" showInputMessage="1" showErrorMessage="1" sqref="L3:L76">
      <formula1>"Khoi Nguyen, Minh Doan"</formula1>
    </dataValidation>
    <dataValidation type="list" allowBlank="1" showInputMessage="1" showErrorMessage="1" sqref="J3:K74">
      <formula1>"High , Medium , Low"</formula1>
    </dataValidation>
    <dataValidation type="list" allowBlank="1" showInputMessage="1" showErrorMessage="1" sqref="I3:I7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55" zoomScaleNormal="55" workbookViewId="0">
      <selection activeCell="I8" sqref="I8:K8"/>
    </sheetView>
  </sheetViews>
  <sheetFormatPr defaultRowHeight="15.75" x14ac:dyDescent="0.25"/>
  <cols>
    <col min="1" max="1" width="9.140625" style="128"/>
    <col min="2" max="2" width="21.140625" style="128" customWidth="1"/>
    <col min="3" max="3" width="22.140625" style="128" customWidth="1"/>
    <col min="4" max="4" width="29.7109375" style="128" customWidth="1"/>
    <col min="5" max="5" width="84.42578125" style="129" customWidth="1"/>
    <col min="6" max="6" width="44" style="128" customWidth="1"/>
    <col min="7" max="7" width="47.28515625" style="128" customWidth="1"/>
    <col min="8" max="8" width="13.42578125" style="130" customWidth="1"/>
    <col min="9" max="9" width="11.140625" style="130" customWidth="1"/>
    <col min="10" max="10" width="11" style="130" customWidth="1"/>
    <col min="11" max="11" width="22.140625" style="130" customWidth="1"/>
    <col min="12" max="12" width="20.140625" style="130" customWidth="1"/>
    <col min="13" max="261" width="9.140625" style="128"/>
    <col min="262" max="262" width="23.85546875" style="128" customWidth="1"/>
    <col min="263" max="263" width="17.42578125" style="128" customWidth="1"/>
    <col min="264" max="265" width="34.85546875" style="128" customWidth="1"/>
    <col min="266" max="266" width="34" style="128" customWidth="1"/>
    <col min="267" max="267" width="13.42578125" style="128" customWidth="1"/>
    <col min="268" max="268" width="16.42578125" style="128" customWidth="1"/>
    <col min="269" max="517" width="9.140625" style="128"/>
    <col min="518" max="518" width="23.85546875" style="128" customWidth="1"/>
    <col min="519" max="519" width="17.42578125" style="128" customWidth="1"/>
    <col min="520" max="521" width="34.85546875" style="128" customWidth="1"/>
    <col min="522" max="522" width="34" style="128" customWidth="1"/>
    <col min="523" max="523" width="13.42578125" style="128" customWidth="1"/>
    <col min="524" max="524" width="16.42578125" style="128" customWidth="1"/>
    <col min="525" max="773" width="9.140625" style="128"/>
    <col min="774" max="774" width="23.85546875" style="128" customWidth="1"/>
    <col min="775" max="775" width="17.42578125" style="128" customWidth="1"/>
    <col min="776" max="777" width="34.85546875" style="128" customWidth="1"/>
    <col min="778" max="778" width="34" style="128" customWidth="1"/>
    <col min="779" max="779" width="13.42578125" style="128" customWidth="1"/>
    <col min="780" max="780" width="16.42578125" style="128" customWidth="1"/>
    <col min="781" max="1029" width="9.140625" style="128"/>
    <col min="1030" max="1030" width="23.85546875" style="128" customWidth="1"/>
    <col min="1031" max="1031" width="17.42578125" style="128" customWidth="1"/>
    <col min="1032" max="1033" width="34.85546875" style="128" customWidth="1"/>
    <col min="1034" max="1034" width="34" style="128" customWidth="1"/>
    <col min="1035" max="1035" width="13.42578125" style="128" customWidth="1"/>
    <col min="1036" max="1036" width="16.42578125" style="128" customWidth="1"/>
    <col min="1037" max="1285" width="9.140625" style="128"/>
    <col min="1286" max="1286" width="23.85546875" style="128" customWidth="1"/>
    <col min="1287" max="1287" width="17.42578125" style="128" customWidth="1"/>
    <col min="1288" max="1289" width="34.85546875" style="128" customWidth="1"/>
    <col min="1290" max="1290" width="34" style="128" customWidth="1"/>
    <col min="1291" max="1291" width="13.42578125" style="128" customWidth="1"/>
    <col min="1292" max="1292" width="16.42578125" style="128" customWidth="1"/>
    <col min="1293" max="1541" width="9.140625" style="128"/>
    <col min="1542" max="1542" width="23.85546875" style="128" customWidth="1"/>
    <col min="1543" max="1543" width="17.42578125" style="128" customWidth="1"/>
    <col min="1544" max="1545" width="34.85546875" style="128" customWidth="1"/>
    <col min="1546" max="1546" width="34" style="128" customWidth="1"/>
    <col min="1547" max="1547" width="13.42578125" style="128" customWidth="1"/>
    <col min="1548" max="1548" width="16.42578125" style="128" customWidth="1"/>
    <col min="1549" max="1797" width="9.140625" style="128"/>
    <col min="1798" max="1798" width="23.85546875" style="128" customWidth="1"/>
    <col min="1799" max="1799" width="17.42578125" style="128" customWidth="1"/>
    <col min="1800" max="1801" width="34.85546875" style="128" customWidth="1"/>
    <col min="1802" max="1802" width="34" style="128" customWidth="1"/>
    <col min="1803" max="1803" width="13.42578125" style="128" customWidth="1"/>
    <col min="1804" max="1804" width="16.42578125" style="128" customWidth="1"/>
    <col min="1805" max="2053" width="9.140625" style="128"/>
    <col min="2054" max="2054" width="23.85546875" style="128" customWidth="1"/>
    <col min="2055" max="2055" width="17.42578125" style="128" customWidth="1"/>
    <col min="2056" max="2057" width="34.85546875" style="128" customWidth="1"/>
    <col min="2058" max="2058" width="34" style="128" customWidth="1"/>
    <col min="2059" max="2059" width="13.42578125" style="128" customWidth="1"/>
    <col min="2060" max="2060" width="16.42578125" style="128" customWidth="1"/>
    <col min="2061" max="2309" width="9.140625" style="128"/>
    <col min="2310" max="2310" width="23.85546875" style="128" customWidth="1"/>
    <col min="2311" max="2311" width="17.42578125" style="128" customWidth="1"/>
    <col min="2312" max="2313" width="34.85546875" style="128" customWidth="1"/>
    <col min="2314" max="2314" width="34" style="128" customWidth="1"/>
    <col min="2315" max="2315" width="13.42578125" style="128" customWidth="1"/>
    <col min="2316" max="2316" width="16.42578125" style="128" customWidth="1"/>
    <col min="2317" max="2565" width="9.140625" style="128"/>
    <col min="2566" max="2566" width="23.85546875" style="128" customWidth="1"/>
    <col min="2567" max="2567" width="17.42578125" style="128" customWidth="1"/>
    <col min="2568" max="2569" width="34.85546875" style="128" customWidth="1"/>
    <col min="2570" max="2570" width="34" style="128" customWidth="1"/>
    <col min="2571" max="2571" width="13.42578125" style="128" customWidth="1"/>
    <col min="2572" max="2572" width="16.42578125" style="128" customWidth="1"/>
    <col min="2573" max="2821" width="9.140625" style="128"/>
    <col min="2822" max="2822" width="23.85546875" style="128" customWidth="1"/>
    <col min="2823" max="2823" width="17.42578125" style="128" customWidth="1"/>
    <col min="2824" max="2825" width="34.85546875" style="128" customWidth="1"/>
    <col min="2826" max="2826" width="34" style="128" customWidth="1"/>
    <col min="2827" max="2827" width="13.42578125" style="128" customWidth="1"/>
    <col min="2828" max="2828" width="16.42578125" style="128" customWidth="1"/>
    <col min="2829" max="3077" width="9.140625" style="128"/>
    <col min="3078" max="3078" width="23.85546875" style="128" customWidth="1"/>
    <col min="3079" max="3079" width="17.42578125" style="128" customWidth="1"/>
    <col min="3080" max="3081" width="34.85546875" style="128" customWidth="1"/>
    <col min="3082" max="3082" width="34" style="128" customWidth="1"/>
    <col min="3083" max="3083" width="13.42578125" style="128" customWidth="1"/>
    <col min="3084" max="3084" width="16.42578125" style="128" customWidth="1"/>
    <col min="3085" max="3333" width="9.140625" style="128"/>
    <col min="3334" max="3334" width="23.85546875" style="128" customWidth="1"/>
    <col min="3335" max="3335" width="17.42578125" style="128" customWidth="1"/>
    <col min="3336" max="3337" width="34.85546875" style="128" customWidth="1"/>
    <col min="3338" max="3338" width="34" style="128" customWidth="1"/>
    <col min="3339" max="3339" width="13.42578125" style="128" customWidth="1"/>
    <col min="3340" max="3340" width="16.42578125" style="128" customWidth="1"/>
    <col min="3341" max="3589" width="9.140625" style="128"/>
    <col min="3590" max="3590" width="23.85546875" style="128" customWidth="1"/>
    <col min="3591" max="3591" width="17.42578125" style="128" customWidth="1"/>
    <col min="3592" max="3593" width="34.85546875" style="128" customWidth="1"/>
    <col min="3594" max="3594" width="34" style="128" customWidth="1"/>
    <col min="3595" max="3595" width="13.42578125" style="128" customWidth="1"/>
    <col min="3596" max="3596" width="16.42578125" style="128" customWidth="1"/>
    <col min="3597" max="3845" width="9.140625" style="128"/>
    <col min="3846" max="3846" width="23.85546875" style="128" customWidth="1"/>
    <col min="3847" max="3847" width="17.42578125" style="128" customWidth="1"/>
    <col min="3848" max="3849" width="34.85546875" style="128" customWidth="1"/>
    <col min="3850" max="3850" width="34" style="128" customWidth="1"/>
    <col min="3851" max="3851" width="13.42578125" style="128" customWidth="1"/>
    <col min="3852" max="3852" width="16.42578125" style="128" customWidth="1"/>
    <col min="3853" max="4101" width="9.140625" style="128"/>
    <col min="4102" max="4102" width="23.85546875" style="128" customWidth="1"/>
    <col min="4103" max="4103" width="17.42578125" style="128" customWidth="1"/>
    <col min="4104" max="4105" width="34.85546875" style="128" customWidth="1"/>
    <col min="4106" max="4106" width="34" style="128" customWidth="1"/>
    <col min="4107" max="4107" width="13.42578125" style="128" customWidth="1"/>
    <col min="4108" max="4108" width="16.42578125" style="128" customWidth="1"/>
    <col min="4109" max="4357" width="9.140625" style="128"/>
    <col min="4358" max="4358" width="23.85546875" style="128" customWidth="1"/>
    <col min="4359" max="4359" width="17.42578125" style="128" customWidth="1"/>
    <col min="4360" max="4361" width="34.85546875" style="128" customWidth="1"/>
    <col min="4362" max="4362" width="34" style="128" customWidth="1"/>
    <col min="4363" max="4363" width="13.42578125" style="128" customWidth="1"/>
    <col min="4364" max="4364" width="16.42578125" style="128" customWidth="1"/>
    <col min="4365" max="4613" width="9.140625" style="128"/>
    <col min="4614" max="4614" width="23.85546875" style="128" customWidth="1"/>
    <col min="4615" max="4615" width="17.42578125" style="128" customWidth="1"/>
    <col min="4616" max="4617" width="34.85546875" style="128" customWidth="1"/>
    <col min="4618" max="4618" width="34" style="128" customWidth="1"/>
    <col min="4619" max="4619" width="13.42578125" style="128" customWidth="1"/>
    <col min="4620" max="4620" width="16.42578125" style="128" customWidth="1"/>
    <col min="4621" max="4869" width="9.140625" style="128"/>
    <col min="4870" max="4870" width="23.85546875" style="128" customWidth="1"/>
    <col min="4871" max="4871" width="17.42578125" style="128" customWidth="1"/>
    <col min="4872" max="4873" width="34.85546875" style="128" customWidth="1"/>
    <col min="4874" max="4874" width="34" style="128" customWidth="1"/>
    <col min="4875" max="4875" width="13.42578125" style="128" customWidth="1"/>
    <col min="4876" max="4876" width="16.42578125" style="128" customWidth="1"/>
    <col min="4877" max="5125" width="9.140625" style="128"/>
    <col min="5126" max="5126" width="23.85546875" style="128" customWidth="1"/>
    <col min="5127" max="5127" width="17.42578125" style="128" customWidth="1"/>
    <col min="5128" max="5129" width="34.85546875" style="128" customWidth="1"/>
    <col min="5130" max="5130" width="34" style="128" customWidth="1"/>
    <col min="5131" max="5131" width="13.42578125" style="128" customWidth="1"/>
    <col min="5132" max="5132" width="16.42578125" style="128" customWidth="1"/>
    <col min="5133" max="5381" width="9.140625" style="128"/>
    <col min="5382" max="5382" width="23.85546875" style="128" customWidth="1"/>
    <col min="5383" max="5383" width="17.42578125" style="128" customWidth="1"/>
    <col min="5384" max="5385" width="34.85546875" style="128" customWidth="1"/>
    <col min="5386" max="5386" width="34" style="128" customWidth="1"/>
    <col min="5387" max="5387" width="13.42578125" style="128" customWidth="1"/>
    <col min="5388" max="5388" width="16.42578125" style="128" customWidth="1"/>
    <col min="5389" max="5637" width="9.140625" style="128"/>
    <col min="5638" max="5638" width="23.85546875" style="128" customWidth="1"/>
    <col min="5639" max="5639" width="17.42578125" style="128" customWidth="1"/>
    <col min="5640" max="5641" width="34.85546875" style="128" customWidth="1"/>
    <col min="5642" max="5642" width="34" style="128" customWidth="1"/>
    <col min="5643" max="5643" width="13.42578125" style="128" customWidth="1"/>
    <col min="5644" max="5644" width="16.42578125" style="128" customWidth="1"/>
    <col min="5645" max="5893" width="9.140625" style="128"/>
    <col min="5894" max="5894" width="23.85546875" style="128" customWidth="1"/>
    <col min="5895" max="5895" width="17.42578125" style="128" customWidth="1"/>
    <col min="5896" max="5897" width="34.85546875" style="128" customWidth="1"/>
    <col min="5898" max="5898" width="34" style="128" customWidth="1"/>
    <col min="5899" max="5899" width="13.42578125" style="128" customWidth="1"/>
    <col min="5900" max="5900" width="16.42578125" style="128" customWidth="1"/>
    <col min="5901" max="6149" width="9.140625" style="128"/>
    <col min="6150" max="6150" width="23.85546875" style="128" customWidth="1"/>
    <col min="6151" max="6151" width="17.42578125" style="128" customWidth="1"/>
    <col min="6152" max="6153" width="34.85546875" style="128" customWidth="1"/>
    <col min="6154" max="6154" width="34" style="128" customWidth="1"/>
    <col min="6155" max="6155" width="13.42578125" style="128" customWidth="1"/>
    <col min="6156" max="6156" width="16.42578125" style="128" customWidth="1"/>
    <col min="6157" max="6405" width="9.140625" style="128"/>
    <col min="6406" max="6406" width="23.85546875" style="128" customWidth="1"/>
    <col min="6407" max="6407" width="17.42578125" style="128" customWidth="1"/>
    <col min="6408" max="6409" width="34.85546875" style="128" customWidth="1"/>
    <col min="6410" max="6410" width="34" style="128" customWidth="1"/>
    <col min="6411" max="6411" width="13.42578125" style="128" customWidth="1"/>
    <col min="6412" max="6412" width="16.42578125" style="128" customWidth="1"/>
    <col min="6413" max="6661" width="9.140625" style="128"/>
    <col min="6662" max="6662" width="23.85546875" style="128" customWidth="1"/>
    <col min="6663" max="6663" width="17.42578125" style="128" customWidth="1"/>
    <col min="6664" max="6665" width="34.85546875" style="128" customWidth="1"/>
    <col min="6666" max="6666" width="34" style="128" customWidth="1"/>
    <col min="6667" max="6667" width="13.42578125" style="128" customWidth="1"/>
    <col min="6668" max="6668" width="16.42578125" style="128" customWidth="1"/>
    <col min="6669" max="6917" width="9.140625" style="128"/>
    <col min="6918" max="6918" width="23.85546875" style="128" customWidth="1"/>
    <col min="6919" max="6919" width="17.42578125" style="128" customWidth="1"/>
    <col min="6920" max="6921" width="34.85546875" style="128" customWidth="1"/>
    <col min="6922" max="6922" width="34" style="128" customWidth="1"/>
    <col min="6923" max="6923" width="13.42578125" style="128" customWidth="1"/>
    <col min="6924" max="6924" width="16.42578125" style="128" customWidth="1"/>
    <col min="6925" max="7173" width="9.140625" style="128"/>
    <col min="7174" max="7174" width="23.85546875" style="128" customWidth="1"/>
    <col min="7175" max="7175" width="17.42578125" style="128" customWidth="1"/>
    <col min="7176" max="7177" width="34.85546875" style="128" customWidth="1"/>
    <col min="7178" max="7178" width="34" style="128" customWidth="1"/>
    <col min="7179" max="7179" width="13.42578125" style="128" customWidth="1"/>
    <col min="7180" max="7180" width="16.42578125" style="128" customWidth="1"/>
    <col min="7181" max="7429" width="9.140625" style="128"/>
    <col min="7430" max="7430" width="23.85546875" style="128" customWidth="1"/>
    <col min="7431" max="7431" width="17.42578125" style="128" customWidth="1"/>
    <col min="7432" max="7433" width="34.85546875" style="128" customWidth="1"/>
    <col min="7434" max="7434" width="34" style="128" customWidth="1"/>
    <col min="7435" max="7435" width="13.42578125" style="128" customWidth="1"/>
    <col min="7436" max="7436" width="16.42578125" style="128" customWidth="1"/>
    <col min="7437" max="7685" width="9.140625" style="128"/>
    <col min="7686" max="7686" width="23.85546875" style="128" customWidth="1"/>
    <col min="7687" max="7687" width="17.42578125" style="128" customWidth="1"/>
    <col min="7688" max="7689" width="34.85546875" style="128" customWidth="1"/>
    <col min="7690" max="7690" width="34" style="128" customWidth="1"/>
    <col min="7691" max="7691" width="13.42578125" style="128" customWidth="1"/>
    <col min="7692" max="7692" width="16.42578125" style="128" customWidth="1"/>
    <col min="7693" max="7941" width="9.140625" style="128"/>
    <col min="7942" max="7942" width="23.85546875" style="128" customWidth="1"/>
    <col min="7943" max="7943" width="17.42578125" style="128" customWidth="1"/>
    <col min="7944" max="7945" width="34.85546875" style="128" customWidth="1"/>
    <col min="7946" max="7946" width="34" style="128" customWidth="1"/>
    <col min="7947" max="7947" width="13.42578125" style="128" customWidth="1"/>
    <col min="7948" max="7948" width="16.42578125" style="128" customWidth="1"/>
    <col min="7949" max="8197" width="9.140625" style="128"/>
    <col min="8198" max="8198" width="23.85546875" style="128" customWidth="1"/>
    <col min="8199" max="8199" width="17.42578125" style="128" customWidth="1"/>
    <col min="8200" max="8201" width="34.85546875" style="128" customWidth="1"/>
    <col min="8202" max="8202" width="34" style="128" customWidth="1"/>
    <col min="8203" max="8203" width="13.42578125" style="128" customWidth="1"/>
    <col min="8204" max="8204" width="16.42578125" style="128" customWidth="1"/>
    <col min="8205" max="8453" width="9.140625" style="128"/>
    <col min="8454" max="8454" width="23.85546875" style="128" customWidth="1"/>
    <col min="8455" max="8455" width="17.42578125" style="128" customWidth="1"/>
    <col min="8456" max="8457" width="34.85546875" style="128" customWidth="1"/>
    <col min="8458" max="8458" width="34" style="128" customWidth="1"/>
    <col min="8459" max="8459" width="13.42578125" style="128" customWidth="1"/>
    <col min="8460" max="8460" width="16.42578125" style="128" customWidth="1"/>
    <col min="8461" max="8709" width="9.140625" style="128"/>
    <col min="8710" max="8710" width="23.85546875" style="128" customWidth="1"/>
    <col min="8711" max="8711" width="17.42578125" style="128" customWidth="1"/>
    <col min="8712" max="8713" width="34.85546875" style="128" customWidth="1"/>
    <col min="8714" max="8714" width="34" style="128" customWidth="1"/>
    <col min="8715" max="8715" width="13.42578125" style="128" customWidth="1"/>
    <col min="8716" max="8716" width="16.42578125" style="128" customWidth="1"/>
    <col min="8717" max="8965" width="9.140625" style="128"/>
    <col min="8966" max="8966" width="23.85546875" style="128" customWidth="1"/>
    <col min="8967" max="8967" width="17.42578125" style="128" customWidth="1"/>
    <col min="8968" max="8969" width="34.85546875" style="128" customWidth="1"/>
    <col min="8970" max="8970" width="34" style="128" customWidth="1"/>
    <col min="8971" max="8971" width="13.42578125" style="128" customWidth="1"/>
    <col min="8972" max="8972" width="16.42578125" style="128" customWidth="1"/>
    <col min="8973" max="9221" width="9.140625" style="128"/>
    <col min="9222" max="9222" width="23.85546875" style="128" customWidth="1"/>
    <col min="9223" max="9223" width="17.42578125" style="128" customWidth="1"/>
    <col min="9224" max="9225" width="34.85546875" style="128" customWidth="1"/>
    <col min="9226" max="9226" width="34" style="128" customWidth="1"/>
    <col min="9227" max="9227" width="13.42578125" style="128" customWidth="1"/>
    <col min="9228" max="9228" width="16.42578125" style="128" customWidth="1"/>
    <col min="9229" max="9477" width="9.140625" style="128"/>
    <col min="9478" max="9478" width="23.85546875" style="128" customWidth="1"/>
    <col min="9479" max="9479" width="17.42578125" style="128" customWidth="1"/>
    <col min="9480" max="9481" width="34.85546875" style="128" customWidth="1"/>
    <col min="9482" max="9482" width="34" style="128" customWidth="1"/>
    <col min="9483" max="9483" width="13.42578125" style="128" customWidth="1"/>
    <col min="9484" max="9484" width="16.42578125" style="128" customWidth="1"/>
    <col min="9485" max="9733" width="9.140625" style="128"/>
    <col min="9734" max="9734" width="23.85546875" style="128" customWidth="1"/>
    <col min="9735" max="9735" width="17.42578125" style="128" customWidth="1"/>
    <col min="9736" max="9737" width="34.85546875" style="128" customWidth="1"/>
    <col min="9738" max="9738" width="34" style="128" customWidth="1"/>
    <col min="9739" max="9739" width="13.42578125" style="128" customWidth="1"/>
    <col min="9740" max="9740" width="16.42578125" style="128" customWidth="1"/>
    <col min="9741" max="9989" width="9.140625" style="128"/>
    <col min="9990" max="9990" width="23.85546875" style="128" customWidth="1"/>
    <col min="9991" max="9991" width="17.42578125" style="128" customWidth="1"/>
    <col min="9992" max="9993" width="34.85546875" style="128" customWidth="1"/>
    <col min="9994" max="9994" width="34" style="128" customWidth="1"/>
    <col min="9995" max="9995" width="13.42578125" style="128" customWidth="1"/>
    <col min="9996" max="9996" width="16.42578125" style="128" customWidth="1"/>
    <col min="9997" max="10245" width="9.140625" style="128"/>
    <col min="10246" max="10246" width="23.85546875" style="128" customWidth="1"/>
    <col min="10247" max="10247" width="17.42578125" style="128" customWidth="1"/>
    <col min="10248" max="10249" width="34.85546875" style="128" customWidth="1"/>
    <col min="10250" max="10250" width="34" style="128" customWidth="1"/>
    <col min="10251" max="10251" width="13.42578125" style="128" customWidth="1"/>
    <col min="10252" max="10252" width="16.42578125" style="128" customWidth="1"/>
    <col min="10253" max="10501" width="9.140625" style="128"/>
    <col min="10502" max="10502" width="23.85546875" style="128" customWidth="1"/>
    <col min="10503" max="10503" width="17.42578125" style="128" customWidth="1"/>
    <col min="10504" max="10505" width="34.85546875" style="128" customWidth="1"/>
    <col min="10506" max="10506" width="34" style="128" customWidth="1"/>
    <col min="10507" max="10507" width="13.42578125" style="128" customWidth="1"/>
    <col min="10508" max="10508" width="16.42578125" style="128" customWidth="1"/>
    <col min="10509" max="10757" width="9.140625" style="128"/>
    <col min="10758" max="10758" width="23.85546875" style="128" customWidth="1"/>
    <col min="10759" max="10759" width="17.42578125" style="128" customWidth="1"/>
    <col min="10760" max="10761" width="34.85546875" style="128" customWidth="1"/>
    <col min="10762" max="10762" width="34" style="128" customWidth="1"/>
    <col min="10763" max="10763" width="13.42578125" style="128" customWidth="1"/>
    <col min="10764" max="10764" width="16.42578125" style="128" customWidth="1"/>
    <col min="10765" max="11013" width="9.140625" style="128"/>
    <col min="11014" max="11014" width="23.85546875" style="128" customWidth="1"/>
    <col min="11015" max="11015" width="17.42578125" style="128" customWidth="1"/>
    <col min="11016" max="11017" width="34.85546875" style="128" customWidth="1"/>
    <col min="11018" max="11018" width="34" style="128" customWidth="1"/>
    <col min="11019" max="11019" width="13.42578125" style="128" customWidth="1"/>
    <col min="11020" max="11020" width="16.42578125" style="128" customWidth="1"/>
    <col min="11021" max="11269" width="9.140625" style="128"/>
    <col min="11270" max="11270" width="23.85546875" style="128" customWidth="1"/>
    <col min="11271" max="11271" width="17.42578125" style="128" customWidth="1"/>
    <col min="11272" max="11273" width="34.85546875" style="128" customWidth="1"/>
    <col min="11274" max="11274" width="34" style="128" customWidth="1"/>
    <col min="11275" max="11275" width="13.42578125" style="128" customWidth="1"/>
    <col min="11276" max="11276" width="16.42578125" style="128" customWidth="1"/>
    <col min="11277" max="11525" width="9.140625" style="128"/>
    <col min="11526" max="11526" width="23.85546875" style="128" customWidth="1"/>
    <col min="11527" max="11527" width="17.42578125" style="128" customWidth="1"/>
    <col min="11528" max="11529" width="34.85546875" style="128" customWidth="1"/>
    <col min="11530" max="11530" width="34" style="128" customWidth="1"/>
    <col min="11531" max="11531" width="13.42578125" style="128" customWidth="1"/>
    <col min="11532" max="11532" width="16.42578125" style="128" customWidth="1"/>
    <col min="11533" max="11781" width="9.140625" style="128"/>
    <col min="11782" max="11782" width="23.85546875" style="128" customWidth="1"/>
    <col min="11783" max="11783" width="17.42578125" style="128" customWidth="1"/>
    <col min="11784" max="11785" width="34.85546875" style="128" customWidth="1"/>
    <col min="11786" max="11786" width="34" style="128" customWidth="1"/>
    <col min="11787" max="11787" width="13.42578125" style="128" customWidth="1"/>
    <col min="11788" max="11788" width="16.42578125" style="128" customWidth="1"/>
    <col min="11789" max="12037" width="9.140625" style="128"/>
    <col min="12038" max="12038" width="23.85546875" style="128" customWidth="1"/>
    <col min="12039" max="12039" width="17.42578125" style="128" customWidth="1"/>
    <col min="12040" max="12041" width="34.85546875" style="128" customWidth="1"/>
    <col min="12042" max="12042" width="34" style="128" customWidth="1"/>
    <col min="12043" max="12043" width="13.42578125" style="128" customWidth="1"/>
    <col min="12044" max="12044" width="16.42578125" style="128" customWidth="1"/>
    <col min="12045" max="12293" width="9.140625" style="128"/>
    <col min="12294" max="12294" width="23.85546875" style="128" customWidth="1"/>
    <col min="12295" max="12295" width="17.42578125" style="128" customWidth="1"/>
    <col min="12296" max="12297" width="34.85546875" style="128" customWidth="1"/>
    <col min="12298" max="12298" width="34" style="128" customWidth="1"/>
    <col min="12299" max="12299" width="13.42578125" style="128" customWidth="1"/>
    <col min="12300" max="12300" width="16.42578125" style="128" customWidth="1"/>
    <col min="12301" max="12549" width="9.140625" style="128"/>
    <col min="12550" max="12550" width="23.85546875" style="128" customWidth="1"/>
    <col min="12551" max="12551" width="17.42578125" style="128" customWidth="1"/>
    <col min="12552" max="12553" width="34.85546875" style="128" customWidth="1"/>
    <col min="12554" max="12554" width="34" style="128" customWidth="1"/>
    <col min="12555" max="12555" width="13.42578125" style="128" customWidth="1"/>
    <col min="12556" max="12556" width="16.42578125" style="128" customWidth="1"/>
    <col min="12557" max="12805" width="9.140625" style="128"/>
    <col min="12806" max="12806" width="23.85546875" style="128" customWidth="1"/>
    <col min="12807" max="12807" width="17.42578125" style="128" customWidth="1"/>
    <col min="12808" max="12809" width="34.85546875" style="128" customWidth="1"/>
    <col min="12810" max="12810" width="34" style="128" customWidth="1"/>
    <col min="12811" max="12811" width="13.42578125" style="128" customWidth="1"/>
    <col min="12812" max="12812" width="16.42578125" style="128" customWidth="1"/>
    <col min="12813" max="13061" width="9.140625" style="128"/>
    <col min="13062" max="13062" width="23.85546875" style="128" customWidth="1"/>
    <col min="13063" max="13063" width="17.42578125" style="128" customWidth="1"/>
    <col min="13064" max="13065" width="34.85546875" style="128" customWidth="1"/>
    <col min="13066" max="13066" width="34" style="128" customWidth="1"/>
    <col min="13067" max="13067" width="13.42578125" style="128" customWidth="1"/>
    <col min="13068" max="13068" width="16.42578125" style="128" customWidth="1"/>
    <col min="13069" max="13317" width="9.140625" style="128"/>
    <col min="13318" max="13318" width="23.85546875" style="128" customWidth="1"/>
    <col min="13319" max="13319" width="17.42578125" style="128" customWidth="1"/>
    <col min="13320" max="13321" width="34.85546875" style="128" customWidth="1"/>
    <col min="13322" max="13322" width="34" style="128" customWidth="1"/>
    <col min="13323" max="13323" width="13.42578125" style="128" customWidth="1"/>
    <col min="13324" max="13324" width="16.42578125" style="128" customWidth="1"/>
    <col min="13325" max="13573" width="9.140625" style="128"/>
    <col min="13574" max="13574" width="23.85546875" style="128" customWidth="1"/>
    <col min="13575" max="13575" width="17.42578125" style="128" customWidth="1"/>
    <col min="13576" max="13577" width="34.85546875" style="128" customWidth="1"/>
    <col min="13578" max="13578" width="34" style="128" customWidth="1"/>
    <col min="13579" max="13579" width="13.42578125" style="128" customWidth="1"/>
    <col min="13580" max="13580" width="16.42578125" style="128" customWidth="1"/>
    <col min="13581" max="13829" width="9.140625" style="128"/>
    <col min="13830" max="13830" width="23.85546875" style="128" customWidth="1"/>
    <col min="13831" max="13831" width="17.42578125" style="128" customWidth="1"/>
    <col min="13832" max="13833" width="34.85546875" style="128" customWidth="1"/>
    <col min="13834" max="13834" width="34" style="128" customWidth="1"/>
    <col min="13835" max="13835" width="13.42578125" style="128" customWidth="1"/>
    <col min="13836" max="13836" width="16.42578125" style="128" customWidth="1"/>
    <col min="13837" max="14085" width="9.140625" style="128"/>
    <col min="14086" max="14086" width="23.85546875" style="128" customWidth="1"/>
    <col min="14087" max="14087" width="17.42578125" style="128" customWidth="1"/>
    <col min="14088" max="14089" width="34.85546875" style="128" customWidth="1"/>
    <col min="14090" max="14090" width="34" style="128" customWidth="1"/>
    <col min="14091" max="14091" width="13.42578125" style="128" customWidth="1"/>
    <col min="14092" max="14092" width="16.42578125" style="128" customWidth="1"/>
    <col min="14093" max="14341" width="9.140625" style="128"/>
    <col min="14342" max="14342" width="23.85546875" style="128" customWidth="1"/>
    <col min="14343" max="14343" width="17.42578125" style="128" customWidth="1"/>
    <col min="14344" max="14345" width="34.85546875" style="128" customWidth="1"/>
    <col min="14346" max="14346" width="34" style="128" customWidth="1"/>
    <col min="14347" max="14347" width="13.42578125" style="128" customWidth="1"/>
    <col min="14348" max="14348" width="16.42578125" style="128" customWidth="1"/>
    <col min="14349" max="14597" width="9.140625" style="128"/>
    <col min="14598" max="14598" width="23.85546875" style="128" customWidth="1"/>
    <col min="14599" max="14599" width="17.42578125" style="128" customWidth="1"/>
    <col min="14600" max="14601" width="34.85546875" style="128" customWidth="1"/>
    <col min="14602" max="14602" width="34" style="128" customWidth="1"/>
    <col min="14603" max="14603" width="13.42578125" style="128" customWidth="1"/>
    <col min="14604" max="14604" width="16.42578125" style="128" customWidth="1"/>
    <col min="14605" max="14853" width="9.140625" style="128"/>
    <col min="14854" max="14854" width="23.85546875" style="128" customWidth="1"/>
    <col min="14855" max="14855" width="17.42578125" style="128" customWidth="1"/>
    <col min="14856" max="14857" width="34.85546875" style="128" customWidth="1"/>
    <col min="14858" max="14858" width="34" style="128" customWidth="1"/>
    <col min="14859" max="14859" width="13.42578125" style="128" customWidth="1"/>
    <col min="14860" max="14860" width="16.42578125" style="128" customWidth="1"/>
    <col min="14861" max="15109" width="9.140625" style="128"/>
    <col min="15110" max="15110" width="23.85546875" style="128" customWidth="1"/>
    <col min="15111" max="15111" width="17.42578125" style="128" customWidth="1"/>
    <col min="15112" max="15113" width="34.85546875" style="128" customWidth="1"/>
    <col min="15114" max="15114" width="34" style="128" customWidth="1"/>
    <col min="15115" max="15115" width="13.42578125" style="128" customWidth="1"/>
    <col min="15116" max="15116" width="16.42578125" style="128" customWidth="1"/>
    <col min="15117" max="15365" width="9.140625" style="128"/>
    <col min="15366" max="15366" width="23.85546875" style="128" customWidth="1"/>
    <col min="15367" max="15367" width="17.42578125" style="128" customWidth="1"/>
    <col min="15368" max="15369" width="34.85546875" style="128" customWidth="1"/>
    <col min="15370" max="15370" width="34" style="128" customWidth="1"/>
    <col min="15371" max="15371" width="13.42578125" style="128" customWidth="1"/>
    <col min="15372" max="15372" width="16.42578125" style="128" customWidth="1"/>
    <col min="15373" max="15621" width="9.140625" style="128"/>
    <col min="15622" max="15622" width="23.85546875" style="128" customWidth="1"/>
    <col min="15623" max="15623" width="17.42578125" style="128" customWidth="1"/>
    <col min="15624" max="15625" width="34.85546875" style="128" customWidth="1"/>
    <col min="15626" max="15626" width="34" style="128" customWidth="1"/>
    <col min="15627" max="15627" width="13.42578125" style="128" customWidth="1"/>
    <col min="15628" max="15628" width="16.42578125" style="128" customWidth="1"/>
    <col min="15629" max="15877" width="9.140625" style="128"/>
    <col min="15878" max="15878" width="23.85546875" style="128" customWidth="1"/>
    <col min="15879" max="15879" width="17.42578125" style="128" customWidth="1"/>
    <col min="15880" max="15881" width="34.85546875" style="128" customWidth="1"/>
    <col min="15882" max="15882" width="34" style="128" customWidth="1"/>
    <col min="15883" max="15883" width="13.42578125" style="128" customWidth="1"/>
    <col min="15884" max="15884" width="16.42578125" style="128" customWidth="1"/>
    <col min="15885" max="16133" width="9.140625" style="128"/>
    <col min="16134" max="16134" width="23.85546875" style="128" customWidth="1"/>
    <col min="16135" max="16135" width="17.42578125" style="128" customWidth="1"/>
    <col min="16136" max="16137" width="34.85546875" style="128" customWidth="1"/>
    <col min="16138" max="16138" width="34" style="128" customWidth="1"/>
    <col min="16139" max="16139" width="13.42578125" style="128" customWidth="1"/>
    <col min="16140" max="16140" width="16.42578125" style="128" customWidth="1"/>
    <col min="16141" max="16384" width="9.140625" style="128"/>
  </cols>
  <sheetData>
    <row r="1" spans="2:12" ht="16.5" thickBot="1" x14ac:dyDescent="0.3"/>
    <row r="2" spans="2:12" ht="17.25" thickTop="1" thickBot="1" x14ac:dyDescent="0.3">
      <c r="B2" s="121" t="s">
        <v>954</v>
      </c>
      <c r="C2" s="121" t="s">
        <v>19</v>
      </c>
      <c r="D2" s="121" t="s">
        <v>906</v>
      </c>
      <c r="E2" s="123" t="s">
        <v>907</v>
      </c>
      <c r="F2" s="121" t="s">
        <v>215</v>
      </c>
      <c r="G2" s="121" t="s">
        <v>216</v>
      </c>
      <c r="H2" s="125" t="s">
        <v>908</v>
      </c>
      <c r="I2" s="125" t="s">
        <v>1077</v>
      </c>
      <c r="J2" s="125" t="s">
        <v>1078</v>
      </c>
      <c r="K2" s="125" t="s">
        <v>1091</v>
      </c>
      <c r="L2" s="125" t="s">
        <v>909</v>
      </c>
    </row>
    <row r="3" spans="2:12" ht="39.75" customHeight="1" thickTop="1" thickBot="1" x14ac:dyDescent="0.3">
      <c r="B3" s="112" t="s">
        <v>207</v>
      </c>
      <c r="C3" s="127" t="s">
        <v>183</v>
      </c>
      <c r="D3" s="113" t="s">
        <v>184</v>
      </c>
      <c r="E3" s="122" t="s">
        <v>408</v>
      </c>
      <c r="F3" s="119" t="s">
        <v>411</v>
      </c>
      <c r="G3" s="138" t="s">
        <v>956</v>
      </c>
      <c r="H3" s="126" t="s">
        <v>817</v>
      </c>
      <c r="I3" s="126" t="s">
        <v>1082</v>
      </c>
      <c r="J3" s="126" t="s">
        <v>1079</v>
      </c>
      <c r="K3" s="126" t="s">
        <v>1079</v>
      </c>
      <c r="L3" s="126" t="s">
        <v>7</v>
      </c>
    </row>
    <row r="4" spans="2:12" ht="35.25" customHeight="1" thickTop="1" thickBot="1" x14ac:dyDescent="0.3">
      <c r="B4" s="112" t="s">
        <v>207</v>
      </c>
      <c r="C4" s="127" t="s">
        <v>183</v>
      </c>
      <c r="D4" s="113" t="s">
        <v>422</v>
      </c>
      <c r="E4" s="122" t="s">
        <v>414</v>
      </c>
      <c r="F4" s="119" t="s">
        <v>411</v>
      </c>
      <c r="G4" s="138" t="s">
        <v>956</v>
      </c>
      <c r="H4" s="126" t="s">
        <v>817</v>
      </c>
      <c r="I4" s="126" t="s">
        <v>1082</v>
      </c>
      <c r="J4" s="126" t="s">
        <v>1079</v>
      </c>
      <c r="K4" s="126" t="s">
        <v>1079</v>
      </c>
      <c r="L4" s="126" t="s">
        <v>7</v>
      </c>
    </row>
    <row r="5" spans="2:12" ht="39.75" customHeight="1" thickTop="1" thickBot="1" x14ac:dyDescent="0.3">
      <c r="B5" s="112" t="s">
        <v>207</v>
      </c>
      <c r="C5" s="127" t="s">
        <v>183</v>
      </c>
      <c r="D5" s="113" t="s">
        <v>423</v>
      </c>
      <c r="E5" s="122" t="s">
        <v>420</v>
      </c>
      <c r="F5" s="119" t="s">
        <v>411</v>
      </c>
      <c r="G5" s="138" t="s">
        <v>956</v>
      </c>
      <c r="H5" s="126" t="s">
        <v>817</v>
      </c>
      <c r="I5" s="126" t="s">
        <v>1082</v>
      </c>
      <c r="J5" s="126" t="s">
        <v>1079</v>
      </c>
      <c r="K5" s="126" t="s">
        <v>1079</v>
      </c>
      <c r="L5" s="126" t="s">
        <v>7</v>
      </c>
    </row>
    <row r="6" spans="2:12" ht="41.25" customHeight="1" thickTop="1" thickBot="1" x14ac:dyDescent="0.3">
      <c r="B6" s="112" t="s">
        <v>207</v>
      </c>
      <c r="C6" s="127" t="s">
        <v>185</v>
      </c>
      <c r="D6" s="113" t="s">
        <v>186</v>
      </c>
      <c r="E6" s="122" t="s">
        <v>431</v>
      </c>
      <c r="F6" s="119" t="s">
        <v>436</v>
      </c>
      <c r="G6" s="138" t="s">
        <v>957</v>
      </c>
      <c r="H6" s="126" t="s">
        <v>817</v>
      </c>
      <c r="I6" s="126" t="s">
        <v>1082</v>
      </c>
      <c r="J6" s="126" t="s">
        <v>1082</v>
      </c>
      <c r="K6" s="126" t="s">
        <v>1082</v>
      </c>
      <c r="L6" s="126" t="s">
        <v>7</v>
      </c>
    </row>
    <row r="7" spans="2:12" ht="33" customHeight="1" thickTop="1" thickBot="1" x14ac:dyDescent="0.3">
      <c r="B7" s="112" t="s">
        <v>207</v>
      </c>
      <c r="C7" s="127" t="s">
        <v>185</v>
      </c>
      <c r="D7" s="113" t="s">
        <v>189</v>
      </c>
      <c r="E7" s="122" t="s">
        <v>440</v>
      </c>
      <c r="F7" s="119" t="s">
        <v>436</v>
      </c>
      <c r="G7" s="138" t="s">
        <v>957</v>
      </c>
      <c r="H7" s="126" t="s">
        <v>817</v>
      </c>
      <c r="I7" s="126" t="s">
        <v>1082</v>
      </c>
      <c r="J7" s="126" t="s">
        <v>1082</v>
      </c>
      <c r="K7" s="126" t="s">
        <v>1082</v>
      </c>
      <c r="L7" s="126" t="s">
        <v>7</v>
      </c>
    </row>
    <row r="8" spans="2:12" ht="33" customHeight="1" thickTop="1" thickBot="1" x14ac:dyDescent="0.3">
      <c r="B8" s="112" t="s">
        <v>207</v>
      </c>
      <c r="C8" s="127" t="s">
        <v>185</v>
      </c>
      <c r="D8" s="113" t="s">
        <v>191</v>
      </c>
      <c r="E8" s="122" t="s">
        <v>440</v>
      </c>
      <c r="F8" s="119" t="s">
        <v>436</v>
      </c>
      <c r="G8" s="138" t="s">
        <v>957</v>
      </c>
      <c r="H8" s="126" t="s">
        <v>817</v>
      </c>
      <c r="I8" s="126" t="s">
        <v>1082</v>
      </c>
      <c r="J8" s="126" t="s">
        <v>1082</v>
      </c>
      <c r="K8" s="126" t="s">
        <v>1082</v>
      </c>
      <c r="L8" s="126" t="s">
        <v>7</v>
      </c>
    </row>
    <row r="9" spans="2:12" ht="59.25" customHeight="1" thickTop="1" thickBot="1" x14ac:dyDescent="0.3">
      <c r="B9" s="112" t="s">
        <v>207</v>
      </c>
      <c r="C9" s="127" t="s">
        <v>203</v>
      </c>
      <c r="D9" s="113" t="s">
        <v>204</v>
      </c>
      <c r="E9" s="122" t="s">
        <v>460</v>
      </c>
      <c r="F9" s="119" t="s">
        <v>462</v>
      </c>
      <c r="G9" s="138" t="s">
        <v>861</v>
      </c>
      <c r="H9" s="126" t="s">
        <v>817</v>
      </c>
      <c r="I9" s="126" t="s">
        <v>1080</v>
      </c>
      <c r="J9" s="126" t="s">
        <v>1079</v>
      </c>
      <c r="K9" s="126" t="s">
        <v>1079</v>
      </c>
      <c r="L9" s="126" t="s">
        <v>7</v>
      </c>
    </row>
    <row r="10" spans="2:12" ht="33" customHeight="1" thickTop="1" thickBot="1" x14ac:dyDescent="0.3">
      <c r="B10" s="127" t="s">
        <v>955</v>
      </c>
      <c r="C10" s="127" t="s">
        <v>982</v>
      </c>
      <c r="D10" s="113" t="s">
        <v>492</v>
      </c>
      <c r="E10" s="122" t="s">
        <v>645</v>
      </c>
      <c r="F10" s="119" t="s">
        <v>993</v>
      </c>
      <c r="G10" s="120" t="s">
        <v>1210</v>
      </c>
      <c r="H10" s="126" t="s">
        <v>817</v>
      </c>
      <c r="I10" s="126" t="s">
        <v>1082</v>
      </c>
      <c r="J10" s="126" t="s">
        <v>1079</v>
      </c>
      <c r="K10" s="126" t="s">
        <v>1082</v>
      </c>
      <c r="L10" s="126" t="s">
        <v>904</v>
      </c>
    </row>
    <row r="11" spans="2:12" ht="28.5" customHeight="1" thickTop="1" thickBot="1" x14ac:dyDescent="0.3">
      <c r="B11" s="127" t="s">
        <v>955</v>
      </c>
      <c r="C11" s="127" t="s">
        <v>1002</v>
      </c>
      <c r="D11" s="113" t="s">
        <v>549</v>
      </c>
      <c r="E11" s="122" t="s">
        <v>678</v>
      </c>
      <c r="F11" s="119" t="s">
        <v>1119</v>
      </c>
      <c r="G11" s="120" t="s">
        <v>1120</v>
      </c>
      <c r="H11" s="126" t="s">
        <v>817</v>
      </c>
      <c r="I11" s="126" t="s">
        <v>1082</v>
      </c>
      <c r="J11" s="126" t="s">
        <v>1079</v>
      </c>
      <c r="K11" s="126" t="s">
        <v>1082</v>
      </c>
      <c r="L11" s="126" t="s">
        <v>904</v>
      </c>
    </row>
    <row r="12" spans="2:12" ht="51.75" customHeight="1" thickTop="1" thickBot="1" x14ac:dyDescent="0.3">
      <c r="B12" s="127" t="s">
        <v>955</v>
      </c>
      <c r="C12" s="127" t="s">
        <v>1002</v>
      </c>
      <c r="D12" s="113" t="s">
        <v>555</v>
      </c>
      <c r="E12" s="122" t="s">
        <v>680</v>
      </c>
      <c r="F12" s="119" t="s">
        <v>1006</v>
      </c>
      <c r="G12" s="120" t="s">
        <v>1120</v>
      </c>
      <c r="H12" s="126" t="s">
        <v>817</v>
      </c>
      <c r="I12" s="126" t="s">
        <v>1082</v>
      </c>
      <c r="J12" s="126" t="s">
        <v>1079</v>
      </c>
      <c r="K12" s="126" t="s">
        <v>1082</v>
      </c>
      <c r="L12" s="126" t="s">
        <v>904</v>
      </c>
    </row>
    <row r="13" spans="2:12" ht="33" customHeight="1" thickTop="1" thickBot="1" x14ac:dyDescent="0.3">
      <c r="B13" s="127" t="s">
        <v>1017</v>
      </c>
      <c r="C13" s="127" t="s">
        <v>1019</v>
      </c>
      <c r="D13" s="113" t="s">
        <v>733</v>
      </c>
      <c r="E13" s="122" t="s">
        <v>1128</v>
      </c>
      <c r="F13" s="119" t="s">
        <v>1022</v>
      </c>
      <c r="G13" s="138" t="s">
        <v>1211</v>
      </c>
      <c r="H13" s="126" t="s">
        <v>817</v>
      </c>
      <c r="I13" s="126" t="s">
        <v>1080</v>
      </c>
      <c r="J13" s="126" t="s">
        <v>1079</v>
      </c>
      <c r="K13" s="126" t="s">
        <v>1079</v>
      </c>
      <c r="L13" s="126" t="s">
        <v>904</v>
      </c>
    </row>
    <row r="14" spans="2:12" ht="33" customHeight="1" thickTop="1" thickBot="1" x14ac:dyDescent="0.3">
      <c r="B14" s="127" t="s">
        <v>1017</v>
      </c>
      <c r="C14" s="127" t="s">
        <v>1059</v>
      </c>
      <c r="D14" s="113" t="s">
        <v>749</v>
      </c>
      <c r="E14" s="122" t="s">
        <v>1131</v>
      </c>
      <c r="F14" s="119" t="s">
        <v>1022</v>
      </c>
      <c r="G14" s="138" t="s">
        <v>1132</v>
      </c>
      <c r="H14" s="126" t="s">
        <v>817</v>
      </c>
      <c r="I14" s="126" t="s">
        <v>1080</v>
      </c>
      <c r="J14" s="126" t="s">
        <v>1079</v>
      </c>
      <c r="K14" s="126" t="s">
        <v>1079</v>
      </c>
      <c r="L14" s="126" t="s">
        <v>904</v>
      </c>
    </row>
    <row r="15" spans="2:12" ht="17.25" thickTop="1" thickBot="1" x14ac:dyDescent="0.3">
      <c r="B15" s="127"/>
      <c r="C15" s="127"/>
      <c r="D15" s="113"/>
      <c r="E15" s="122"/>
      <c r="F15" s="119"/>
      <c r="G15" s="120"/>
      <c r="H15" s="126"/>
      <c r="I15" s="126"/>
      <c r="J15" s="126"/>
      <c r="K15" s="126"/>
      <c r="L15" s="126"/>
    </row>
    <row r="16" spans="2:12" ht="17.25" thickTop="1" thickBot="1" x14ac:dyDescent="0.3">
      <c r="B16" s="131"/>
      <c r="C16" s="131"/>
      <c r="D16" s="132"/>
      <c r="E16" s="122"/>
      <c r="F16" s="133"/>
      <c r="G16" s="133"/>
      <c r="H16" s="126"/>
      <c r="I16" s="126"/>
      <c r="J16" s="126"/>
      <c r="K16" s="126"/>
      <c r="L16" s="126"/>
    </row>
    <row r="17" ht="16.5" thickTop="1" x14ac:dyDescent="0.25"/>
  </sheetData>
  <autoFilter ref="B2:L14"/>
  <dataValidations count="6">
    <dataValidation type="list" allowBlank="1" showInputMessage="1" showErrorMessage="1" sqref="I15:K16 H3:H16">
      <formula1>"Open, Fixed, Closed, Implement"</formula1>
    </dataValidation>
    <dataValidation type="list" allowBlank="1" showInputMessage="1" showErrorMessage="1" sqref="H65521:K65552 JG65521:JG65552 TC65521:TC65552 ACY65521:ACY65552 AMU65521:AMU65552 AWQ65521:AWQ65552 BGM65521:BGM65552 BQI65521:BQI65552 CAE65521:CAE65552 CKA65521:CKA65552 CTW65521:CTW65552 DDS65521:DDS65552 DNO65521:DNO65552 DXK65521:DXK65552 EHG65521:EHG65552 ERC65521:ERC65552 FAY65521:FAY65552 FKU65521:FKU65552 FUQ65521:FUQ65552 GEM65521:GEM65552 GOI65521:GOI65552 GYE65521:GYE65552 HIA65521:HIA65552 HRW65521:HRW65552 IBS65521:IBS65552 ILO65521:ILO65552 IVK65521:IVK65552 JFG65521:JFG65552 JPC65521:JPC65552 JYY65521:JYY65552 KIU65521:KIU65552 KSQ65521:KSQ65552 LCM65521:LCM65552 LMI65521:LMI65552 LWE65521:LWE65552 MGA65521:MGA65552 MPW65521:MPW65552 MZS65521:MZS65552 NJO65521:NJO65552 NTK65521:NTK65552 ODG65521:ODG65552 ONC65521:ONC65552 OWY65521:OWY65552 PGU65521:PGU65552 PQQ65521:PQQ65552 QAM65521:QAM65552 QKI65521:QKI65552 QUE65521:QUE65552 REA65521:REA65552 RNW65521:RNW65552 RXS65521:RXS65552 SHO65521:SHO65552 SRK65521:SRK65552 TBG65521:TBG65552 TLC65521:TLC65552 TUY65521:TUY65552 UEU65521:UEU65552 UOQ65521:UOQ65552 UYM65521:UYM65552 VII65521:VII65552 VSE65521:VSE65552 WCA65521:WCA65552 WLW65521:WLW65552 WVS65521:WVS65552 H131057:K131088 JG131057:JG131088 TC131057:TC131088 ACY131057:ACY131088 AMU131057:AMU131088 AWQ131057:AWQ131088 BGM131057:BGM131088 BQI131057:BQI131088 CAE131057:CAE131088 CKA131057:CKA131088 CTW131057:CTW131088 DDS131057:DDS131088 DNO131057:DNO131088 DXK131057:DXK131088 EHG131057:EHG131088 ERC131057:ERC131088 FAY131057:FAY131088 FKU131057:FKU131088 FUQ131057:FUQ131088 GEM131057:GEM131088 GOI131057:GOI131088 GYE131057:GYE131088 HIA131057:HIA131088 HRW131057:HRW131088 IBS131057:IBS131088 ILO131057:ILO131088 IVK131057:IVK131088 JFG131057:JFG131088 JPC131057:JPC131088 JYY131057:JYY131088 KIU131057:KIU131088 KSQ131057:KSQ131088 LCM131057:LCM131088 LMI131057:LMI131088 LWE131057:LWE131088 MGA131057:MGA131088 MPW131057:MPW131088 MZS131057:MZS131088 NJO131057:NJO131088 NTK131057:NTK131088 ODG131057:ODG131088 ONC131057:ONC131088 OWY131057:OWY131088 PGU131057:PGU131088 PQQ131057:PQQ131088 QAM131057:QAM131088 QKI131057:QKI131088 QUE131057:QUE131088 REA131057:REA131088 RNW131057:RNW131088 RXS131057:RXS131088 SHO131057:SHO131088 SRK131057:SRK131088 TBG131057:TBG131088 TLC131057:TLC131088 TUY131057:TUY131088 UEU131057:UEU131088 UOQ131057:UOQ131088 UYM131057:UYM131088 VII131057:VII131088 VSE131057:VSE131088 WCA131057:WCA131088 WLW131057:WLW131088 WVS131057:WVS131088 H196593:K196624 JG196593:JG196624 TC196593:TC196624 ACY196593:ACY196624 AMU196593:AMU196624 AWQ196593:AWQ196624 BGM196593:BGM196624 BQI196593:BQI196624 CAE196593:CAE196624 CKA196593:CKA196624 CTW196593:CTW196624 DDS196593:DDS196624 DNO196593:DNO196624 DXK196593:DXK196624 EHG196593:EHG196624 ERC196593:ERC196624 FAY196593:FAY196624 FKU196593:FKU196624 FUQ196593:FUQ196624 GEM196593:GEM196624 GOI196593:GOI196624 GYE196593:GYE196624 HIA196593:HIA196624 HRW196593:HRW196624 IBS196593:IBS196624 ILO196593:ILO196624 IVK196593:IVK196624 JFG196593:JFG196624 JPC196593:JPC196624 JYY196593:JYY196624 KIU196593:KIU196624 KSQ196593:KSQ196624 LCM196593:LCM196624 LMI196593:LMI196624 LWE196593:LWE196624 MGA196593:MGA196624 MPW196593:MPW196624 MZS196593:MZS196624 NJO196593:NJO196624 NTK196593:NTK196624 ODG196593:ODG196624 ONC196593:ONC196624 OWY196593:OWY196624 PGU196593:PGU196624 PQQ196593:PQQ196624 QAM196593:QAM196624 QKI196593:QKI196624 QUE196593:QUE196624 REA196593:REA196624 RNW196593:RNW196624 RXS196593:RXS196624 SHO196593:SHO196624 SRK196593:SRK196624 TBG196593:TBG196624 TLC196593:TLC196624 TUY196593:TUY196624 UEU196593:UEU196624 UOQ196593:UOQ196624 UYM196593:UYM196624 VII196593:VII196624 VSE196593:VSE196624 WCA196593:WCA196624 WLW196593:WLW196624 WVS196593:WVS196624 H262129:K262160 JG262129:JG262160 TC262129:TC262160 ACY262129:ACY262160 AMU262129:AMU262160 AWQ262129:AWQ262160 BGM262129:BGM262160 BQI262129:BQI262160 CAE262129:CAE262160 CKA262129:CKA262160 CTW262129:CTW262160 DDS262129:DDS262160 DNO262129:DNO262160 DXK262129:DXK262160 EHG262129:EHG262160 ERC262129:ERC262160 FAY262129:FAY262160 FKU262129:FKU262160 FUQ262129:FUQ262160 GEM262129:GEM262160 GOI262129:GOI262160 GYE262129:GYE262160 HIA262129:HIA262160 HRW262129:HRW262160 IBS262129:IBS262160 ILO262129:ILO262160 IVK262129:IVK262160 JFG262129:JFG262160 JPC262129:JPC262160 JYY262129:JYY262160 KIU262129:KIU262160 KSQ262129:KSQ262160 LCM262129:LCM262160 LMI262129:LMI262160 LWE262129:LWE262160 MGA262129:MGA262160 MPW262129:MPW262160 MZS262129:MZS262160 NJO262129:NJO262160 NTK262129:NTK262160 ODG262129:ODG262160 ONC262129:ONC262160 OWY262129:OWY262160 PGU262129:PGU262160 PQQ262129:PQQ262160 QAM262129:QAM262160 QKI262129:QKI262160 QUE262129:QUE262160 REA262129:REA262160 RNW262129:RNW262160 RXS262129:RXS262160 SHO262129:SHO262160 SRK262129:SRK262160 TBG262129:TBG262160 TLC262129:TLC262160 TUY262129:TUY262160 UEU262129:UEU262160 UOQ262129:UOQ262160 UYM262129:UYM262160 VII262129:VII262160 VSE262129:VSE262160 WCA262129:WCA262160 WLW262129:WLW262160 WVS262129:WVS262160 H327665:K327696 JG327665:JG327696 TC327665:TC327696 ACY327665:ACY327696 AMU327665:AMU327696 AWQ327665:AWQ327696 BGM327665:BGM327696 BQI327665:BQI327696 CAE327665:CAE327696 CKA327665:CKA327696 CTW327665:CTW327696 DDS327665:DDS327696 DNO327665:DNO327696 DXK327665:DXK327696 EHG327665:EHG327696 ERC327665:ERC327696 FAY327665:FAY327696 FKU327665:FKU327696 FUQ327665:FUQ327696 GEM327665:GEM327696 GOI327665:GOI327696 GYE327665:GYE327696 HIA327665:HIA327696 HRW327665:HRW327696 IBS327665:IBS327696 ILO327665:ILO327696 IVK327665:IVK327696 JFG327665:JFG327696 JPC327665:JPC327696 JYY327665:JYY327696 KIU327665:KIU327696 KSQ327665:KSQ327696 LCM327665:LCM327696 LMI327665:LMI327696 LWE327665:LWE327696 MGA327665:MGA327696 MPW327665:MPW327696 MZS327665:MZS327696 NJO327665:NJO327696 NTK327665:NTK327696 ODG327665:ODG327696 ONC327665:ONC327696 OWY327665:OWY327696 PGU327665:PGU327696 PQQ327665:PQQ327696 QAM327665:QAM327696 QKI327665:QKI327696 QUE327665:QUE327696 REA327665:REA327696 RNW327665:RNW327696 RXS327665:RXS327696 SHO327665:SHO327696 SRK327665:SRK327696 TBG327665:TBG327696 TLC327665:TLC327696 TUY327665:TUY327696 UEU327665:UEU327696 UOQ327665:UOQ327696 UYM327665:UYM327696 VII327665:VII327696 VSE327665:VSE327696 WCA327665:WCA327696 WLW327665:WLW327696 WVS327665:WVS327696 H393201:K393232 JG393201:JG393232 TC393201:TC393232 ACY393201:ACY393232 AMU393201:AMU393232 AWQ393201:AWQ393232 BGM393201:BGM393232 BQI393201:BQI393232 CAE393201:CAE393232 CKA393201:CKA393232 CTW393201:CTW393232 DDS393201:DDS393232 DNO393201:DNO393232 DXK393201:DXK393232 EHG393201:EHG393232 ERC393201:ERC393232 FAY393201:FAY393232 FKU393201:FKU393232 FUQ393201:FUQ393232 GEM393201:GEM393232 GOI393201:GOI393232 GYE393201:GYE393232 HIA393201:HIA393232 HRW393201:HRW393232 IBS393201:IBS393232 ILO393201:ILO393232 IVK393201:IVK393232 JFG393201:JFG393232 JPC393201:JPC393232 JYY393201:JYY393232 KIU393201:KIU393232 KSQ393201:KSQ393232 LCM393201:LCM393232 LMI393201:LMI393232 LWE393201:LWE393232 MGA393201:MGA393232 MPW393201:MPW393232 MZS393201:MZS393232 NJO393201:NJO393232 NTK393201:NTK393232 ODG393201:ODG393232 ONC393201:ONC393232 OWY393201:OWY393232 PGU393201:PGU393232 PQQ393201:PQQ393232 QAM393201:QAM393232 QKI393201:QKI393232 QUE393201:QUE393232 REA393201:REA393232 RNW393201:RNW393232 RXS393201:RXS393232 SHO393201:SHO393232 SRK393201:SRK393232 TBG393201:TBG393232 TLC393201:TLC393232 TUY393201:TUY393232 UEU393201:UEU393232 UOQ393201:UOQ393232 UYM393201:UYM393232 VII393201:VII393232 VSE393201:VSE393232 WCA393201:WCA393232 WLW393201:WLW393232 WVS393201:WVS393232 H458737:K458768 JG458737:JG458768 TC458737:TC458768 ACY458737:ACY458768 AMU458737:AMU458768 AWQ458737:AWQ458768 BGM458737:BGM458768 BQI458737:BQI458768 CAE458737:CAE458768 CKA458737:CKA458768 CTW458737:CTW458768 DDS458737:DDS458768 DNO458737:DNO458768 DXK458737:DXK458768 EHG458737:EHG458768 ERC458737:ERC458768 FAY458737:FAY458768 FKU458737:FKU458768 FUQ458737:FUQ458768 GEM458737:GEM458768 GOI458737:GOI458768 GYE458737:GYE458768 HIA458737:HIA458768 HRW458737:HRW458768 IBS458737:IBS458768 ILO458737:ILO458768 IVK458737:IVK458768 JFG458737:JFG458768 JPC458737:JPC458768 JYY458737:JYY458768 KIU458737:KIU458768 KSQ458737:KSQ458768 LCM458737:LCM458768 LMI458737:LMI458768 LWE458737:LWE458768 MGA458737:MGA458768 MPW458737:MPW458768 MZS458737:MZS458768 NJO458737:NJO458768 NTK458737:NTK458768 ODG458737:ODG458768 ONC458737:ONC458768 OWY458737:OWY458768 PGU458737:PGU458768 PQQ458737:PQQ458768 QAM458737:QAM458768 QKI458737:QKI458768 QUE458737:QUE458768 REA458737:REA458768 RNW458737:RNW458768 RXS458737:RXS458768 SHO458737:SHO458768 SRK458737:SRK458768 TBG458737:TBG458768 TLC458737:TLC458768 TUY458737:TUY458768 UEU458737:UEU458768 UOQ458737:UOQ458768 UYM458737:UYM458768 VII458737:VII458768 VSE458737:VSE458768 WCA458737:WCA458768 WLW458737:WLW458768 WVS458737:WVS458768 H524273:K524304 JG524273:JG524304 TC524273:TC524304 ACY524273:ACY524304 AMU524273:AMU524304 AWQ524273:AWQ524304 BGM524273:BGM524304 BQI524273:BQI524304 CAE524273:CAE524304 CKA524273:CKA524304 CTW524273:CTW524304 DDS524273:DDS524304 DNO524273:DNO524304 DXK524273:DXK524304 EHG524273:EHG524304 ERC524273:ERC524304 FAY524273:FAY524304 FKU524273:FKU524304 FUQ524273:FUQ524304 GEM524273:GEM524304 GOI524273:GOI524304 GYE524273:GYE524304 HIA524273:HIA524304 HRW524273:HRW524304 IBS524273:IBS524304 ILO524273:ILO524304 IVK524273:IVK524304 JFG524273:JFG524304 JPC524273:JPC524304 JYY524273:JYY524304 KIU524273:KIU524304 KSQ524273:KSQ524304 LCM524273:LCM524304 LMI524273:LMI524304 LWE524273:LWE524304 MGA524273:MGA524304 MPW524273:MPW524304 MZS524273:MZS524304 NJO524273:NJO524304 NTK524273:NTK524304 ODG524273:ODG524304 ONC524273:ONC524304 OWY524273:OWY524304 PGU524273:PGU524304 PQQ524273:PQQ524304 QAM524273:QAM524304 QKI524273:QKI524304 QUE524273:QUE524304 REA524273:REA524304 RNW524273:RNW524304 RXS524273:RXS524304 SHO524273:SHO524304 SRK524273:SRK524304 TBG524273:TBG524304 TLC524273:TLC524304 TUY524273:TUY524304 UEU524273:UEU524304 UOQ524273:UOQ524304 UYM524273:UYM524304 VII524273:VII524304 VSE524273:VSE524304 WCA524273:WCA524304 WLW524273:WLW524304 WVS524273:WVS524304 H589809:K589840 JG589809:JG589840 TC589809:TC589840 ACY589809:ACY589840 AMU589809:AMU589840 AWQ589809:AWQ589840 BGM589809:BGM589840 BQI589809:BQI589840 CAE589809:CAE589840 CKA589809:CKA589840 CTW589809:CTW589840 DDS589809:DDS589840 DNO589809:DNO589840 DXK589809:DXK589840 EHG589809:EHG589840 ERC589809:ERC589840 FAY589809:FAY589840 FKU589809:FKU589840 FUQ589809:FUQ589840 GEM589809:GEM589840 GOI589809:GOI589840 GYE589809:GYE589840 HIA589809:HIA589840 HRW589809:HRW589840 IBS589809:IBS589840 ILO589809:ILO589840 IVK589809:IVK589840 JFG589809:JFG589840 JPC589809:JPC589840 JYY589809:JYY589840 KIU589809:KIU589840 KSQ589809:KSQ589840 LCM589809:LCM589840 LMI589809:LMI589840 LWE589809:LWE589840 MGA589809:MGA589840 MPW589809:MPW589840 MZS589809:MZS589840 NJO589809:NJO589840 NTK589809:NTK589840 ODG589809:ODG589840 ONC589809:ONC589840 OWY589809:OWY589840 PGU589809:PGU589840 PQQ589809:PQQ589840 QAM589809:QAM589840 QKI589809:QKI589840 QUE589809:QUE589840 REA589809:REA589840 RNW589809:RNW589840 RXS589809:RXS589840 SHO589809:SHO589840 SRK589809:SRK589840 TBG589809:TBG589840 TLC589809:TLC589840 TUY589809:TUY589840 UEU589809:UEU589840 UOQ589809:UOQ589840 UYM589809:UYM589840 VII589809:VII589840 VSE589809:VSE589840 WCA589809:WCA589840 WLW589809:WLW589840 WVS589809:WVS589840 H655345:K655376 JG655345:JG655376 TC655345:TC655376 ACY655345:ACY655376 AMU655345:AMU655376 AWQ655345:AWQ655376 BGM655345:BGM655376 BQI655345:BQI655376 CAE655345:CAE655376 CKA655345:CKA655376 CTW655345:CTW655376 DDS655345:DDS655376 DNO655345:DNO655376 DXK655345:DXK655376 EHG655345:EHG655376 ERC655345:ERC655376 FAY655345:FAY655376 FKU655345:FKU655376 FUQ655345:FUQ655376 GEM655345:GEM655376 GOI655345:GOI655376 GYE655345:GYE655376 HIA655345:HIA655376 HRW655345:HRW655376 IBS655345:IBS655376 ILO655345:ILO655376 IVK655345:IVK655376 JFG655345:JFG655376 JPC655345:JPC655376 JYY655345:JYY655376 KIU655345:KIU655376 KSQ655345:KSQ655376 LCM655345:LCM655376 LMI655345:LMI655376 LWE655345:LWE655376 MGA655345:MGA655376 MPW655345:MPW655376 MZS655345:MZS655376 NJO655345:NJO655376 NTK655345:NTK655376 ODG655345:ODG655376 ONC655345:ONC655376 OWY655345:OWY655376 PGU655345:PGU655376 PQQ655345:PQQ655376 QAM655345:QAM655376 QKI655345:QKI655376 QUE655345:QUE655376 REA655345:REA655376 RNW655345:RNW655376 RXS655345:RXS655376 SHO655345:SHO655376 SRK655345:SRK655376 TBG655345:TBG655376 TLC655345:TLC655376 TUY655345:TUY655376 UEU655345:UEU655376 UOQ655345:UOQ655376 UYM655345:UYM655376 VII655345:VII655376 VSE655345:VSE655376 WCA655345:WCA655376 WLW655345:WLW655376 WVS655345:WVS655376 H720881:K720912 JG720881:JG720912 TC720881:TC720912 ACY720881:ACY720912 AMU720881:AMU720912 AWQ720881:AWQ720912 BGM720881:BGM720912 BQI720881:BQI720912 CAE720881:CAE720912 CKA720881:CKA720912 CTW720881:CTW720912 DDS720881:DDS720912 DNO720881:DNO720912 DXK720881:DXK720912 EHG720881:EHG720912 ERC720881:ERC720912 FAY720881:FAY720912 FKU720881:FKU720912 FUQ720881:FUQ720912 GEM720881:GEM720912 GOI720881:GOI720912 GYE720881:GYE720912 HIA720881:HIA720912 HRW720881:HRW720912 IBS720881:IBS720912 ILO720881:ILO720912 IVK720881:IVK720912 JFG720881:JFG720912 JPC720881:JPC720912 JYY720881:JYY720912 KIU720881:KIU720912 KSQ720881:KSQ720912 LCM720881:LCM720912 LMI720881:LMI720912 LWE720881:LWE720912 MGA720881:MGA720912 MPW720881:MPW720912 MZS720881:MZS720912 NJO720881:NJO720912 NTK720881:NTK720912 ODG720881:ODG720912 ONC720881:ONC720912 OWY720881:OWY720912 PGU720881:PGU720912 PQQ720881:PQQ720912 QAM720881:QAM720912 QKI720881:QKI720912 QUE720881:QUE720912 REA720881:REA720912 RNW720881:RNW720912 RXS720881:RXS720912 SHO720881:SHO720912 SRK720881:SRK720912 TBG720881:TBG720912 TLC720881:TLC720912 TUY720881:TUY720912 UEU720881:UEU720912 UOQ720881:UOQ720912 UYM720881:UYM720912 VII720881:VII720912 VSE720881:VSE720912 WCA720881:WCA720912 WLW720881:WLW720912 WVS720881:WVS720912 H786417:K786448 JG786417:JG786448 TC786417:TC786448 ACY786417:ACY786448 AMU786417:AMU786448 AWQ786417:AWQ786448 BGM786417:BGM786448 BQI786417:BQI786448 CAE786417:CAE786448 CKA786417:CKA786448 CTW786417:CTW786448 DDS786417:DDS786448 DNO786417:DNO786448 DXK786417:DXK786448 EHG786417:EHG786448 ERC786417:ERC786448 FAY786417:FAY786448 FKU786417:FKU786448 FUQ786417:FUQ786448 GEM786417:GEM786448 GOI786417:GOI786448 GYE786417:GYE786448 HIA786417:HIA786448 HRW786417:HRW786448 IBS786417:IBS786448 ILO786417:ILO786448 IVK786417:IVK786448 JFG786417:JFG786448 JPC786417:JPC786448 JYY786417:JYY786448 KIU786417:KIU786448 KSQ786417:KSQ786448 LCM786417:LCM786448 LMI786417:LMI786448 LWE786417:LWE786448 MGA786417:MGA786448 MPW786417:MPW786448 MZS786417:MZS786448 NJO786417:NJO786448 NTK786417:NTK786448 ODG786417:ODG786448 ONC786417:ONC786448 OWY786417:OWY786448 PGU786417:PGU786448 PQQ786417:PQQ786448 QAM786417:QAM786448 QKI786417:QKI786448 QUE786417:QUE786448 REA786417:REA786448 RNW786417:RNW786448 RXS786417:RXS786448 SHO786417:SHO786448 SRK786417:SRK786448 TBG786417:TBG786448 TLC786417:TLC786448 TUY786417:TUY786448 UEU786417:UEU786448 UOQ786417:UOQ786448 UYM786417:UYM786448 VII786417:VII786448 VSE786417:VSE786448 WCA786417:WCA786448 WLW786417:WLW786448 WVS786417:WVS786448 H851953:K851984 JG851953:JG851984 TC851953:TC851984 ACY851953:ACY851984 AMU851953:AMU851984 AWQ851953:AWQ851984 BGM851953:BGM851984 BQI851953:BQI851984 CAE851953:CAE851984 CKA851953:CKA851984 CTW851953:CTW851984 DDS851953:DDS851984 DNO851953:DNO851984 DXK851953:DXK851984 EHG851953:EHG851984 ERC851953:ERC851984 FAY851953:FAY851984 FKU851953:FKU851984 FUQ851953:FUQ851984 GEM851953:GEM851984 GOI851953:GOI851984 GYE851953:GYE851984 HIA851953:HIA851984 HRW851953:HRW851984 IBS851953:IBS851984 ILO851953:ILO851984 IVK851953:IVK851984 JFG851953:JFG851984 JPC851953:JPC851984 JYY851953:JYY851984 KIU851953:KIU851984 KSQ851953:KSQ851984 LCM851953:LCM851984 LMI851953:LMI851984 LWE851953:LWE851984 MGA851953:MGA851984 MPW851953:MPW851984 MZS851953:MZS851984 NJO851953:NJO851984 NTK851953:NTK851984 ODG851953:ODG851984 ONC851953:ONC851984 OWY851953:OWY851984 PGU851953:PGU851984 PQQ851953:PQQ851984 QAM851953:QAM851984 QKI851953:QKI851984 QUE851953:QUE851984 REA851953:REA851984 RNW851953:RNW851984 RXS851953:RXS851984 SHO851953:SHO851984 SRK851953:SRK851984 TBG851953:TBG851984 TLC851953:TLC851984 TUY851953:TUY851984 UEU851953:UEU851984 UOQ851953:UOQ851984 UYM851953:UYM851984 VII851953:VII851984 VSE851953:VSE851984 WCA851953:WCA851984 WLW851953:WLW851984 WVS851953:WVS851984 H917489:K917520 JG917489:JG917520 TC917489:TC917520 ACY917489:ACY917520 AMU917489:AMU917520 AWQ917489:AWQ917520 BGM917489:BGM917520 BQI917489:BQI917520 CAE917489:CAE917520 CKA917489:CKA917520 CTW917489:CTW917520 DDS917489:DDS917520 DNO917489:DNO917520 DXK917489:DXK917520 EHG917489:EHG917520 ERC917489:ERC917520 FAY917489:FAY917520 FKU917489:FKU917520 FUQ917489:FUQ917520 GEM917489:GEM917520 GOI917489:GOI917520 GYE917489:GYE917520 HIA917489:HIA917520 HRW917489:HRW917520 IBS917489:IBS917520 ILO917489:ILO917520 IVK917489:IVK917520 JFG917489:JFG917520 JPC917489:JPC917520 JYY917489:JYY917520 KIU917489:KIU917520 KSQ917489:KSQ917520 LCM917489:LCM917520 LMI917489:LMI917520 LWE917489:LWE917520 MGA917489:MGA917520 MPW917489:MPW917520 MZS917489:MZS917520 NJO917489:NJO917520 NTK917489:NTK917520 ODG917489:ODG917520 ONC917489:ONC917520 OWY917489:OWY917520 PGU917489:PGU917520 PQQ917489:PQQ917520 QAM917489:QAM917520 QKI917489:QKI917520 QUE917489:QUE917520 REA917489:REA917520 RNW917489:RNW917520 RXS917489:RXS917520 SHO917489:SHO917520 SRK917489:SRK917520 TBG917489:TBG917520 TLC917489:TLC917520 TUY917489:TUY917520 UEU917489:UEU917520 UOQ917489:UOQ917520 UYM917489:UYM917520 VII917489:VII917520 VSE917489:VSE917520 WCA917489:WCA917520 WLW917489:WLW917520 WVS917489:WVS917520 H983025:K983056 JG983025:JG983056 TC983025:TC983056 ACY983025:ACY983056 AMU983025:AMU983056 AWQ983025:AWQ983056 BGM983025:BGM983056 BQI983025:BQI983056 CAE983025:CAE983056 CKA983025:CKA983056 CTW983025:CTW983056 DDS983025:DDS983056 DNO983025:DNO983056 DXK983025:DXK983056 EHG983025:EHG983056 ERC983025:ERC983056 FAY983025:FAY983056 FKU983025:FKU983056 FUQ983025:FUQ983056 GEM983025:GEM983056 GOI983025:GOI983056 GYE983025:GYE983056 HIA983025:HIA983056 HRW983025:HRW983056 IBS983025:IBS983056 ILO983025:ILO983056 IVK983025:IVK983056 JFG983025:JFG983056 JPC983025:JPC983056 JYY983025:JYY983056 KIU983025:KIU983056 KSQ983025:KSQ983056 LCM983025:LCM983056 LMI983025:LMI983056 LWE983025:LWE983056 MGA983025:MGA983056 MPW983025:MPW983056 MZS983025:MZS983056 NJO983025:NJO983056 NTK983025:NTK983056 ODG983025:ODG983056 ONC983025:ONC983056 OWY983025:OWY983056 PGU983025:PGU983056 PQQ983025:PQQ983056 QAM983025:QAM983056 QKI983025:QKI983056 QUE983025:QUE983056 REA983025:REA983056 RNW983025:RNW983056 RXS983025:RXS983056 SHO983025:SHO983056 SRK983025:SRK983056 TBG983025:TBG983056 TLC983025:TLC983056 TUY983025:TUY983056 UEU983025:UEU983056 UOQ983025:UOQ983056 UYM983025:UYM983056 VII983025:VII983056 VSE983025:VSE983056 WCA983025:WCA983056 WLW983025:WLW983056 WVS983025:WVS983056 JG3:JG16 TC3:TC16 ACY3:ACY16 AMU3:AMU16 AWQ3:AWQ16 BGM3:BGM16 BQI3:BQI16 CAE3:CAE16 CKA3:CKA16 CTW3:CTW16 DDS3:DDS16 DNO3:DNO16 DXK3:DXK16 EHG3:EHG16 ERC3:ERC16 FAY3:FAY16 FKU3:FKU16 FUQ3:FUQ16 GEM3:GEM16 GOI3:GOI16 GYE3:GYE16 HIA3:HIA16 HRW3:HRW16 IBS3:IBS16 ILO3:ILO16 IVK3:IVK16 JFG3:JFG16 JPC3:JPC16 JYY3:JYY16 KIU3:KIU16 KSQ3:KSQ16 LCM3:LCM16 LMI3:LMI16 LWE3:LWE16 MGA3:MGA16 MPW3:MPW16 MZS3:MZS16 NJO3:NJO16 NTK3:NTK16 ODG3:ODG16 ONC3:ONC16 OWY3:OWY16 PGU3:PGU16 PQQ3:PQQ16 QAM3:QAM16 QKI3:QKI16 QUE3:QUE16 REA3:REA16 RNW3:RNW16 RXS3:RXS16 SHO3:SHO16 SRK3:SRK16 TBG3:TBG16 TLC3:TLC16 TUY3:TUY16 UEU3:UEU16 UOQ3:UOQ16 UYM3:UYM16 VII3:VII16 VSE3:VSE16 WCA3:WCA16 WLW3:WLW16 WVS3:WVS16">
      <formula1>"Open, Accepted, Fixed, Closed"</formula1>
    </dataValidation>
    <dataValidation type="list" allowBlank="1" showInputMessage="1" showErrorMessage="1" sqref="L65521:L65552 JH65521:JH65552 TD65521:TD65552 ACZ65521:ACZ65552 AMV65521:AMV65552 AWR65521:AWR65552 BGN65521:BGN65552 BQJ65521:BQJ65552 CAF65521:CAF65552 CKB65521:CKB65552 CTX65521:CTX65552 DDT65521:DDT65552 DNP65521:DNP65552 DXL65521:DXL65552 EHH65521:EHH65552 ERD65521:ERD65552 FAZ65521:FAZ65552 FKV65521:FKV65552 FUR65521:FUR65552 GEN65521:GEN65552 GOJ65521:GOJ65552 GYF65521:GYF65552 HIB65521:HIB65552 HRX65521:HRX65552 IBT65521:IBT65552 ILP65521:ILP65552 IVL65521:IVL65552 JFH65521:JFH65552 JPD65521:JPD65552 JYZ65521:JYZ65552 KIV65521:KIV65552 KSR65521:KSR65552 LCN65521:LCN65552 LMJ65521:LMJ65552 LWF65521:LWF65552 MGB65521:MGB65552 MPX65521:MPX65552 MZT65521:MZT65552 NJP65521:NJP65552 NTL65521:NTL65552 ODH65521:ODH65552 OND65521:OND65552 OWZ65521:OWZ65552 PGV65521:PGV65552 PQR65521:PQR65552 QAN65521:QAN65552 QKJ65521:QKJ65552 QUF65521:QUF65552 REB65521:REB65552 RNX65521:RNX65552 RXT65521:RXT65552 SHP65521:SHP65552 SRL65521:SRL65552 TBH65521:TBH65552 TLD65521:TLD65552 TUZ65521:TUZ65552 UEV65521:UEV65552 UOR65521:UOR65552 UYN65521:UYN65552 VIJ65521:VIJ65552 VSF65521:VSF65552 WCB65521:WCB65552 WLX65521:WLX65552 WVT65521:WVT65552 L131057:L131088 JH131057:JH131088 TD131057:TD131088 ACZ131057:ACZ131088 AMV131057:AMV131088 AWR131057:AWR131088 BGN131057:BGN131088 BQJ131057:BQJ131088 CAF131057:CAF131088 CKB131057:CKB131088 CTX131057:CTX131088 DDT131057:DDT131088 DNP131057:DNP131088 DXL131057:DXL131088 EHH131057:EHH131088 ERD131057:ERD131088 FAZ131057:FAZ131088 FKV131057:FKV131088 FUR131057:FUR131088 GEN131057:GEN131088 GOJ131057:GOJ131088 GYF131057:GYF131088 HIB131057:HIB131088 HRX131057:HRX131088 IBT131057:IBT131088 ILP131057:ILP131088 IVL131057:IVL131088 JFH131057:JFH131088 JPD131057:JPD131088 JYZ131057:JYZ131088 KIV131057:KIV131088 KSR131057:KSR131088 LCN131057:LCN131088 LMJ131057:LMJ131088 LWF131057:LWF131088 MGB131057:MGB131088 MPX131057:MPX131088 MZT131057:MZT131088 NJP131057:NJP131088 NTL131057:NTL131088 ODH131057:ODH131088 OND131057:OND131088 OWZ131057:OWZ131088 PGV131057:PGV131088 PQR131057:PQR131088 QAN131057:QAN131088 QKJ131057:QKJ131088 QUF131057:QUF131088 REB131057:REB131088 RNX131057:RNX131088 RXT131057:RXT131088 SHP131057:SHP131088 SRL131057:SRL131088 TBH131057:TBH131088 TLD131057:TLD131088 TUZ131057:TUZ131088 UEV131057:UEV131088 UOR131057:UOR131088 UYN131057:UYN131088 VIJ131057:VIJ131088 VSF131057:VSF131088 WCB131057:WCB131088 WLX131057:WLX131088 WVT131057:WVT131088 L196593:L196624 JH196593:JH196624 TD196593:TD196624 ACZ196593:ACZ196624 AMV196593:AMV196624 AWR196593:AWR196624 BGN196593:BGN196624 BQJ196593:BQJ196624 CAF196593:CAF196624 CKB196593:CKB196624 CTX196593:CTX196624 DDT196593:DDT196624 DNP196593:DNP196624 DXL196593:DXL196624 EHH196593:EHH196624 ERD196593:ERD196624 FAZ196593:FAZ196624 FKV196593:FKV196624 FUR196593:FUR196624 GEN196593:GEN196624 GOJ196593:GOJ196624 GYF196593:GYF196624 HIB196593:HIB196624 HRX196593:HRX196624 IBT196593:IBT196624 ILP196593:ILP196624 IVL196593:IVL196624 JFH196593:JFH196624 JPD196593:JPD196624 JYZ196593:JYZ196624 KIV196593:KIV196624 KSR196593:KSR196624 LCN196593:LCN196624 LMJ196593:LMJ196624 LWF196593:LWF196624 MGB196593:MGB196624 MPX196593:MPX196624 MZT196593:MZT196624 NJP196593:NJP196624 NTL196593:NTL196624 ODH196593:ODH196624 OND196593:OND196624 OWZ196593:OWZ196624 PGV196593:PGV196624 PQR196593:PQR196624 QAN196593:QAN196624 QKJ196593:QKJ196624 QUF196593:QUF196624 REB196593:REB196624 RNX196593:RNX196624 RXT196593:RXT196624 SHP196593:SHP196624 SRL196593:SRL196624 TBH196593:TBH196624 TLD196593:TLD196624 TUZ196593:TUZ196624 UEV196593:UEV196624 UOR196593:UOR196624 UYN196593:UYN196624 VIJ196593:VIJ196624 VSF196593:VSF196624 WCB196593:WCB196624 WLX196593:WLX196624 WVT196593:WVT196624 L262129:L262160 JH262129:JH262160 TD262129:TD262160 ACZ262129:ACZ262160 AMV262129:AMV262160 AWR262129:AWR262160 BGN262129:BGN262160 BQJ262129:BQJ262160 CAF262129:CAF262160 CKB262129:CKB262160 CTX262129:CTX262160 DDT262129:DDT262160 DNP262129:DNP262160 DXL262129:DXL262160 EHH262129:EHH262160 ERD262129:ERD262160 FAZ262129:FAZ262160 FKV262129:FKV262160 FUR262129:FUR262160 GEN262129:GEN262160 GOJ262129:GOJ262160 GYF262129:GYF262160 HIB262129:HIB262160 HRX262129:HRX262160 IBT262129:IBT262160 ILP262129:ILP262160 IVL262129:IVL262160 JFH262129:JFH262160 JPD262129:JPD262160 JYZ262129:JYZ262160 KIV262129:KIV262160 KSR262129:KSR262160 LCN262129:LCN262160 LMJ262129:LMJ262160 LWF262129:LWF262160 MGB262129:MGB262160 MPX262129:MPX262160 MZT262129:MZT262160 NJP262129:NJP262160 NTL262129:NTL262160 ODH262129:ODH262160 OND262129:OND262160 OWZ262129:OWZ262160 PGV262129:PGV262160 PQR262129:PQR262160 QAN262129:QAN262160 QKJ262129:QKJ262160 QUF262129:QUF262160 REB262129:REB262160 RNX262129:RNX262160 RXT262129:RXT262160 SHP262129:SHP262160 SRL262129:SRL262160 TBH262129:TBH262160 TLD262129:TLD262160 TUZ262129:TUZ262160 UEV262129:UEV262160 UOR262129:UOR262160 UYN262129:UYN262160 VIJ262129:VIJ262160 VSF262129:VSF262160 WCB262129:WCB262160 WLX262129:WLX262160 WVT262129:WVT262160 L327665:L327696 JH327665:JH327696 TD327665:TD327696 ACZ327665:ACZ327696 AMV327665:AMV327696 AWR327665:AWR327696 BGN327665:BGN327696 BQJ327665:BQJ327696 CAF327665:CAF327696 CKB327665:CKB327696 CTX327665:CTX327696 DDT327665:DDT327696 DNP327665:DNP327696 DXL327665:DXL327696 EHH327665:EHH327696 ERD327665:ERD327696 FAZ327665:FAZ327696 FKV327665:FKV327696 FUR327665:FUR327696 GEN327665:GEN327696 GOJ327665:GOJ327696 GYF327665:GYF327696 HIB327665:HIB327696 HRX327665:HRX327696 IBT327665:IBT327696 ILP327665:ILP327696 IVL327665:IVL327696 JFH327665:JFH327696 JPD327665:JPD327696 JYZ327665:JYZ327696 KIV327665:KIV327696 KSR327665:KSR327696 LCN327665:LCN327696 LMJ327665:LMJ327696 LWF327665:LWF327696 MGB327665:MGB327696 MPX327665:MPX327696 MZT327665:MZT327696 NJP327665:NJP327696 NTL327665:NTL327696 ODH327665:ODH327696 OND327665:OND327696 OWZ327665:OWZ327696 PGV327665:PGV327696 PQR327665:PQR327696 QAN327665:QAN327696 QKJ327665:QKJ327696 QUF327665:QUF327696 REB327665:REB327696 RNX327665:RNX327696 RXT327665:RXT327696 SHP327665:SHP327696 SRL327665:SRL327696 TBH327665:TBH327696 TLD327665:TLD327696 TUZ327665:TUZ327696 UEV327665:UEV327696 UOR327665:UOR327696 UYN327665:UYN327696 VIJ327665:VIJ327696 VSF327665:VSF327696 WCB327665:WCB327696 WLX327665:WLX327696 WVT327665:WVT327696 L393201:L393232 JH393201:JH393232 TD393201:TD393232 ACZ393201:ACZ393232 AMV393201:AMV393232 AWR393201:AWR393232 BGN393201:BGN393232 BQJ393201:BQJ393232 CAF393201:CAF393232 CKB393201:CKB393232 CTX393201:CTX393232 DDT393201:DDT393232 DNP393201:DNP393232 DXL393201:DXL393232 EHH393201:EHH393232 ERD393201:ERD393232 FAZ393201:FAZ393232 FKV393201:FKV393232 FUR393201:FUR393232 GEN393201:GEN393232 GOJ393201:GOJ393232 GYF393201:GYF393232 HIB393201:HIB393232 HRX393201:HRX393232 IBT393201:IBT393232 ILP393201:ILP393232 IVL393201:IVL393232 JFH393201:JFH393232 JPD393201:JPD393232 JYZ393201:JYZ393232 KIV393201:KIV393232 KSR393201:KSR393232 LCN393201:LCN393232 LMJ393201:LMJ393232 LWF393201:LWF393232 MGB393201:MGB393232 MPX393201:MPX393232 MZT393201:MZT393232 NJP393201:NJP393232 NTL393201:NTL393232 ODH393201:ODH393232 OND393201:OND393232 OWZ393201:OWZ393232 PGV393201:PGV393232 PQR393201:PQR393232 QAN393201:QAN393232 QKJ393201:QKJ393232 QUF393201:QUF393232 REB393201:REB393232 RNX393201:RNX393232 RXT393201:RXT393232 SHP393201:SHP393232 SRL393201:SRL393232 TBH393201:TBH393232 TLD393201:TLD393232 TUZ393201:TUZ393232 UEV393201:UEV393232 UOR393201:UOR393232 UYN393201:UYN393232 VIJ393201:VIJ393232 VSF393201:VSF393232 WCB393201:WCB393232 WLX393201:WLX393232 WVT393201:WVT393232 L458737:L458768 JH458737:JH458768 TD458737:TD458768 ACZ458737:ACZ458768 AMV458737:AMV458768 AWR458737:AWR458768 BGN458737:BGN458768 BQJ458737:BQJ458768 CAF458737:CAF458768 CKB458737:CKB458768 CTX458737:CTX458768 DDT458737:DDT458768 DNP458737:DNP458768 DXL458737:DXL458768 EHH458737:EHH458768 ERD458737:ERD458768 FAZ458737:FAZ458768 FKV458737:FKV458768 FUR458737:FUR458768 GEN458737:GEN458768 GOJ458737:GOJ458768 GYF458737:GYF458768 HIB458737:HIB458768 HRX458737:HRX458768 IBT458737:IBT458768 ILP458737:ILP458768 IVL458737:IVL458768 JFH458737:JFH458768 JPD458737:JPD458768 JYZ458737:JYZ458768 KIV458737:KIV458768 KSR458737:KSR458768 LCN458737:LCN458768 LMJ458737:LMJ458768 LWF458737:LWF458768 MGB458737:MGB458768 MPX458737:MPX458768 MZT458737:MZT458768 NJP458737:NJP458768 NTL458737:NTL458768 ODH458737:ODH458768 OND458737:OND458768 OWZ458737:OWZ458768 PGV458737:PGV458768 PQR458737:PQR458768 QAN458737:QAN458768 QKJ458737:QKJ458768 QUF458737:QUF458768 REB458737:REB458768 RNX458737:RNX458768 RXT458737:RXT458768 SHP458737:SHP458768 SRL458737:SRL458768 TBH458737:TBH458768 TLD458737:TLD458768 TUZ458737:TUZ458768 UEV458737:UEV458768 UOR458737:UOR458768 UYN458737:UYN458768 VIJ458737:VIJ458768 VSF458737:VSF458768 WCB458737:WCB458768 WLX458737:WLX458768 WVT458737:WVT458768 L524273:L524304 JH524273:JH524304 TD524273:TD524304 ACZ524273:ACZ524304 AMV524273:AMV524304 AWR524273:AWR524304 BGN524273:BGN524304 BQJ524273:BQJ524304 CAF524273:CAF524304 CKB524273:CKB524304 CTX524273:CTX524304 DDT524273:DDT524304 DNP524273:DNP524304 DXL524273:DXL524304 EHH524273:EHH524304 ERD524273:ERD524304 FAZ524273:FAZ524304 FKV524273:FKV524304 FUR524273:FUR524304 GEN524273:GEN524304 GOJ524273:GOJ524304 GYF524273:GYF524304 HIB524273:HIB524304 HRX524273:HRX524304 IBT524273:IBT524304 ILP524273:ILP524304 IVL524273:IVL524304 JFH524273:JFH524304 JPD524273:JPD524304 JYZ524273:JYZ524304 KIV524273:KIV524304 KSR524273:KSR524304 LCN524273:LCN524304 LMJ524273:LMJ524304 LWF524273:LWF524304 MGB524273:MGB524304 MPX524273:MPX524304 MZT524273:MZT524304 NJP524273:NJP524304 NTL524273:NTL524304 ODH524273:ODH524304 OND524273:OND524304 OWZ524273:OWZ524304 PGV524273:PGV524304 PQR524273:PQR524304 QAN524273:QAN524304 QKJ524273:QKJ524304 QUF524273:QUF524304 REB524273:REB524304 RNX524273:RNX524304 RXT524273:RXT524304 SHP524273:SHP524304 SRL524273:SRL524304 TBH524273:TBH524304 TLD524273:TLD524304 TUZ524273:TUZ524304 UEV524273:UEV524304 UOR524273:UOR524304 UYN524273:UYN524304 VIJ524273:VIJ524304 VSF524273:VSF524304 WCB524273:WCB524304 WLX524273:WLX524304 WVT524273:WVT524304 L589809:L589840 JH589809:JH589840 TD589809:TD589840 ACZ589809:ACZ589840 AMV589809:AMV589840 AWR589809:AWR589840 BGN589809:BGN589840 BQJ589809:BQJ589840 CAF589809:CAF589840 CKB589809:CKB589840 CTX589809:CTX589840 DDT589809:DDT589840 DNP589809:DNP589840 DXL589809:DXL589840 EHH589809:EHH589840 ERD589809:ERD589840 FAZ589809:FAZ589840 FKV589809:FKV589840 FUR589809:FUR589840 GEN589809:GEN589840 GOJ589809:GOJ589840 GYF589809:GYF589840 HIB589809:HIB589840 HRX589809:HRX589840 IBT589809:IBT589840 ILP589809:ILP589840 IVL589809:IVL589840 JFH589809:JFH589840 JPD589809:JPD589840 JYZ589809:JYZ589840 KIV589809:KIV589840 KSR589809:KSR589840 LCN589809:LCN589840 LMJ589809:LMJ589840 LWF589809:LWF589840 MGB589809:MGB589840 MPX589809:MPX589840 MZT589809:MZT589840 NJP589809:NJP589840 NTL589809:NTL589840 ODH589809:ODH589840 OND589809:OND589840 OWZ589809:OWZ589840 PGV589809:PGV589840 PQR589809:PQR589840 QAN589809:QAN589840 QKJ589809:QKJ589840 QUF589809:QUF589840 REB589809:REB589840 RNX589809:RNX589840 RXT589809:RXT589840 SHP589809:SHP589840 SRL589809:SRL589840 TBH589809:TBH589840 TLD589809:TLD589840 TUZ589809:TUZ589840 UEV589809:UEV589840 UOR589809:UOR589840 UYN589809:UYN589840 VIJ589809:VIJ589840 VSF589809:VSF589840 WCB589809:WCB589840 WLX589809:WLX589840 WVT589809:WVT589840 L655345:L655376 JH655345:JH655376 TD655345:TD655376 ACZ655345:ACZ655376 AMV655345:AMV655376 AWR655345:AWR655376 BGN655345:BGN655376 BQJ655345:BQJ655376 CAF655345:CAF655376 CKB655345:CKB655376 CTX655345:CTX655376 DDT655345:DDT655376 DNP655345:DNP655376 DXL655345:DXL655376 EHH655345:EHH655376 ERD655345:ERD655376 FAZ655345:FAZ655376 FKV655345:FKV655376 FUR655345:FUR655376 GEN655345:GEN655376 GOJ655345:GOJ655376 GYF655345:GYF655376 HIB655345:HIB655376 HRX655345:HRX655376 IBT655345:IBT655376 ILP655345:ILP655376 IVL655345:IVL655376 JFH655345:JFH655376 JPD655345:JPD655376 JYZ655345:JYZ655376 KIV655345:KIV655376 KSR655345:KSR655376 LCN655345:LCN655376 LMJ655345:LMJ655376 LWF655345:LWF655376 MGB655345:MGB655376 MPX655345:MPX655376 MZT655345:MZT655376 NJP655345:NJP655376 NTL655345:NTL655376 ODH655345:ODH655376 OND655345:OND655376 OWZ655345:OWZ655376 PGV655345:PGV655376 PQR655345:PQR655376 QAN655345:QAN655376 QKJ655345:QKJ655376 QUF655345:QUF655376 REB655345:REB655376 RNX655345:RNX655376 RXT655345:RXT655376 SHP655345:SHP655376 SRL655345:SRL655376 TBH655345:TBH655376 TLD655345:TLD655376 TUZ655345:TUZ655376 UEV655345:UEV655376 UOR655345:UOR655376 UYN655345:UYN655376 VIJ655345:VIJ655376 VSF655345:VSF655376 WCB655345:WCB655376 WLX655345:WLX655376 WVT655345:WVT655376 L720881:L720912 JH720881:JH720912 TD720881:TD720912 ACZ720881:ACZ720912 AMV720881:AMV720912 AWR720881:AWR720912 BGN720881:BGN720912 BQJ720881:BQJ720912 CAF720881:CAF720912 CKB720881:CKB720912 CTX720881:CTX720912 DDT720881:DDT720912 DNP720881:DNP720912 DXL720881:DXL720912 EHH720881:EHH720912 ERD720881:ERD720912 FAZ720881:FAZ720912 FKV720881:FKV720912 FUR720881:FUR720912 GEN720881:GEN720912 GOJ720881:GOJ720912 GYF720881:GYF720912 HIB720881:HIB720912 HRX720881:HRX720912 IBT720881:IBT720912 ILP720881:ILP720912 IVL720881:IVL720912 JFH720881:JFH720912 JPD720881:JPD720912 JYZ720881:JYZ720912 KIV720881:KIV720912 KSR720881:KSR720912 LCN720881:LCN720912 LMJ720881:LMJ720912 LWF720881:LWF720912 MGB720881:MGB720912 MPX720881:MPX720912 MZT720881:MZT720912 NJP720881:NJP720912 NTL720881:NTL720912 ODH720881:ODH720912 OND720881:OND720912 OWZ720881:OWZ720912 PGV720881:PGV720912 PQR720881:PQR720912 QAN720881:QAN720912 QKJ720881:QKJ720912 QUF720881:QUF720912 REB720881:REB720912 RNX720881:RNX720912 RXT720881:RXT720912 SHP720881:SHP720912 SRL720881:SRL720912 TBH720881:TBH720912 TLD720881:TLD720912 TUZ720881:TUZ720912 UEV720881:UEV720912 UOR720881:UOR720912 UYN720881:UYN720912 VIJ720881:VIJ720912 VSF720881:VSF720912 WCB720881:WCB720912 WLX720881:WLX720912 WVT720881:WVT720912 L786417:L786448 JH786417:JH786448 TD786417:TD786448 ACZ786417:ACZ786448 AMV786417:AMV786448 AWR786417:AWR786448 BGN786417:BGN786448 BQJ786417:BQJ786448 CAF786417:CAF786448 CKB786417:CKB786448 CTX786417:CTX786448 DDT786417:DDT786448 DNP786417:DNP786448 DXL786417:DXL786448 EHH786417:EHH786448 ERD786417:ERD786448 FAZ786417:FAZ786448 FKV786417:FKV786448 FUR786417:FUR786448 GEN786417:GEN786448 GOJ786417:GOJ786448 GYF786417:GYF786448 HIB786417:HIB786448 HRX786417:HRX786448 IBT786417:IBT786448 ILP786417:ILP786448 IVL786417:IVL786448 JFH786417:JFH786448 JPD786417:JPD786448 JYZ786417:JYZ786448 KIV786417:KIV786448 KSR786417:KSR786448 LCN786417:LCN786448 LMJ786417:LMJ786448 LWF786417:LWF786448 MGB786417:MGB786448 MPX786417:MPX786448 MZT786417:MZT786448 NJP786417:NJP786448 NTL786417:NTL786448 ODH786417:ODH786448 OND786417:OND786448 OWZ786417:OWZ786448 PGV786417:PGV786448 PQR786417:PQR786448 QAN786417:QAN786448 QKJ786417:QKJ786448 QUF786417:QUF786448 REB786417:REB786448 RNX786417:RNX786448 RXT786417:RXT786448 SHP786417:SHP786448 SRL786417:SRL786448 TBH786417:TBH786448 TLD786417:TLD786448 TUZ786417:TUZ786448 UEV786417:UEV786448 UOR786417:UOR786448 UYN786417:UYN786448 VIJ786417:VIJ786448 VSF786417:VSF786448 WCB786417:WCB786448 WLX786417:WLX786448 WVT786417:WVT786448 L851953:L851984 JH851953:JH851984 TD851953:TD851984 ACZ851953:ACZ851984 AMV851953:AMV851984 AWR851953:AWR851984 BGN851953:BGN851984 BQJ851953:BQJ851984 CAF851953:CAF851984 CKB851953:CKB851984 CTX851953:CTX851984 DDT851953:DDT851984 DNP851953:DNP851984 DXL851953:DXL851984 EHH851953:EHH851984 ERD851953:ERD851984 FAZ851953:FAZ851984 FKV851953:FKV851984 FUR851953:FUR851984 GEN851953:GEN851984 GOJ851953:GOJ851984 GYF851953:GYF851984 HIB851953:HIB851984 HRX851953:HRX851984 IBT851953:IBT851984 ILP851953:ILP851984 IVL851953:IVL851984 JFH851953:JFH851984 JPD851953:JPD851984 JYZ851953:JYZ851984 KIV851953:KIV851984 KSR851953:KSR851984 LCN851953:LCN851984 LMJ851953:LMJ851984 LWF851953:LWF851984 MGB851953:MGB851984 MPX851953:MPX851984 MZT851953:MZT851984 NJP851953:NJP851984 NTL851953:NTL851984 ODH851953:ODH851984 OND851953:OND851984 OWZ851953:OWZ851984 PGV851953:PGV851984 PQR851953:PQR851984 QAN851953:QAN851984 QKJ851953:QKJ851984 QUF851953:QUF851984 REB851953:REB851984 RNX851953:RNX851984 RXT851953:RXT851984 SHP851953:SHP851984 SRL851953:SRL851984 TBH851953:TBH851984 TLD851953:TLD851984 TUZ851953:TUZ851984 UEV851953:UEV851984 UOR851953:UOR851984 UYN851953:UYN851984 VIJ851953:VIJ851984 VSF851953:VSF851984 WCB851953:WCB851984 WLX851953:WLX851984 WVT851953:WVT851984 L917489:L917520 JH917489:JH917520 TD917489:TD917520 ACZ917489:ACZ917520 AMV917489:AMV917520 AWR917489:AWR917520 BGN917489:BGN917520 BQJ917489:BQJ917520 CAF917489:CAF917520 CKB917489:CKB917520 CTX917489:CTX917520 DDT917489:DDT917520 DNP917489:DNP917520 DXL917489:DXL917520 EHH917489:EHH917520 ERD917489:ERD917520 FAZ917489:FAZ917520 FKV917489:FKV917520 FUR917489:FUR917520 GEN917489:GEN917520 GOJ917489:GOJ917520 GYF917489:GYF917520 HIB917489:HIB917520 HRX917489:HRX917520 IBT917489:IBT917520 ILP917489:ILP917520 IVL917489:IVL917520 JFH917489:JFH917520 JPD917489:JPD917520 JYZ917489:JYZ917520 KIV917489:KIV917520 KSR917489:KSR917520 LCN917489:LCN917520 LMJ917489:LMJ917520 LWF917489:LWF917520 MGB917489:MGB917520 MPX917489:MPX917520 MZT917489:MZT917520 NJP917489:NJP917520 NTL917489:NTL917520 ODH917489:ODH917520 OND917489:OND917520 OWZ917489:OWZ917520 PGV917489:PGV917520 PQR917489:PQR917520 QAN917489:QAN917520 QKJ917489:QKJ917520 QUF917489:QUF917520 REB917489:REB917520 RNX917489:RNX917520 RXT917489:RXT917520 SHP917489:SHP917520 SRL917489:SRL917520 TBH917489:TBH917520 TLD917489:TLD917520 TUZ917489:TUZ917520 UEV917489:UEV917520 UOR917489:UOR917520 UYN917489:UYN917520 VIJ917489:VIJ917520 VSF917489:VSF917520 WCB917489:WCB917520 WLX917489:WLX917520 WVT917489:WVT917520 L983025:L983056 JH983025:JH983056 TD983025:TD983056 ACZ983025:ACZ983056 AMV983025:AMV983056 AWR983025:AWR983056 BGN983025:BGN983056 BQJ983025:BQJ983056 CAF983025:CAF983056 CKB983025:CKB983056 CTX983025:CTX983056 DDT983025:DDT983056 DNP983025:DNP983056 DXL983025:DXL983056 EHH983025:EHH983056 ERD983025:ERD983056 FAZ983025:FAZ983056 FKV983025:FKV983056 FUR983025:FUR983056 GEN983025:GEN983056 GOJ983025:GOJ983056 GYF983025:GYF983056 HIB983025:HIB983056 HRX983025:HRX983056 IBT983025:IBT983056 ILP983025:ILP983056 IVL983025:IVL983056 JFH983025:JFH983056 JPD983025:JPD983056 JYZ983025:JYZ983056 KIV983025:KIV983056 KSR983025:KSR983056 LCN983025:LCN983056 LMJ983025:LMJ983056 LWF983025:LWF983056 MGB983025:MGB983056 MPX983025:MPX983056 MZT983025:MZT983056 NJP983025:NJP983056 NTL983025:NTL983056 ODH983025:ODH983056 OND983025:OND983056 OWZ983025:OWZ983056 PGV983025:PGV983056 PQR983025:PQR983056 QAN983025:QAN983056 QKJ983025:QKJ983056 QUF983025:QUF983056 REB983025:REB983056 RNX983025:RNX983056 RXT983025:RXT983056 SHP983025:SHP983056 SRL983025:SRL983056 TBH983025:TBH983056 TLD983025:TLD983056 TUZ983025:TUZ983056 UEV983025:UEV983056 UOR983025:UOR983056 UYN983025:UYN983056 VIJ983025:VIJ983056 VSF983025:VSF983056 WCB983025:WCB983056 WLX983025:WLX983056 WVT983025:WVT983056 JH3:JH16 TD3:TD16 ACZ3:ACZ16 AMV3:AMV16 AWR3:AWR16 BGN3:BGN16 BQJ3:BQJ16 CAF3:CAF16 CKB3:CKB16 CTX3:CTX16 DDT3:DDT16 DNP3:DNP16 DXL3:DXL16 EHH3:EHH16 ERD3:ERD16 FAZ3:FAZ16 FKV3:FKV16 FUR3:FUR16 GEN3:GEN16 GOJ3:GOJ16 GYF3:GYF16 HIB3:HIB16 HRX3:HRX16 IBT3:IBT16 ILP3:ILP16 IVL3:IVL16 JFH3:JFH16 JPD3:JPD16 JYZ3:JYZ16 KIV3:KIV16 KSR3:KSR16 LCN3:LCN16 LMJ3:LMJ16 LWF3:LWF16 MGB3:MGB16 MPX3:MPX16 MZT3:MZT16 NJP3:NJP16 NTL3:NTL16 ODH3:ODH16 OND3:OND16 OWZ3:OWZ16 PGV3:PGV16 PQR3:PQR16 QAN3:QAN16 QKJ3:QKJ16 QUF3:QUF16 REB3:REB16 RNX3:RNX16 RXT3:RXT16 SHP3:SHP16 SRL3:SRL16 TBH3:TBH16 TLD3:TLD16 TUZ3:TUZ16 UEV3:UEV16 UOR3:UOR16 UYN3:UYN16 VIJ3:VIJ16 VSF3:VSF16 WCB3:WCB16 WLX3:WLX16 WVT3:WVT16">
      <formula1>"An Nguyen, Hai Le"</formula1>
    </dataValidation>
    <dataValidation type="list" allowBlank="1" showInputMessage="1" showErrorMessage="1" sqref="I3:I14">
      <formula1>"High, Medium , Low"</formula1>
    </dataValidation>
    <dataValidation type="list" allowBlank="1" showInputMessage="1" showErrorMessage="1" sqref="J3:K14">
      <formula1>"High , Medium , Low"</formula1>
    </dataValidation>
    <dataValidation type="list" allowBlank="1" showInputMessage="1" showErrorMessage="1" sqref="L3:L16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5" zoomScale="85" zoomScaleNormal="85" workbookViewId="0">
      <selection activeCell="Q46" sqref="Q46"/>
    </sheetView>
  </sheetViews>
  <sheetFormatPr defaultRowHeight="12.75" x14ac:dyDescent="0.2"/>
  <cols>
    <col min="1" max="11" width="3.42578125" style="139" customWidth="1"/>
    <col min="12" max="12" width="14.5703125" style="139" customWidth="1"/>
    <col min="13" max="13" width="12.5703125" style="140" customWidth="1"/>
    <col min="14" max="14" width="9.7109375" style="140" customWidth="1"/>
    <col min="15" max="15" width="9.5703125" style="140" customWidth="1"/>
    <col min="16" max="16" width="9.7109375" style="140" customWidth="1"/>
    <col min="17" max="17" width="9.42578125" style="140" customWidth="1"/>
    <col min="18" max="256" width="9.140625" style="139"/>
    <col min="257" max="268" width="3.42578125" style="139" customWidth="1"/>
    <col min="269" max="269" width="12.5703125" style="139" customWidth="1"/>
    <col min="270" max="270" width="9.7109375" style="139" customWidth="1"/>
    <col min="271" max="271" width="9.5703125" style="139" customWidth="1"/>
    <col min="272" max="272" width="9.7109375" style="139" customWidth="1"/>
    <col min="273" max="273" width="9.42578125" style="139" customWidth="1"/>
    <col min="274" max="512" width="9.140625" style="139"/>
    <col min="513" max="524" width="3.42578125" style="139" customWidth="1"/>
    <col min="525" max="525" width="12.5703125" style="139" customWidth="1"/>
    <col min="526" max="526" width="9.7109375" style="139" customWidth="1"/>
    <col min="527" max="527" width="9.5703125" style="139" customWidth="1"/>
    <col min="528" max="528" width="9.7109375" style="139" customWidth="1"/>
    <col min="529" max="529" width="9.42578125" style="139" customWidth="1"/>
    <col min="530" max="768" width="9.140625" style="139"/>
    <col min="769" max="780" width="3.42578125" style="139" customWidth="1"/>
    <col min="781" max="781" width="12.5703125" style="139" customWidth="1"/>
    <col min="782" max="782" width="9.7109375" style="139" customWidth="1"/>
    <col min="783" max="783" width="9.5703125" style="139" customWidth="1"/>
    <col min="784" max="784" width="9.7109375" style="139" customWidth="1"/>
    <col min="785" max="785" width="9.42578125" style="139" customWidth="1"/>
    <col min="786" max="1024" width="9.140625" style="139"/>
    <col min="1025" max="1036" width="3.42578125" style="139" customWidth="1"/>
    <col min="1037" max="1037" width="12.5703125" style="139" customWidth="1"/>
    <col min="1038" max="1038" width="9.7109375" style="139" customWidth="1"/>
    <col min="1039" max="1039" width="9.5703125" style="139" customWidth="1"/>
    <col min="1040" max="1040" width="9.7109375" style="139" customWidth="1"/>
    <col min="1041" max="1041" width="9.42578125" style="139" customWidth="1"/>
    <col min="1042" max="1280" width="9.140625" style="139"/>
    <col min="1281" max="1292" width="3.42578125" style="139" customWidth="1"/>
    <col min="1293" max="1293" width="12.5703125" style="139" customWidth="1"/>
    <col min="1294" max="1294" width="9.7109375" style="139" customWidth="1"/>
    <col min="1295" max="1295" width="9.5703125" style="139" customWidth="1"/>
    <col min="1296" max="1296" width="9.7109375" style="139" customWidth="1"/>
    <col min="1297" max="1297" width="9.42578125" style="139" customWidth="1"/>
    <col min="1298" max="1536" width="9.140625" style="139"/>
    <col min="1537" max="1548" width="3.42578125" style="139" customWidth="1"/>
    <col min="1549" max="1549" width="12.5703125" style="139" customWidth="1"/>
    <col min="1550" max="1550" width="9.7109375" style="139" customWidth="1"/>
    <col min="1551" max="1551" width="9.5703125" style="139" customWidth="1"/>
    <col min="1552" max="1552" width="9.7109375" style="139" customWidth="1"/>
    <col min="1553" max="1553" width="9.42578125" style="139" customWidth="1"/>
    <col min="1554" max="1792" width="9.140625" style="139"/>
    <col min="1793" max="1804" width="3.42578125" style="139" customWidth="1"/>
    <col min="1805" max="1805" width="12.5703125" style="139" customWidth="1"/>
    <col min="1806" max="1806" width="9.7109375" style="139" customWidth="1"/>
    <col min="1807" max="1807" width="9.5703125" style="139" customWidth="1"/>
    <col min="1808" max="1808" width="9.7109375" style="139" customWidth="1"/>
    <col min="1809" max="1809" width="9.42578125" style="139" customWidth="1"/>
    <col min="1810" max="2048" width="9.140625" style="139"/>
    <col min="2049" max="2060" width="3.42578125" style="139" customWidth="1"/>
    <col min="2061" max="2061" width="12.5703125" style="139" customWidth="1"/>
    <col min="2062" max="2062" width="9.7109375" style="139" customWidth="1"/>
    <col min="2063" max="2063" width="9.5703125" style="139" customWidth="1"/>
    <col min="2064" max="2064" width="9.7109375" style="139" customWidth="1"/>
    <col min="2065" max="2065" width="9.42578125" style="139" customWidth="1"/>
    <col min="2066" max="2304" width="9.140625" style="139"/>
    <col min="2305" max="2316" width="3.42578125" style="139" customWidth="1"/>
    <col min="2317" max="2317" width="12.5703125" style="139" customWidth="1"/>
    <col min="2318" max="2318" width="9.7109375" style="139" customWidth="1"/>
    <col min="2319" max="2319" width="9.5703125" style="139" customWidth="1"/>
    <col min="2320" max="2320" width="9.7109375" style="139" customWidth="1"/>
    <col min="2321" max="2321" width="9.42578125" style="139" customWidth="1"/>
    <col min="2322" max="2560" width="9.140625" style="139"/>
    <col min="2561" max="2572" width="3.42578125" style="139" customWidth="1"/>
    <col min="2573" max="2573" width="12.5703125" style="139" customWidth="1"/>
    <col min="2574" max="2574" width="9.7109375" style="139" customWidth="1"/>
    <col min="2575" max="2575" width="9.5703125" style="139" customWidth="1"/>
    <col min="2576" max="2576" width="9.7109375" style="139" customWidth="1"/>
    <col min="2577" max="2577" width="9.42578125" style="139" customWidth="1"/>
    <col min="2578" max="2816" width="9.140625" style="139"/>
    <col min="2817" max="2828" width="3.42578125" style="139" customWidth="1"/>
    <col min="2829" max="2829" width="12.5703125" style="139" customWidth="1"/>
    <col min="2830" max="2830" width="9.7109375" style="139" customWidth="1"/>
    <col min="2831" max="2831" width="9.5703125" style="139" customWidth="1"/>
    <col min="2832" max="2832" width="9.7109375" style="139" customWidth="1"/>
    <col min="2833" max="2833" width="9.42578125" style="139" customWidth="1"/>
    <col min="2834" max="3072" width="9.140625" style="139"/>
    <col min="3073" max="3084" width="3.42578125" style="139" customWidth="1"/>
    <col min="3085" max="3085" width="12.5703125" style="139" customWidth="1"/>
    <col min="3086" max="3086" width="9.7109375" style="139" customWidth="1"/>
    <col min="3087" max="3087" width="9.5703125" style="139" customWidth="1"/>
    <col min="3088" max="3088" width="9.7109375" style="139" customWidth="1"/>
    <col min="3089" max="3089" width="9.42578125" style="139" customWidth="1"/>
    <col min="3090" max="3328" width="9.140625" style="139"/>
    <col min="3329" max="3340" width="3.42578125" style="139" customWidth="1"/>
    <col min="3341" max="3341" width="12.5703125" style="139" customWidth="1"/>
    <col min="3342" max="3342" width="9.7109375" style="139" customWidth="1"/>
    <col min="3343" max="3343" width="9.5703125" style="139" customWidth="1"/>
    <col min="3344" max="3344" width="9.7109375" style="139" customWidth="1"/>
    <col min="3345" max="3345" width="9.42578125" style="139" customWidth="1"/>
    <col min="3346" max="3584" width="9.140625" style="139"/>
    <col min="3585" max="3596" width="3.42578125" style="139" customWidth="1"/>
    <col min="3597" max="3597" width="12.5703125" style="139" customWidth="1"/>
    <col min="3598" max="3598" width="9.7109375" style="139" customWidth="1"/>
    <col min="3599" max="3599" width="9.5703125" style="139" customWidth="1"/>
    <col min="3600" max="3600" width="9.7109375" style="139" customWidth="1"/>
    <col min="3601" max="3601" width="9.42578125" style="139" customWidth="1"/>
    <col min="3602" max="3840" width="9.140625" style="139"/>
    <col min="3841" max="3852" width="3.42578125" style="139" customWidth="1"/>
    <col min="3853" max="3853" width="12.5703125" style="139" customWidth="1"/>
    <col min="3854" max="3854" width="9.7109375" style="139" customWidth="1"/>
    <col min="3855" max="3855" width="9.5703125" style="139" customWidth="1"/>
    <col min="3856" max="3856" width="9.7109375" style="139" customWidth="1"/>
    <col min="3857" max="3857" width="9.42578125" style="139" customWidth="1"/>
    <col min="3858" max="4096" width="9.140625" style="139"/>
    <col min="4097" max="4108" width="3.42578125" style="139" customWidth="1"/>
    <col min="4109" max="4109" width="12.5703125" style="139" customWidth="1"/>
    <col min="4110" max="4110" width="9.7109375" style="139" customWidth="1"/>
    <col min="4111" max="4111" width="9.5703125" style="139" customWidth="1"/>
    <col min="4112" max="4112" width="9.7109375" style="139" customWidth="1"/>
    <col min="4113" max="4113" width="9.42578125" style="139" customWidth="1"/>
    <col min="4114" max="4352" width="9.140625" style="139"/>
    <col min="4353" max="4364" width="3.42578125" style="139" customWidth="1"/>
    <col min="4365" max="4365" width="12.5703125" style="139" customWidth="1"/>
    <col min="4366" max="4366" width="9.7109375" style="139" customWidth="1"/>
    <col min="4367" max="4367" width="9.5703125" style="139" customWidth="1"/>
    <col min="4368" max="4368" width="9.7109375" style="139" customWidth="1"/>
    <col min="4369" max="4369" width="9.42578125" style="139" customWidth="1"/>
    <col min="4370" max="4608" width="9.140625" style="139"/>
    <col min="4609" max="4620" width="3.42578125" style="139" customWidth="1"/>
    <col min="4621" max="4621" width="12.5703125" style="139" customWidth="1"/>
    <col min="4622" max="4622" width="9.7109375" style="139" customWidth="1"/>
    <col min="4623" max="4623" width="9.5703125" style="139" customWidth="1"/>
    <col min="4624" max="4624" width="9.7109375" style="139" customWidth="1"/>
    <col min="4625" max="4625" width="9.42578125" style="139" customWidth="1"/>
    <col min="4626" max="4864" width="9.140625" style="139"/>
    <col min="4865" max="4876" width="3.42578125" style="139" customWidth="1"/>
    <col min="4877" max="4877" width="12.5703125" style="139" customWidth="1"/>
    <col min="4878" max="4878" width="9.7109375" style="139" customWidth="1"/>
    <col min="4879" max="4879" width="9.5703125" style="139" customWidth="1"/>
    <col min="4880" max="4880" width="9.7109375" style="139" customWidth="1"/>
    <col min="4881" max="4881" width="9.42578125" style="139" customWidth="1"/>
    <col min="4882" max="5120" width="9.140625" style="139"/>
    <col min="5121" max="5132" width="3.42578125" style="139" customWidth="1"/>
    <col min="5133" max="5133" width="12.5703125" style="139" customWidth="1"/>
    <col min="5134" max="5134" width="9.7109375" style="139" customWidth="1"/>
    <col min="5135" max="5135" width="9.5703125" style="139" customWidth="1"/>
    <col min="5136" max="5136" width="9.7109375" style="139" customWidth="1"/>
    <col min="5137" max="5137" width="9.42578125" style="139" customWidth="1"/>
    <col min="5138" max="5376" width="9.140625" style="139"/>
    <col min="5377" max="5388" width="3.42578125" style="139" customWidth="1"/>
    <col min="5389" max="5389" width="12.5703125" style="139" customWidth="1"/>
    <col min="5390" max="5390" width="9.7109375" style="139" customWidth="1"/>
    <col min="5391" max="5391" width="9.5703125" style="139" customWidth="1"/>
    <col min="5392" max="5392" width="9.7109375" style="139" customWidth="1"/>
    <col min="5393" max="5393" width="9.42578125" style="139" customWidth="1"/>
    <col min="5394" max="5632" width="9.140625" style="139"/>
    <col min="5633" max="5644" width="3.42578125" style="139" customWidth="1"/>
    <col min="5645" max="5645" width="12.5703125" style="139" customWidth="1"/>
    <col min="5646" max="5646" width="9.7109375" style="139" customWidth="1"/>
    <col min="5647" max="5647" width="9.5703125" style="139" customWidth="1"/>
    <col min="5648" max="5648" width="9.7109375" style="139" customWidth="1"/>
    <col min="5649" max="5649" width="9.42578125" style="139" customWidth="1"/>
    <col min="5650" max="5888" width="9.140625" style="139"/>
    <col min="5889" max="5900" width="3.42578125" style="139" customWidth="1"/>
    <col min="5901" max="5901" width="12.5703125" style="139" customWidth="1"/>
    <col min="5902" max="5902" width="9.7109375" style="139" customWidth="1"/>
    <col min="5903" max="5903" width="9.5703125" style="139" customWidth="1"/>
    <col min="5904" max="5904" width="9.7109375" style="139" customWidth="1"/>
    <col min="5905" max="5905" width="9.42578125" style="139" customWidth="1"/>
    <col min="5906" max="6144" width="9.140625" style="139"/>
    <col min="6145" max="6156" width="3.42578125" style="139" customWidth="1"/>
    <col min="6157" max="6157" width="12.5703125" style="139" customWidth="1"/>
    <col min="6158" max="6158" width="9.7109375" style="139" customWidth="1"/>
    <col min="6159" max="6159" width="9.5703125" style="139" customWidth="1"/>
    <col min="6160" max="6160" width="9.7109375" style="139" customWidth="1"/>
    <col min="6161" max="6161" width="9.42578125" style="139" customWidth="1"/>
    <col min="6162" max="6400" width="9.140625" style="139"/>
    <col min="6401" max="6412" width="3.42578125" style="139" customWidth="1"/>
    <col min="6413" max="6413" width="12.5703125" style="139" customWidth="1"/>
    <col min="6414" max="6414" width="9.7109375" style="139" customWidth="1"/>
    <col min="6415" max="6415" width="9.5703125" style="139" customWidth="1"/>
    <col min="6416" max="6416" width="9.7109375" style="139" customWidth="1"/>
    <col min="6417" max="6417" width="9.42578125" style="139" customWidth="1"/>
    <col min="6418" max="6656" width="9.140625" style="139"/>
    <col min="6657" max="6668" width="3.42578125" style="139" customWidth="1"/>
    <col min="6669" max="6669" width="12.5703125" style="139" customWidth="1"/>
    <col min="6670" max="6670" width="9.7109375" style="139" customWidth="1"/>
    <col min="6671" max="6671" width="9.5703125" style="139" customWidth="1"/>
    <col min="6672" max="6672" width="9.7109375" style="139" customWidth="1"/>
    <col min="6673" max="6673" width="9.42578125" style="139" customWidth="1"/>
    <col min="6674" max="6912" width="9.140625" style="139"/>
    <col min="6913" max="6924" width="3.42578125" style="139" customWidth="1"/>
    <col min="6925" max="6925" width="12.5703125" style="139" customWidth="1"/>
    <col min="6926" max="6926" width="9.7109375" style="139" customWidth="1"/>
    <col min="6927" max="6927" width="9.5703125" style="139" customWidth="1"/>
    <col min="6928" max="6928" width="9.7109375" style="139" customWidth="1"/>
    <col min="6929" max="6929" width="9.42578125" style="139" customWidth="1"/>
    <col min="6930" max="7168" width="9.140625" style="139"/>
    <col min="7169" max="7180" width="3.42578125" style="139" customWidth="1"/>
    <col min="7181" max="7181" width="12.5703125" style="139" customWidth="1"/>
    <col min="7182" max="7182" width="9.7109375" style="139" customWidth="1"/>
    <col min="7183" max="7183" width="9.5703125" style="139" customWidth="1"/>
    <col min="7184" max="7184" width="9.7109375" style="139" customWidth="1"/>
    <col min="7185" max="7185" width="9.42578125" style="139" customWidth="1"/>
    <col min="7186" max="7424" width="9.140625" style="139"/>
    <col min="7425" max="7436" width="3.42578125" style="139" customWidth="1"/>
    <col min="7437" max="7437" width="12.5703125" style="139" customWidth="1"/>
    <col min="7438" max="7438" width="9.7109375" style="139" customWidth="1"/>
    <col min="7439" max="7439" width="9.5703125" style="139" customWidth="1"/>
    <col min="7440" max="7440" width="9.7109375" style="139" customWidth="1"/>
    <col min="7441" max="7441" width="9.42578125" style="139" customWidth="1"/>
    <col min="7442" max="7680" width="9.140625" style="139"/>
    <col min="7681" max="7692" width="3.42578125" style="139" customWidth="1"/>
    <col min="7693" max="7693" width="12.5703125" style="139" customWidth="1"/>
    <col min="7694" max="7694" width="9.7109375" style="139" customWidth="1"/>
    <col min="7695" max="7695" width="9.5703125" style="139" customWidth="1"/>
    <col min="7696" max="7696" width="9.7109375" style="139" customWidth="1"/>
    <col min="7697" max="7697" width="9.42578125" style="139" customWidth="1"/>
    <col min="7698" max="7936" width="9.140625" style="139"/>
    <col min="7937" max="7948" width="3.42578125" style="139" customWidth="1"/>
    <col min="7949" max="7949" width="12.5703125" style="139" customWidth="1"/>
    <col min="7950" max="7950" width="9.7109375" style="139" customWidth="1"/>
    <col min="7951" max="7951" width="9.5703125" style="139" customWidth="1"/>
    <col min="7952" max="7952" width="9.7109375" style="139" customWidth="1"/>
    <col min="7953" max="7953" width="9.42578125" style="139" customWidth="1"/>
    <col min="7954" max="8192" width="9.140625" style="139"/>
    <col min="8193" max="8204" width="3.42578125" style="139" customWidth="1"/>
    <col min="8205" max="8205" width="12.5703125" style="139" customWidth="1"/>
    <col min="8206" max="8206" width="9.7109375" style="139" customWidth="1"/>
    <col min="8207" max="8207" width="9.5703125" style="139" customWidth="1"/>
    <col min="8208" max="8208" width="9.7109375" style="139" customWidth="1"/>
    <col min="8209" max="8209" width="9.42578125" style="139" customWidth="1"/>
    <col min="8210" max="8448" width="9.140625" style="139"/>
    <col min="8449" max="8460" width="3.42578125" style="139" customWidth="1"/>
    <col min="8461" max="8461" width="12.5703125" style="139" customWidth="1"/>
    <col min="8462" max="8462" width="9.7109375" style="139" customWidth="1"/>
    <col min="8463" max="8463" width="9.5703125" style="139" customWidth="1"/>
    <col min="8464" max="8464" width="9.7109375" style="139" customWidth="1"/>
    <col min="8465" max="8465" width="9.42578125" style="139" customWidth="1"/>
    <col min="8466" max="8704" width="9.140625" style="139"/>
    <col min="8705" max="8716" width="3.42578125" style="139" customWidth="1"/>
    <col min="8717" max="8717" width="12.5703125" style="139" customWidth="1"/>
    <col min="8718" max="8718" width="9.7109375" style="139" customWidth="1"/>
    <col min="8719" max="8719" width="9.5703125" style="139" customWidth="1"/>
    <col min="8720" max="8720" width="9.7109375" style="139" customWidth="1"/>
    <col min="8721" max="8721" width="9.42578125" style="139" customWidth="1"/>
    <col min="8722" max="8960" width="9.140625" style="139"/>
    <col min="8961" max="8972" width="3.42578125" style="139" customWidth="1"/>
    <col min="8973" max="8973" width="12.5703125" style="139" customWidth="1"/>
    <col min="8974" max="8974" width="9.7109375" style="139" customWidth="1"/>
    <col min="8975" max="8975" width="9.5703125" style="139" customWidth="1"/>
    <col min="8976" max="8976" width="9.7109375" style="139" customWidth="1"/>
    <col min="8977" max="8977" width="9.42578125" style="139" customWidth="1"/>
    <col min="8978" max="9216" width="9.140625" style="139"/>
    <col min="9217" max="9228" width="3.42578125" style="139" customWidth="1"/>
    <col min="9229" max="9229" width="12.5703125" style="139" customWidth="1"/>
    <col min="9230" max="9230" width="9.7109375" style="139" customWidth="1"/>
    <col min="9231" max="9231" width="9.5703125" style="139" customWidth="1"/>
    <col min="9232" max="9232" width="9.7109375" style="139" customWidth="1"/>
    <col min="9233" max="9233" width="9.42578125" style="139" customWidth="1"/>
    <col min="9234" max="9472" width="9.140625" style="139"/>
    <col min="9473" max="9484" width="3.42578125" style="139" customWidth="1"/>
    <col min="9485" max="9485" width="12.5703125" style="139" customWidth="1"/>
    <col min="9486" max="9486" width="9.7109375" style="139" customWidth="1"/>
    <col min="9487" max="9487" width="9.5703125" style="139" customWidth="1"/>
    <col min="9488" max="9488" width="9.7109375" style="139" customWidth="1"/>
    <col min="9489" max="9489" width="9.42578125" style="139" customWidth="1"/>
    <col min="9490" max="9728" width="9.140625" style="139"/>
    <col min="9729" max="9740" width="3.42578125" style="139" customWidth="1"/>
    <col min="9741" max="9741" width="12.5703125" style="139" customWidth="1"/>
    <col min="9742" max="9742" width="9.7109375" style="139" customWidth="1"/>
    <col min="9743" max="9743" width="9.5703125" style="139" customWidth="1"/>
    <col min="9744" max="9744" width="9.7109375" style="139" customWidth="1"/>
    <col min="9745" max="9745" width="9.42578125" style="139" customWidth="1"/>
    <col min="9746" max="9984" width="9.140625" style="139"/>
    <col min="9985" max="9996" width="3.42578125" style="139" customWidth="1"/>
    <col min="9997" max="9997" width="12.5703125" style="139" customWidth="1"/>
    <col min="9998" max="9998" width="9.7109375" style="139" customWidth="1"/>
    <col min="9999" max="9999" width="9.5703125" style="139" customWidth="1"/>
    <col min="10000" max="10000" width="9.7109375" style="139" customWidth="1"/>
    <col min="10001" max="10001" width="9.42578125" style="139" customWidth="1"/>
    <col min="10002" max="10240" width="9.140625" style="139"/>
    <col min="10241" max="10252" width="3.42578125" style="139" customWidth="1"/>
    <col min="10253" max="10253" width="12.5703125" style="139" customWidth="1"/>
    <col min="10254" max="10254" width="9.7109375" style="139" customWidth="1"/>
    <col min="10255" max="10255" width="9.5703125" style="139" customWidth="1"/>
    <col min="10256" max="10256" width="9.7109375" style="139" customWidth="1"/>
    <col min="10257" max="10257" width="9.42578125" style="139" customWidth="1"/>
    <col min="10258" max="10496" width="9.140625" style="139"/>
    <col min="10497" max="10508" width="3.42578125" style="139" customWidth="1"/>
    <col min="10509" max="10509" width="12.5703125" style="139" customWidth="1"/>
    <col min="10510" max="10510" width="9.7109375" style="139" customWidth="1"/>
    <col min="10511" max="10511" width="9.5703125" style="139" customWidth="1"/>
    <col min="10512" max="10512" width="9.7109375" style="139" customWidth="1"/>
    <col min="10513" max="10513" width="9.42578125" style="139" customWidth="1"/>
    <col min="10514" max="10752" width="9.140625" style="139"/>
    <col min="10753" max="10764" width="3.42578125" style="139" customWidth="1"/>
    <col min="10765" max="10765" width="12.5703125" style="139" customWidth="1"/>
    <col min="10766" max="10766" width="9.7109375" style="139" customWidth="1"/>
    <col min="10767" max="10767" width="9.5703125" style="139" customWidth="1"/>
    <col min="10768" max="10768" width="9.7109375" style="139" customWidth="1"/>
    <col min="10769" max="10769" width="9.42578125" style="139" customWidth="1"/>
    <col min="10770" max="11008" width="9.140625" style="139"/>
    <col min="11009" max="11020" width="3.42578125" style="139" customWidth="1"/>
    <col min="11021" max="11021" width="12.5703125" style="139" customWidth="1"/>
    <col min="11022" max="11022" width="9.7109375" style="139" customWidth="1"/>
    <col min="11023" max="11023" width="9.5703125" style="139" customWidth="1"/>
    <col min="11024" max="11024" width="9.7109375" style="139" customWidth="1"/>
    <col min="11025" max="11025" width="9.42578125" style="139" customWidth="1"/>
    <col min="11026" max="11264" width="9.140625" style="139"/>
    <col min="11265" max="11276" width="3.42578125" style="139" customWidth="1"/>
    <col min="11277" max="11277" width="12.5703125" style="139" customWidth="1"/>
    <col min="11278" max="11278" width="9.7109375" style="139" customWidth="1"/>
    <col min="11279" max="11279" width="9.5703125" style="139" customWidth="1"/>
    <col min="11280" max="11280" width="9.7109375" style="139" customWidth="1"/>
    <col min="11281" max="11281" width="9.42578125" style="139" customWidth="1"/>
    <col min="11282" max="11520" width="9.140625" style="139"/>
    <col min="11521" max="11532" width="3.42578125" style="139" customWidth="1"/>
    <col min="11533" max="11533" width="12.5703125" style="139" customWidth="1"/>
    <col min="11534" max="11534" width="9.7109375" style="139" customWidth="1"/>
    <col min="11535" max="11535" width="9.5703125" style="139" customWidth="1"/>
    <col min="11536" max="11536" width="9.7109375" style="139" customWidth="1"/>
    <col min="11537" max="11537" width="9.42578125" style="139" customWidth="1"/>
    <col min="11538" max="11776" width="9.140625" style="139"/>
    <col min="11777" max="11788" width="3.42578125" style="139" customWidth="1"/>
    <col min="11789" max="11789" width="12.5703125" style="139" customWidth="1"/>
    <col min="11790" max="11790" width="9.7109375" style="139" customWidth="1"/>
    <col min="11791" max="11791" width="9.5703125" style="139" customWidth="1"/>
    <col min="11792" max="11792" width="9.7109375" style="139" customWidth="1"/>
    <col min="11793" max="11793" width="9.42578125" style="139" customWidth="1"/>
    <col min="11794" max="12032" width="9.140625" style="139"/>
    <col min="12033" max="12044" width="3.42578125" style="139" customWidth="1"/>
    <col min="12045" max="12045" width="12.5703125" style="139" customWidth="1"/>
    <col min="12046" max="12046" width="9.7109375" style="139" customWidth="1"/>
    <col min="12047" max="12047" width="9.5703125" style="139" customWidth="1"/>
    <col min="12048" max="12048" width="9.7109375" style="139" customWidth="1"/>
    <col min="12049" max="12049" width="9.42578125" style="139" customWidth="1"/>
    <col min="12050" max="12288" width="9.140625" style="139"/>
    <col min="12289" max="12300" width="3.42578125" style="139" customWidth="1"/>
    <col min="12301" max="12301" width="12.5703125" style="139" customWidth="1"/>
    <col min="12302" max="12302" width="9.7109375" style="139" customWidth="1"/>
    <col min="12303" max="12303" width="9.5703125" style="139" customWidth="1"/>
    <col min="12304" max="12304" width="9.7109375" style="139" customWidth="1"/>
    <col min="12305" max="12305" width="9.42578125" style="139" customWidth="1"/>
    <col min="12306" max="12544" width="9.140625" style="139"/>
    <col min="12545" max="12556" width="3.42578125" style="139" customWidth="1"/>
    <col min="12557" max="12557" width="12.5703125" style="139" customWidth="1"/>
    <col min="12558" max="12558" width="9.7109375" style="139" customWidth="1"/>
    <col min="12559" max="12559" width="9.5703125" style="139" customWidth="1"/>
    <col min="12560" max="12560" width="9.7109375" style="139" customWidth="1"/>
    <col min="12561" max="12561" width="9.42578125" style="139" customWidth="1"/>
    <col min="12562" max="12800" width="9.140625" style="139"/>
    <col min="12801" max="12812" width="3.42578125" style="139" customWidth="1"/>
    <col min="12813" max="12813" width="12.5703125" style="139" customWidth="1"/>
    <col min="12814" max="12814" width="9.7109375" style="139" customWidth="1"/>
    <col min="12815" max="12815" width="9.5703125" style="139" customWidth="1"/>
    <col min="12816" max="12816" width="9.7109375" style="139" customWidth="1"/>
    <col min="12817" max="12817" width="9.42578125" style="139" customWidth="1"/>
    <col min="12818" max="13056" width="9.140625" style="139"/>
    <col min="13057" max="13068" width="3.42578125" style="139" customWidth="1"/>
    <col min="13069" max="13069" width="12.5703125" style="139" customWidth="1"/>
    <col min="13070" max="13070" width="9.7109375" style="139" customWidth="1"/>
    <col min="13071" max="13071" width="9.5703125" style="139" customWidth="1"/>
    <col min="13072" max="13072" width="9.7109375" style="139" customWidth="1"/>
    <col min="13073" max="13073" width="9.42578125" style="139" customWidth="1"/>
    <col min="13074" max="13312" width="9.140625" style="139"/>
    <col min="13313" max="13324" width="3.42578125" style="139" customWidth="1"/>
    <col min="13325" max="13325" width="12.5703125" style="139" customWidth="1"/>
    <col min="13326" max="13326" width="9.7109375" style="139" customWidth="1"/>
    <col min="13327" max="13327" width="9.5703125" style="139" customWidth="1"/>
    <col min="13328" max="13328" width="9.7109375" style="139" customWidth="1"/>
    <col min="13329" max="13329" width="9.42578125" style="139" customWidth="1"/>
    <col min="13330" max="13568" width="9.140625" style="139"/>
    <col min="13569" max="13580" width="3.42578125" style="139" customWidth="1"/>
    <col min="13581" max="13581" width="12.5703125" style="139" customWidth="1"/>
    <col min="13582" max="13582" width="9.7109375" style="139" customWidth="1"/>
    <col min="13583" max="13583" width="9.5703125" style="139" customWidth="1"/>
    <col min="13584" max="13584" width="9.7109375" style="139" customWidth="1"/>
    <col min="13585" max="13585" width="9.42578125" style="139" customWidth="1"/>
    <col min="13586" max="13824" width="9.140625" style="139"/>
    <col min="13825" max="13836" width="3.42578125" style="139" customWidth="1"/>
    <col min="13837" max="13837" width="12.5703125" style="139" customWidth="1"/>
    <col min="13838" max="13838" width="9.7109375" style="139" customWidth="1"/>
    <col min="13839" max="13839" width="9.5703125" style="139" customWidth="1"/>
    <col min="13840" max="13840" width="9.7109375" style="139" customWidth="1"/>
    <col min="13841" max="13841" width="9.42578125" style="139" customWidth="1"/>
    <col min="13842" max="14080" width="9.140625" style="139"/>
    <col min="14081" max="14092" width="3.42578125" style="139" customWidth="1"/>
    <col min="14093" max="14093" width="12.5703125" style="139" customWidth="1"/>
    <col min="14094" max="14094" width="9.7109375" style="139" customWidth="1"/>
    <col min="14095" max="14095" width="9.5703125" style="139" customWidth="1"/>
    <col min="14096" max="14096" width="9.7109375" style="139" customWidth="1"/>
    <col min="14097" max="14097" width="9.42578125" style="139" customWidth="1"/>
    <col min="14098" max="14336" width="9.140625" style="139"/>
    <col min="14337" max="14348" width="3.42578125" style="139" customWidth="1"/>
    <col min="14349" max="14349" width="12.5703125" style="139" customWidth="1"/>
    <col min="14350" max="14350" width="9.7109375" style="139" customWidth="1"/>
    <col min="14351" max="14351" width="9.5703125" style="139" customWidth="1"/>
    <col min="14352" max="14352" width="9.7109375" style="139" customWidth="1"/>
    <col min="14353" max="14353" width="9.42578125" style="139" customWidth="1"/>
    <col min="14354" max="14592" width="9.140625" style="139"/>
    <col min="14593" max="14604" width="3.42578125" style="139" customWidth="1"/>
    <col min="14605" max="14605" width="12.5703125" style="139" customWidth="1"/>
    <col min="14606" max="14606" width="9.7109375" style="139" customWidth="1"/>
    <col min="14607" max="14607" width="9.5703125" style="139" customWidth="1"/>
    <col min="14608" max="14608" width="9.7109375" style="139" customWidth="1"/>
    <col min="14609" max="14609" width="9.42578125" style="139" customWidth="1"/>
    <col min="14610" max="14848" width="9.140625" style="139"/>
    <col min="14849" max="14860" width="3.42578125" style="139" customWidth="1"/>
    <col min="14861" max="14861" width="12.5703125" style="139" customWidth="1"/>
    <col min="14862" max="14862" width="9.7109375" style="139" customWidth="1"/>
    <col min="14863" max="14863" width="9.5703125" style="139" customWidth="1"/>
    <col min="14864" max="14864" width="9.7109375" style="139" customWidth="1"/>
    <col min="14865" max="14865" width="9.42578125" style="139" customWidth="1"/>
    <col min="14866" max="15104" width="9.140625" style="139"/>
    <col min="15105" max="15116" width="3.42578125" style="139" customWidth="1"/>
    <col min="15117" max="15117" width="12.5703125" style="139" customWidth="1"/>
    <col min="15118" max="15118" width="9.7109375" style="139" customWidth="1"/>
    <col min="15119" max="15119" width="9.5703125" style="139" customWidth="1"/>
    <col min="15120" max="15120" width="9.7109375" style="139" customWidth="1"/>
    <col min="15121" max="15121" width="9.42578125" style="139" customWidth="1"/>
    <col min="15122" max="15360" width="9.140625" style="139"/>
    <col min="15361" max="15372" width="3.42578125" style="139" customWidth="1"/>
    <col min="15373" max="15373" width="12.5703125" style="139" customWidth="1"/>
    <col min="15374" max="15374" width="9.7109375" style="139" customWidth="1"/>
    <col min="15375" max="15375" width="9.5703125" style="139" customWidth="1"/>
    <col min="15376" max="15376" width="9.7109375" style="139" customWidth="1"/>
    <col min="15377" max="15377" width="9.42578125" style="139" customWidth="1"/>
    <col min="15378" max="15616" width="9.140625" style="139"/>
    <col min="15617" max="15628" width="3.42578125" style="139" customWidth="1"/>
    <col min="15629" max="15629" width="12.5703125" style="139" customWidth="1"/>
    <col min="15630" max="15630" width="9.7109375" style="139" customWidth="1"/>
    <col min="15631" max="15631" width="9.5703125" style="139" customWidth="1"/>
    <col min="15632" max="15632" width="9.7109375" style="139" customWidth="1"/>
    <col min="15633" max="15633" width="9.42578125" style="139" customWidth="1"/>
    <col min="15634" max="15872" width="9.140625" style="139"/>
    <col min="15873" max="15884" width="3.42578125" style="139" customWidth="1"/>
    <col min="15885" max="15885" width="12.5703125" style="139" customWidth="1"/>
    <col min="15886" max="15886" width="9.7109375" style="139" customWidth="1"/>
    <col min="15887" max="15887" width="9.5703125" style="139" customWidth="1"/>
    <col min="15888" max="15888" width="9.7109375" style="139" customWidth="1"/>
    <col min="15889" max="15889" width="9.42578125" style="139" customWidth="1"/>
    <col min="15890" max="16128" width="9.140625" style="139"/>
    <col min="16129" max="16140" width="3.42578125" style="139" customWidth="1"/>
    <col min="16141" max="16141" width="12.5703125" style="139" customWidth="1"/>
    <col min="16142" max="16142" width="9.7109375" style="139" customWidth="1"/>
    <col min="16143" max="16143" width="9.5703125" style="139" customWidth="1"/>
    <col min="16144" max="16144" width="9.7109375" style="139" customWidth="1"/>
    <col min="16145" max="16145" width="9.42578125" style="139" customWidth="1"/>
    <col min="16146" max="16384" width="9.140625" style="139"/>
  </cols>
  <sheetData>
    <row r="1" spans="1:17" ht="16.5" customHeight="1" thickTop="1" thickBot="1" x14ac:dyDescent="0.25">
      <c r="A1" s="371" t="s">
        <v>1074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3"/>
    </row>
    <row r="2" spans="1:17" ht="15.75" thickTop="1" thickBot="1" x14ac:dyDescent="0.25">
      <c r="A2" s="368" t="s">
        <v>958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70"/>
      <c r="M2" s="368">
        <v>122</v>
      </c>
      <c r="N2" s="369"/>
      <c r="O2" s="369"/>
      <c r="P2" s="369"/>
      <c r="Q2" s="370"/>
    </row>
    <row r="3" spans="1:17" ht="16.5" thickTop="1" thickBot="1" x14ac:dyDescent="0.3">
      <c r="A3" s="362" t="s">
        <v>959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4"/>
      <c r="M3" s="368">
        <v>122</v>
      </c>
      <c r="N3" s="369"/>
      <c r="O3" s="369"/>
      <c r="P3" s="369"/>
      <c r="Q3" s="370"/>
    </row>
    <row r="4" spans="1:17" ht="16.5" thickTop="1" thickBot="1" x14ac:dyDescent="0.3">
      <c r="A4" s="362" t="s">
        <v>960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4"/>
      <c r="M4" s="368">
        <v>10</v>
      </c>
      <c r="N4" s="369"/>
      <c r="O4" s="369"/>
      <c r="P4" s="369"/>
      <c r="Q4" s="370"/>
    </row>
    <row r="5" spans="1:17" ht="16.5" thickTop="1" thickBot="1" x14ac:dyDescent="0.3">
      <c r="A5" s="362" t="s">
        <v>1076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4"/>
      <c r="M5" s="368">
        <v>98</v>
      </c>
      <c r="N5" s="369"/>
      <c r="O5" s="369"/>
      <c r="P5" s="369"/>
      <c r="Q5" s="370"/>
    </row>
    <row r="6" spans="1:17" ht="15.75" customHeight="1" thickTop="1" thickBot="1" x14ac:dyDescent="0.3">
      <c r="A6" s="362" t="s">
        <v>1204</v>
      </c>
      <c r="B6" s="363"/>
      <c r="C6" s="363"/>
      <c r="D6" s="363"/>
      <c r="E6" s="363"/>
      <c r="F6" s="363"/>
      <c r="G6" s="363"/>
      <c r="H6" s="363"/>
      <c r="I6" s="363"/>
      <c r="J6" s="363"/>
      <c r="K6" s="363"/>
      <c r="L6" s="364"/>
      <c r="M6" s="368">
        <v>14</v>
      </c>
      <c r="N6" s="369"/>
      <c r="O6" s="369"/>
      <c r="P6" s="369"/>
      <c r="Q6" s="370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65" t="s">
        <v>1107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7"/>
    </row>
    <row r="16" spans="1:17" ht="15.75" thickTop="1" thickBot="1" x14ac:dyDescent="0.25">
      <c r="A16" s="359" t="s">
        <v>958</v>
      </c>
      <c r="B16" s="360"/>
      <c r="C16" s="360"/>
      <c r="D16" s="360"/>
      <c r="E16" s="360"/>
      <c r="F16" s="360"/>
      <c r="G16" s="360"/>
      <c r="H16" s="360"/>
      <c r="I16" s="360"/>
      <c r="J16" s="360"/>
      <c r="K16" s="360"/>
      <c r="L16" s="361"/>
      <c r="M16" s="359">
        <v>122</v>
      </c>
      <c r="N16" s="360"/>
      <c r="O16" s="360"/>
      <c r="P16" s="360"/>
      <c r="Q16" s="361"/>
    </row>
    <row r="17" spans="1:17" ht="16.5" thickTop="1" thickBot="1" x14ac:dyDescent="0.3">
      <c r="A17" s="356" t="s">
        <v>959</v>
      </c>
      <c r="B17" s="357"/>
      <c r="C17" s="357"/>
      <c r="D17" s="357"/>
      <c r="E17" s="357"/>
      <c r="F17" s="357"/>
      <c r="G17" s="357"/>
      <c r="H17" s="357"/>
      <c r="I17" s="357"/>
      <c r="J17" s="357"/>
      <c r="K17" s="357"/>
      <c r="L17" s="358"/>
      <c r="M17" s="359">
        <v>122</v>
      </c>
      <c r="N17" s="360"/>
      <c r="O17" s="360"/>
      <c r="P17" s="360"/>
      <c r="Q17" s="361"/>
    </row>
    <row r="18" spans="1:17" ht="16.5" thickTop="1" thickBot="1" x14ac:dyDescent="0.3">
      <c r="A18" s="356" t="s">
        <v>960</v>
      </c>
      <c r="B18" s="357"/>
      <c r="C18" s="357"/>
      <c r="D18" s="357"/>
      <c r="E18" s="357"/>
      <c r="F18" s="357"/>
      <c r="G18" s="357"/>
      <c r="H18" s="357"/>
      <c r="I18" s="357"/>
      <c r="J18" s="357"/>
      <c r="K18" s="357"/>
      <c r="L18" s="358"/>
      <c r="M18" s="359">
        <v>43</v>
      </c>
      <c r="N18" s="360"/>
      <c r="O18" s="360"/>
      <c r="P18" s="360"/>
      <c r="Q18" s="361"/>
    </row>
    <row r="19" spans="1:17" ht="16.5" thickTop="1" thickBot="1" x14ac:dyDescent="0.3">
      <c r="A19" s="356" t="s">
        <v>1076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8"/>
      <c r="M19" s="359">
        <v>45</v>
      </c>
      <c r="N19" s="360"/>
      <c r="O19" s="360"/>
      <c r="P19" s="360"/>
      <c r="Q19" s="361"/>
    </row>
    <row r="20" spans="1:17" ht="16.5" thickTop="1" thickBot="1" x14ac:dyDescent="0.3">
      <c r="A20" s="362" t="s">
        <v>1204</v>
      </c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4"/>
      <c r="M20" s="359">
        <v>34</v>
      </c>
      <c r="N20" s="360"/>
      <c r="O20" s="360"/>
      <c r="P20" s="360"/>
      <c r="Q20" s="361"/>
    </row>
    <row r="21" spans="1:17" ht="16.5" thickTop="1" thickBot="1" x14ac:dyDescent="0.3">
      <c r="A21" s="356" t="s">
        <v>1075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8"/>
      <c r="M21" s="359">
        <v>71</v>
      </c>
      <c r="N21" s="360"/>
      <c r="O21" s="360"/>
      <c r="P21" s="360"/>
      <c r="Q21" s="361"/>
    </row>
    <row r="22" spans="1:17" ht="16.5" thickTop="1" thickBot="1" x14ac:dyDescent="0.3">
      <c r="A22" s="356" t="s">
        <v>1134</v>
      </c>
      <c r="B22" s="357"/>
      <c r="C22" s="357"/>
      <c r="D22" s="357"/>
      <c r="E22" s="357"/>
      <c r="F22" s="357"/>
      <c r="G22" s="357"/>
      <c r="H22" s="357"/>
      <c r="I22" s="357"/>
      <c r="J22" s="357"/>
      <c r="K22" s="357"/>
      <c r="L22" s="358"/>
      <c r="M22" s="359">
        <v>19</v>
      </c>
      <c r="N22" s="360"/>
      <c r="O22" s="360"/>
      <c r="P22" s="360"/>
      <c r="Q22" s="361"/>
    </row>
    <row r="23" spans="1:17" ht="13.5" thickTop="1" x14ac:dyDescent="0.2"/>
    <row r="32" spans="1:17" ht="13.5" thickBot="1" x14ac:dyDescent="0.25"/>
    <row r="33" spans="1:17" ht="15.75" thickTop="1" thickBot="1" x14ac:dyDescent="0.25">
      <c r="A33" s="365" t="s">
        <v>1212</v>
      </c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7"/>
    </row>
    <row r="34" spans="1:17" ht="15.75" thickTop="1" thickBot="1" x14ac:dyDescent="0.25">
      <c r="A34" s="359" t="s">
        <v>958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1"/>
      <c r="M34" s="359">
        <f>SUM('Testcase ViewNews:Testcase DeleteCategories'!E11)</f>
        <v>126</v>
      </c>
      <c r="N34" s="360"/>
      <c r="O34" s="360"/>
      <c r="P34" s="360"/>
      <c r="Q34" s="361"/>
    </row>
    <row r="35" spans="1:17" ht="16.5" thickTop="1" thickBot="1" x14ac:dyDescent="0.3">
      <c r="A35" s="356" t="s">
        <v>959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8"/>
      <c r="M35" s="359">
        <f>SUM('Testcase ViewNews:Testcase DeleteCategories'!G11)</f>
        <v>126</v>
      </c>
      <c r="N35" s="360"/>
      <c r="O35" s="360"/>
      <c r="P35" s="360"/>
      <c r="Q35" s="361"/>
    </row>
    <row r="36" spans="1:17" ht="16.5" thickTop="1" thickBot="1" x14ac:dyDescent="0.3">
      <c r="A36" s="356" t="s">
        <v>960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8"/>
      <c r="M36" s="359">
        <f>SUM('Testcase ViewNews:Testcase DeleteCategories'!E12)</f>
        <v>68</v>
      </c>
      <c r="N36" s="360"/>
      <c r="O36" s="360"/>
      <c r="P36" s="360"/>
      <c r="Q36" s="361"/>
    </row>
    <row r="37" spans="1:17" ht="16.5" thickTop="1" thickBot="1" x14ac:dyDescent="0.3">
      <c r="A37" s="356" t="s">
        <v>1076</v>
      </c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8"/>
      <c r="M37" s="359">
        <f>SUM('Testcase ViewNews:Testcase DeleteCategories'!E13)</f>
        <v>7</v>
      </c>
      <c r="N37" s="360"/>
      <c r="O37" s="360"/>
      <c r="P37" s="360"/>
      <c r="Q37" s="361"/>
    </row>
    <row r="38" spans="1:17" ht="16.5" thickTop="1" thickBot="1" x14ac:dyDescent="0.3">
      <c r="A38" s="362" t="s">
        <v>1204</v>
      </c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4"/>
      <c r="M38" s="359">
        <f>SUM('Testcase ViewNews:Testcase DeleteCategories'!E14)</f>
        <v>51</v>
      </c>
      <c r="N38" s="360"/>
      <c r="O38" s="360"/>
      <c r="P38" s="360"/>
      <c r="Q38" s="361"/>
    </row>
    <row r="39" spans="1:17" ht="16.5" thickTop="1" thickBot="1" x14ac:dyDescent="0.3">
      <c r="A39" s="356" t="s">
        <v>1075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8"/>
      <c r="M39" s="359">
        <f>COUNTIF('Defect Summary_Times 3'!H3:H123,"Open")</f>
        <v>9</v>
      </c>
      <c r="N39" s="360"/>
      <c r="O39" s="360"/>
      <c r="P39" s="360"/>
      <c r="Q39" s="361"/>
    </row>
    <row r="40" spans="1:17" ht="16.5" thickTop="1" thickBot="1" x14ac:dyDescent="0.3">
      <c r="A40" s="356" t="s">
        <v>1134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8"/>
      <c r="M40" s="359">
        <f>COUNTIF('Defect Summary_Times 3'!H3:H123,"Fixed")</f>
        <v>35</v>
      </c>
      <c r="N40" s="360"/>
      <c r="O40" s="360"/>
      <c r="P40" s="360"/>
      <c r="Q40" s="361"/>
    </row>
    <row r="41" spans="1:17" ht="13.5" thickTop="1" x14ac:dyDescent="0.2"/>
  </sheetData>
  <mergeCells count="41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15:Q15"/>
    <mergeCell ref="A16:L16"/>
    <mergeCell ref="M16:Q16"/>
    <mergeCell ref="A17:L17"/>
    <mergeCell ref="M17:Q17"/>
    <mergeCell ref="A22:L22"/>
    <mergeCell ref="M22:Q22"/>
    <mergeCell ref="A18:L18"/>
    <mergeCell ref="M18:Q18"/>
    <mergeCell ref="A19:L19"/>
    <mergeCell ref="M19:Q19"/>
    <mergeCell ref="A21:L21"/>
    <mergeCell ref="M21:Q21"/>
    <mergeCell ref="A20:L20"/>
    <mergeCell ref="M20:Q20"/>
    <mergeCell ref="A33:Q33"/>
    <mergeCell ref="A34:L34"/>
    <mergeCell ref="M34:Q34"/>
    <mergeCell ref="A35:L35"/>
    <mergeCell ref="M35:Q35"/>
    <mergeCell ref="A39:L39"/>
    <mergeCell ref="M39:Q39"/>
    <mergeCell ref="A40:L40"/>
    <mergeCell ref="M40:Q40"/>
    <mergeCell ref="A36:L36"/>
    <mergeCell ref="M36:Q36"/>
    <mergeCell ref="A37:L37"/>
    <mergeCell ref="M37:Q37"/>
    <mergeCell ref="A38:L38"/>
    <mergeCell ref="M38:Q38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E49" zoomScaleNormal="100" workbookViewId="0">
      <selection activeCell="I85" sqref="I85"/>
    </sheetView>
  </sheetViews>
  <sheetFormatPr defaultRowHeight="15" x14ac:dyDescent="0.25"/>
  <cols>
    <col min="1" max="1" width="9.140625" style="252"/>
    <col min="2" max="2" width="37" style="252" bestFit="1" customWidth="1"/>
    <col min="3" max="3" width="20.140625" style="252" customWidth="1"/>
    <col min="4" max="7" width="9.140625" style="252"/>
    <col min="8" max="8" width="27.28515625" style="252" customWidth="1"/>
    <col min="9" max="9" width="25.85546875" style="252" customWidth="1"/>
    <col min="10" max="11" width="9.140625" style="252"/>
    <col min="12" max="12" width="13.7109375" style="252" customWidth="1"/>
    <col min="13" max="13" width="13.28515625" style="252" customWidth="1"/>
    <col min="14" max="14" width="4.28515625" style="252" customWidth="1"/>
    <col min="15" max="16384" width="9.140625" style="252"/>
  </cols>
  <sheetData>
    <row r="1" spans="1:20" ht="27" x14ac:dyDescent="0.35">
      <c r="A1" s="249"/>
      <c r="B1" s="261" t="s">
        <v>1198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1"/>
    </row>
    <row r="2" spans="1:20" x14ac:dyDescent="0.25">
      <c r="A2" s="253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5"/>
    </row>
    <row r="3" spans="1:20" x14ac:dyDescent="0.25">
      <c r="A3" s="253"/>
      <c r="B3" s="256" t="s">
        <v>1089</v>
      </c>
      <c r="C3" s="256" t="s">
        <v>1090</v>
      </c>
      <c r="D3" s="254"/>
      <c r="E3" s="254"/>
      <c r="F3" s="254"/>
      <c r="G3" s="254"/>
      <c r="H3" s="256" t="s">
        <v>1089</v>
      </c>
      <c r="I3" s="256" t="s">
        <v>1090</v>
      </c>
      <c r="J3" s="254"/>
      <c r="K3" s="254"/>
      <c r="L3" s="374" t="s">
        <v>1093</v>
      </c>
      <c r="M3" s="374"/>
      <c r="N3" s="254"/>
      <c r="O3" s="254"/>
      <c r="P3" s="254"/>
      <c r="Q3" s="254"/>
      <c r="R3" s="254"/>
      <c r="S3" s="254"/>
      <c r="T3" s="255"/>
    </row>
    <row r="4" spans="1:20" x14ac:dyDescent="0.25">
      <c r="A4" s="253"/>
      <c r="B4" s="257" t="s">
        <v>793</v>
      </c>
      <c r="C4" s="257">
        <v>10</v>
      </c>
      <c r="D4" s="254"/>
      <c r="E4" s="254"/>
      <c r="F4" s="254"/>
      <c r="G4" s="254"/>
      <c r="H4" s="257" t="s">
        <v>1075</v>
      </c>
      <c r="I4" s="257">
        <v>98</v>
      </c>
      <c r="J4" s="254"/>
      <c r="K4" s="254"/>
      <c r="L4" s="257" t="s">
        <v>1080</v>
      </c>
      <c r="M4" s="257">
        <f>COUNTIF('Defect Summary_Times 1'!K3:K150,"High ")</f>
        <v>42</v>
      </c>
      <c r="N4" s="254"/>
      <c r="O4" s="254"/>
      <c r="P4" s="254"/>
      <c r="Q4" s="254"/>
      <c r="R4" s="254"/>
      <c r="S4" s="254"/>
      <c r="T4" s="255"/>
    </row>
    <row r="5" spans="1:20" x14ac:dyDescent="0.25">
      <c r="A5" s="253"/>
      <c r="B5" s="257" t="s">
        <v>795</v>
      </c>
      <c r="C5" s="257">
        <v>98</v>
      </c>
      <c r="D5" s="254"/>
      <c r="E5" s="254"/>
      <c r="F5" s="254"/>
      <c r="G5" s="254"/>
      <c r="H5" s="257"/>
      <c r="I5" s="257"/>
      <c r="J5" s="254"/>
      <c r="K5" s="254"/>
      <c r="L5" s="257" t="s">
        <v>1088</v>
      </c>
      <c r="M5" s="257">
        <f>COUNTIF('Defect Summary_Times 1'!K3:K150,"Medium ")</f>
        <v>47</v>
      </c>
      <c r="N5" s="254"/>
      <c r="O5" s="254"/>
      <c r="P5" s="254"/>
      <c r="Q5" s="254"/>
      <c r="R5" s="254"/>
      <c r="S5" s="254"/>
      <c r="T5" s="255"/>
    </row>
    <row r="6" spans="1:20" x14ac:dyDescent="0.25">
      <c r="A6" s="253"/>
      <c r="B6" s="257" t="s">
        <v>838</v>
      </c>
      <c r="C6" s="257">
        <v>14</v>
      </c>
      <c r="D6" s="254"/>
      <c r="E6" s="254"/>
      <c r="F6" s="254"/>
      <c r="G6" s="254"/>
      <c r="H6" s="254"/>
      <c r="I6" s="254"/>
      <c r="J6" s="254"/>
      <c r="K6" s="254"/>
      <c r="L6" s="257" t="s">
        <v>1081</v>
      </c>
      <c r="M6" s="257">
        <f>COUNTIF('Defect Summary_Times 1'!K3:K150,"Low")</f>
        <v>13</v>
      </c>
      <c r="N6" s="254"/>
      <c r="O6" s="254"/>
      <c r="P6" s="254"/>
      <c r="Q6" s="254"/>
      <c r="R6" s="254"/>
      <c r="S6" s="254"/>
      <c r="T6" s="255"/>
    </row>
    <row r="7" spans="1:20" x14ac:dyDescent="0.25">
      <c r="A7" s="253"/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5"/>
    </row>
    <row r="8" spans="1:20" x14ac:dyDescent="0.25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5"/>
    </row>
    <row r="9" spans="1:20" x14ac:dyDescent="0.25">
      <c r="A9" s="253"/>
      <c r="B9" s="2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5"/>
    </row>
    <row r="10" spans="1:20" x14ac:dyDescent="0.25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5"/>
    </row>
    <row r="11" spans="1:20" x14ac:dyDescent="0.25">
      <c r="A11" s="253"/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5"/>
    </row>
    <row r="12" spans="1:20" x14ac:dyDescent="0.25">
      <c r="A12" s="253"/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5"/>
    </row>
    <row r="13" spans="1:20" x14ac:dyDescent="0.25">
      <c r="A13" s="253"/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5"/>
    </row>
    <row r="14" spans="1:20" x14ac:dyDescent="0.25">
      <c r="A14" s="253"/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5"/>
    </row>
    <row r="15" spans="1:20" x14ac:dyDescent="0.25">
      <c r="A15" s="253"/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5"/>
    </row>
    <row r="16" spans="1:20" x14ac:dyDescent="0.25">
      <c r="A16" s="253"/>
      <c r="B16" s="254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5"/>
    </row>
    <row r="17" spans="1:20" x14ac:dyDescent="0.25">
      <c r="A17" s="253"/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5"/>
    </row>
    <row r="18" spans="1:20" x14ac:dyDescent="0.25">
      <c r="A18" s="253"/>
      <c r="B18" s="254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5"/>
    </row>
    <row r="19" spans="1:20" x14ac:dyDescent="0.25">
      <c r="A19" s="253"/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5"/>
    </row>
    <row r="20" spans="1:20" x14ac:dyDescent="0.25">
      <c r="A20" s="253"/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5"/>
    </row>
    <row r="21" spans="1:20" x14ac:dyDescent="0.25">
      <c r="A21" s="253"/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5"/>
    </row>
    <row r="22" spans="1:20" x14ac:dyDescent="0.25">
      <c r="A22" s="253"/>
      <c r="B22" s="254"/>
      <c r="C22" s="254"/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5"/>
    </row>
    <row r="23" spans="1:20" x14ac:dyDescent="0.25">
      <c r="A23" s="253"/>
      <c r="B23" s="254"/>
      <c r="C23" s="254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5"/>
    </row>
    <row r="24" spans="1:20" x14ac:dyDescent="0.25">
      <c r="A24" s="253"/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5"/>
    </row>
    <row r="25" spans="1:20" x14ac:dyDescent="0.25">
      <c r="A25" s="258"/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60"/>
    </row>
    <row r="26" spans="1:20" ht="25.5" x14ac:dyDescent="0.35">
      <c r="A26" s="249"/>
      <c r="B26" s="262" t="s">
        <v>1199</v>
      </c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1"/>
    </row>
    <row r="27" spans="1:20" x14ac:dyDescent="0.25">
      <c r="A27" s="253"/>
      <c r="B27" s="254"/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5"/>
    </row>
    <row r="28" spans="1:20" x14ac:dyDescent="0.25">
      <c r="A28" s="253"/>
      <c r="B28" s="256" t="s">
        <v>1089</v>
      </c>
      <c r="C28" s="256" t="s">
        <v>1090</v>
      </c>
      <c r="D28" s="254"/>
      <c r="E28" s="254"/>
      <c r="F28" s="254"/>
      <c r="G28" s="254"/>
      <c r="H28" s="256" t="s">
        <v>1089</v>
      </c>
      <c r="I28" s="256" t="s">
        <v>1090</v>
      </c>
      <c r="J28" s="254"/>
      <c r="K28" s="254"/>
      <c r="L28" s="375" t="s">
        <v>1093</v>
      </c>
      <c r="M28" s="375"/>
      <c r="N28" s="254"/>
      <c r="O28" s="254"/>
      <c r="P28" s="254"/>
      <c r="Q28" s="254"/>
      <c r="R28" s="254"/>
      <c r="S28" s="254"/>
      <c r="T28" s="255"/>
    </row>
    <row r="29" spans="1:20" x14ac:dyDescent="0.25">
      <c r="A29" s="253"/>
      <c r="B29" s="257" t="s">
        <v>793</v>
      </c>
      <c r="C29" s="257">
        <v>27</v>
      </c>
      <c r="D29" s="254"/>
      <c r="E29" s="254"/>
      <c r="F29" s="254"/>
      <c r="G29" s="254"/>
      <c r="H29" s="257" t="s">
        <v>1075</v>
      </c>
      <c r="I29" s="257">
        <v>71</v>
      </c>
      <c r="J29" s="254"/>
      <c r="K29" s="254"/>
      <c r="L29" s="257" t="s">
        <v>1080</v>
      </c>
      <c r="M29" s="257">
        <f>COUNTIF('Defect Summary_Times 2'!K3:K150,"High ")</f>
        <v>29</v>
      </c>
      <c r="N29" s="254"/>
      <c r="O29" s="254"/>
      <c r="P29" s="254"/>
      <c r="Q29" s="254"/>
      <c r="R29" s="254"/>
      <c r="S29" s="254"/>
      <c r="T29" s="255"/>
    </row>
    <row r="30" spans="1:20" x14ac:dyDescent="0.25">
      <c r="A30" s="253"/>
      <c r="B30" s="257" t="s">
        <v>795</v>
      </c>
      <c r="C30" s="257">
        <v>71</v>
      </c>
      <c r="D30" s="254"/>
      <c r="E30" s="254"/>
      <c r="F30" s="254"/>
      <c r="G30" s="254"/>
      <c r="H30" s="257" t="s">
        <v>1134</v>
      </c>
      <c r="I30" s="257">
        <v>19</v>
      </c>
      <c r="J30" s="254"/>
      <c r="K30" s="254"/>
      <c r="L30" s="257" t="s">
        <v>1088</v>
      </c>
      <c r="M30" s="257">
        <f>COUNTIF('Defect Summary_Times 2'!K3:K150,"Medium ")</f>
        <v>37</v>
      </c>
      <c r="N30" s="254"/>
      <c r="O30" s="254"/>
      <c r="P30" s="254"/>
      <c r="Q30" s="254"/>
      <c r="R30" s="254"/>
      <c r="S30" s="254"/>
      <c r="T30" s="255"/>
    </row>
    <row r="31" spans="1:20" x14ac:dyDescent="0.25">
      <c r="A31" s="253"/>
      <c r="B31" s="257" t="s">
        <v>838</v>
      </c>
      <c r="C31" s="257">
        <v>24</v>
      </c>
      <c r="D31" s="254"/>
      <c r="E31" s="254"/>
      <c r="F31" s="254"/>
      <c r="G31" s="254"/>
      <c r="J31" s="254"/>
      <c r="K31" s="254"/>
      <c r="L31" s="257" t="s">
        <v>1081</v>
      </c>
      <c r="M31" s="257">
        <f>COUNTIF('Defect Summary_Times 2'!K3:K150,"Low")</f>
        <v>5</v>
      </c>
      <c r="N31" s="254"/>
      <c r="O31" s="254"/>
      <c r="P31" s="254"/>
      <c r="Q31" s="254"/>
      <c r="R31" s="254"/>
      <c r="S31" s="254"/>
      <c r="T31" s="255"/>
    </row>
    <row r="32" spans="1:20" x14ac:dyDescent="0.25">
      <c r="A32" s="253"/>
      <c r="B32" s="254"/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5"/>
    </row>
    <row r="33" spans="1:20" x14ac:dyDescent="0.25">
      <c r="A33" s="253"/>
      <c r="B33" s="254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5"/>
    </row>
    <row r="34" spans="1:20" x14ac:dyDescent="0.25">
      <c r="A34" s="253"/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5"/>
    </row>
    <row r="35" spans="1:20" x14ac:dyDescent="0.25">
      <c r="A35" s="253"/>
      <c r="B35" s="254"/>
      <c r="C35" s="254"/>
      <c r="D35" s="254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5"/>
    </row>
    <row r="36" spans="1:20" x14ac:dyDescent="0.25">
      <c r="A36" s="253"/>
      <c r="B36" s="254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5"/>
    </row>
    <row r="37" spans="1:20" x14ac:dyDescent="0.25">
      <c r="A37" s="253"/>
      <c r="B37" s="254"/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5"/>
    </row>
    <row r="38" spans="1:20" x14ac:dyDescent="0.25">
      <c r="A38" s="253"/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5"/>
    </row>
    <row r="39" spans="1:20" x14ac:dyDescent="0.25">
      <c r="A39" s="253"/>
      <c r="B39" s="254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5"/>
    </row>
    <row r="40" spans="1:20" x14ac:dyDescent="0.25">
      <c r="A40" s="253"/>
      <c r="B40" s="254"/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5"/>
    </row>
    <row r="41" spans="1:20" x14ac:dyDescent="0.25">
      <c r="A41" s="253"/>
      <c r="B41" s="254"/>
      <c r="C41" s="254"/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5"/>
    </row>
    <row r="42" spans="1:20" x14ac:dyDescent="0.25">
      <c r="A42" s="253"/>
      <c r="B42" s="254"/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5"/>
    </row>
    <row r="43" spans="1:20" x14ac:dyDescent="0.25">
      <c r="A43" s="253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5"/>
    </row>
    <row r="44" spans="1:20" x14ac:dyDescent="0.25">
      <c r="A44" s="253"/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5"/>
    </row>
    <row r="45" spans="1:20" x14ac:dyDescent="0.25">
      <c r="A45" s="253"/>
      <c r="B45" s="254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5"/>
    </row>
    <row r="46" spans="1:20" x14ac:dyDescent="0.25">
      <c r="A46" s="253"/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5"/>
    </row>
    <row r="47" spans="1:20" x14ac:dyDescent="0.25">
      <c r="A47" s="253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5"/>
    </row>
    <row r="48" spans="1:20" x14ac:dyDescent="0.25">
      <c r="A48" s="253"/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5"/>
    </row>
    <row r="49" spans="1:20" x14ac:dyDescent="0.25">
      <c r="A49" s="253"/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5"/>
    </row>
    <row r="50" spans="1:20" x14ac:dyDescent="0.25">
      <c r="A50" s="253"/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5"/>
    </row>
    <row r="51" spans="1:20" x14ac:dyDescent="0.25">
      <c r="A51" s="253"/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5"/>
    </row>
    <row r="52" spans="1:20" x14ac:dyDescent="0.25">
      <c r="A52" s="253"/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5"/>
    </row>
    <row r="53" spans="1:20" x14ac:dyDescent="0.25">
      <c r="A53" s="258"/>
      <c r="B53" s="259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60"/>
    </row>
    <row r="54" spans="1:20" ht="25.5" x14ac:dyDescent="0.35">
      <c r="A54" s="302"/>
      <c r="B54" s="304" t="s">
        <v>1217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9"/>
    </row>
    <row r="55" spans="1:20" x14ac:dyDescent="0.25">
      <c r="A55" s="303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1"/>
    </row>
    <row r="57" spans="1:20" x14ac:dyDescent="0.25">
      <c r="B57" s="256" t="s">
        <v>1089</v>
      </c>
      <c r="C57" s="256" t="s">
        <v>1090</v>
      </c>
      <c r="D57" s="254"/>
      <c r="E57" s="254"/>
      <c r="F57" s="254"/>
      <c r="G57" s="254"/>
      <c r="H57" s="256" t="s">
        <v>1089</v>
      </c>
      <c r="I57" s="256" t="s">
        <v>1090</v>
      </c>
      <c r="J57" s="254"/>
      <c r="K57" s="254"/>
      <c r="L57" s="375" t="s">
        <v>1093</v>
      </c>
      <c r="M57" s="375"/>
    </row>
    <row r="58" spans="1:20" x14ac:dyDescent="0.25">
      <c r="B58" s="257" t="s">
        <v>793</v>
      </c>
      <c r="C58" s="257">
        <v>61</v>
      </c>
      <c r="D58" s="254"/>
      <c r="E58" s="254"/>
      <c r="F58" s="254"/>
      <c r="G58" s="254"/>
      <c r="H58" s="257" t="s">
        <v>1075</v>
      </c>
      <c r="I58" s="257">
        <v>9</v>
      </c>
      <c r="J58" s="254"/>
      <c r="K58" s="254"/>
      <c r="L58" s="257" t="s">
        <v>1080</v>
      </c>
      <c r="M58" s="257">
        <f>COUNTIF('Defect Summary_Times 3'!K1:K179,"High ")</f>
        <v>6</v>
      </c>
    </row>
    <row r="59" spans="1:20" x14ac:dyDescent="0.25">
      <c r="B59" s="257" t="s">
        <v>795</v>
      </c>
      <c r="C59" s="257">
        <v>9</v>
      </c>
      <c r="D59" s="254"/>
      <c r="E59" s="254"/>
      <c r="F59" s="254"/>
      <c r="G59" s="254"/>
      <c r="H59" s="257" t="s">
        <v>1134</v>
      </c>
      <c r="I59" s="257">
        <v>35</v>
      </c>
      <c r="J59" s="254"/>
      <c r="K59" s="254"/>
      <c r="L59" s="257" t="s">
        <v>1088</v>
      </c>
      <c r="M59" s="257">
        <f>COUNTIF('Defect Summary_Times 3'!K1:K179,"Medium ")</f>
        <v>3</v>
      </c>
    </row>
    <row r="60" spans="1:20" x14ac:dyDescent="0.25">
      <c r="B60" s="257" t="s">
        <v>838</v>
      </c>
      <c r="C60" s="257">
        <v>52</v>
      </c>
      <c r="D60" s="254"/>
      <c r="E60" s="254"/>
      <c r="F60" s="254"/>
      <c r="G60" s="254"/>
      <c r="J60" s="254"/>
      <c r="K60" s="254"/>
      <c r="L60" s="257" t="s">
        <v>1081</v>
      </c>
      <c r="M60" s="257">
        <f>COUNTIF('Defect Summary_Times 3'!K1:K179,"Low")</f>
        <v>0</v>
      </c>
    </row>
  </sheetData>
  <mergeCells count="3">
    <mergeCell ref="L3:M3"/>
    <mergeCell ref="L28:M28"/>
    <mergeCell ref="L57:M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Defect Summary_Times 4</vt:lpstr>
      <vt:lpstr>Summary</vt:lpstr>
      <vt:lpstr>Report chart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Forget Password</vt:lpstr>
      <vt:lpstr>Testcase Search Accounts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2017-05-22T09:48:04Z</dcterms:modified>
</cp:coreProperties>
</file>