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7530" tabRatio="743" firstSheet="2" activeTab="4"/>
  </bookViews>
  <sheets>
    <sheet name="General" sheetId="1" r:id="rId1"/>
    <sheet name="GUI" sheetId="2" r:id="rId2"/>
    <sheet name="List of Testcases" sheetId="3" r:id="rId3"/>
    <sheet name="Defect Summary_Times 1" sheetId="36" r:id="rId4"/>
    <sheet name="Report chart" sheetId="62" r:id="rId5"/>
    <sheet name="Summary" sheetId="37" r:id="rId6"/>
    <sheet name="Testcase CreateBanner" sheetId="50" r:id="rId7"/>
    <sheet name="Testcase ViewBanner" sheetId="51" r:id="rId8"/>
    <sheet name="Testcase Show-Hide Banner" sheetId="52" r:id="rId9"/>
    <sheet name="Testcase EditBanner" sheetId="53" r:id="rId10"/>
    <sheet name="Testcase DeleteBanner" sheetId="54" r:id="rId11"/>
    <sheet name="Testcase ArrangeIamgeBanner" sheetId="55" r:id="rId12"/>
    <sheet name="Testcase CreatePop-up" sheetId="56" r:id="rId13"/>
    <sheet name="Testcase ViewPop-up" sheetId="57" r:id="rId14"/>
    <sheet name="Testcase Show-Hide Pop-up" sheetId="58" r:id="rId15"/>
    <sheet name="Testcase EditPop-up" sheetId="59" r:id="rId16"/>
    <sheet name="Testcase DeletePop-up" sheetId="60" r:id="rId17"/>
    <sheet name="Testcase ArrangeImagePop-up" sheetId="61" r:id="rId18"/>
    <sheet name="Testcase SendQuestion" sheetId="29" r:id="rId19"/>
    <sheet name="Testcase AnswerQuestion" sheetId="31" r:id="rId20"/>
    <sheet name="Testcase ViewQuestion" sheetId="32" r:id="rId21"/>
    <sheet name="Testcase ApproveQuestion" sheetId="33" r:id="rId22"/>
    <sheet name="Testcase SearchQuestion" sheetId="35" r:id="rId23"/>
  </sheets>
  <definedNames>
    <definedName name="_xlnm._FilterDatabase" localSheetId="3" hidden="1">'Defect Summary_Times 1'!$B$2:$L$72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7" l="1"/>
  <c r="M5" i="37"/>
  <c r="E14" i="35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2" i="50"/>
  <c r="C30" i="62" l="1"/>
  <c r="C29" i="62"/>
  <c r="C28" i="62"/>
  <c r="M3" i="37" l="1"/>
  <c r="M2" i="37"/>
  <c r="E13" i="50"/>
  <c r="E13" i="5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1" i="55"/>
  <c r="E11" i="54"/>
  <c r="E13" i="35" l="1"/>
  <c r="E12" i="35"/>
  <c r="E13" i="33"/>
  <c r="E12" i="33"/>
  <c r="E13" i="32"/>
  <c r="E12" i="32"/>
  <c r="E13" i="31"/>
  <c r="E12" i="31"/>
  <c r="E13" i="29"/>
  <c r="E12" i="29"/>
  <c r="M4" i="37" l="1"/>
</calcChain>
</file>

<file path=xl/sharedStrings.xml><?xml version="1.0" encoding="utf-8"?>
<sst xmlns="http://schemas.openxmlformats.org/spreadsheetml/2006/main" count="2546" uniqueCount="747">
  <si>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</si>
  <si>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</si>
  <si>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</si>
  <si>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</si>
  <si>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</si>
  <si>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</si>
  <si>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</si>
  <si>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</si>
  <si>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</si>
  <si>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</si>
  <si>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</si>
  <si>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</si>
  <si>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</si>
  <si>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</si>
  <si>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</si>
  <si>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</si>
  <si>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</si>
  <si>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</si>
  <si>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</si>
  <si>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</si>
  <si>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</si>
  <si>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</si>
  <si>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</si>
  <si>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</si>
  <si>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</si>
  <si>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</si>
  <si>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</si>
  <si>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</si>
  <si>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</si>
  <si>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</si>
  <si>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</si>
  <si>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</si>
  <si>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</si>
  <si>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</si>
  <si>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</si>
  <si>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</si>
  <si>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</si>
  <si>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</si>
  <si>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</si>
  <si>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</si>
  <si>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</si>
  <si>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</si>
  <si>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</si>
  <si>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</si>
  <si>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</si>
  <si>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</si>
  <si>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</si>
  <si>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</si>
  <si>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</si>
  <si>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</si>
  <si>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</si>
  <si>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</si>
  <si>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</si>
  <si>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</si>
  <si>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</si>
  <si>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</si>
  <si>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</si>
  <si>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</si>
  <si>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</si>
  <si>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</si>
  <si>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</si>
  <si>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</si>
  <si>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</si>
  <si>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</si>
  <si>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</si>
  <si>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</si>
  <si>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</si>
  <si>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</si>
  <si>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</si>
  <si>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</si>
  <si>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</si>
  <si>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</si>
  <si>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</si>
  <si>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</si>
  <si>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</si>
  <si>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</si>
  <si>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</si>
  <si>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</si>
  <si>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</si>
  <si>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</si>
  <si>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</si>
  <si>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</si>
  <si>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</si>
  <si>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</si>
  <si>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</si>
  <si>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</si>
  <si>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</si>
  <si>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</si>
  <si>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</si>
  <si>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</si>
  <si>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</si>
  <si>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</si>
  <si>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</si>
  <si>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</si>
  <si>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</si>
  <si>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</si>
  <si>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</si>
  <si>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</si>
  <si>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</si>
  <si>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</si>
  <si>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</si>
  <si>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</si>
  <si>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</si>
  <si>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</si>
  <si>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</si>
  <si>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</si>
  <si>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</si>
  <si>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</si>
  <si>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</si>
  <si>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</si>
  <si>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</si>
  <si>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</si>
  <si>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</si>
  <si>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</si>
  <si>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</si>
  <si>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</si>
  <si>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</si>
  <si>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</si>
  <si>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</si>
  <si>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</si>
  <si>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</si>
  <si>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</si>
  <si>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</si>
  <si>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</si>
  <si>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</si>
  <si>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</si>
  <si>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</si>
  <si>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</si>
  <si>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</si>
  <si>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</si>
  <si>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</si>
  <si>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</si>
  <si>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</si>
  <si>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</si>
  <si>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</si>
  <si>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</si>
  <si>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</si>
  <si>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</si>
  <si>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</si>
  <si>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</si>
  <si>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</si>
  <si>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</si>
  <si>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</si>
  <si>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</si>
  <si>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</si>
  <si>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</si>
  <si>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</si>
  <si>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</si>
  <si>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</si>
  <si>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</si>
  <si>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</si>
  <si>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</si>
  <si>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</si>
  <si>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</si>
  <si>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</si>
  <si>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</si>
  <si>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</si>
  <si>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</si>
  <si>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</si>
  <si>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</si>
  <si>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</si>
  <si>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</si>
  <si>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</si>
  <si>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</si>
  <si>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</si>
  <si>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</si>
  <si>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</si>
  <si>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</si>
  <si>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</si>
  <si>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</si>
  <si>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</si>
  <si>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</si>
  <si>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</si>
  <si>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</si>
  <si>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</si>
  <si>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</si>
  <si>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</si>
  <si>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</si>
  <si>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</si>
  <si>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</si>
  <si>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</si>
  <si>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</si>
  <si>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</si>
  <si>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</si>
  <si>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</si>
  <si>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</si>
  <si>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</si>
  <si>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</si>
  <si>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</si>
  <si>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</si>
  <si>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</si>
  <si>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</si>
  <si>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</si>
  <si>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</si>
  <si>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</si>
  <si>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</si>
  <si>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</si>
  <si>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</si>
  <si>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</si>
  <si>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</si>
  <si>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</si>
  <si>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</si>
  <si>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</si>
  <si>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</si>
  <si>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</si>
  <si>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</si>
  <si>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</si>
  <si>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</si>
  <si>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</si>
  <si>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</si>
  <si>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</si>
  <si>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</si>
  <si>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</si>
  <si>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</si>
  <si>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</si>
  <si>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</si>
  <si>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</si>
  <si>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</si>
  <si>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</si>
  <si>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</si>
  <si>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</si>
  <si>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</si>
  <si>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</si>
  <si>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</si>
  <si>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</si>
  <si>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</si>
  <si>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</si>
  <si>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</si>
  <si>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</si>
  <si>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</si>
  <si>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</si>
  <si>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</si>
  <si>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</si>
  <si>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</si>
  <si>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</si>
  <si>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</si>
  <si>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</si>
  <si>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</si>
  <si>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</si>
  <si>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</si>
  <si>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</si>
  <si>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</si>
  <si>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</si>
  <si>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</si>
  <si>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</si>
  <si>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</si>
  <si>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</si>
  <si>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</si>
  <si>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</si>
  <si>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</si>
  <si>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</si>
  <si>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</si>
  <si>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</si>
  <si>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</si>
  <si>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</si>
  <si>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</si>
  <si>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</si>
  <si>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</si>
  <si>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</si>
  <si>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</si>
  <si>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</si>
  <si>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</si>
  <si>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</si>
  <si>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</si>
  <si>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</si>
  <si>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</si>
  <si>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</si>
  <si>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</si>
  <si>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</si>
  <si>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</si>
  <si>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</si>
  <si>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</si>
  <si>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</si>
  <si>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</si>
  <si>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</si>
  <si>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</si>
  <si>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</si>
  <si>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</si>
  <si>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</si>
  <si>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</si>
  <si>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</si>
  <si>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</si>
  <si>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</si>
  <si>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</si>
  <si>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</si>
  <si>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</si>
  <si>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</si>
  <si>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</si>
  <si>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</si>
  <si>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</si>
  <si>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</si>
  <si>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</si>
  <si>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</si>
  <si>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</si>
  <si>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</si>
  <si>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</si>
  <si>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</si>
  <si>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</si>
  <si>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</si>
  <si>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</si>
  <si>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</si>
  <si>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</si>
  <si>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</si>
  <si>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</si>
  <si>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</si>
  <si>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</si>
  <si>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</si>
  <si>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</si>
  <si>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</si>
  <si>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</si>
  <si>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</si>
  <si>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</si>
  <si>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</si>
  <si>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</si>
  <si>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</si>
  <si>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</si>
  <si>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</si>
  <si>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</si>
  <si>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</si>
  <si>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</si>
  <si>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</si>
  <si>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</si>
  <si>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</si>
  <si>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</si>
  <si>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</si>
  <si>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</si>
  <si>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</si>
  <si>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</si>
  <si>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</si>
  <si>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</si>
  <si>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</si>
  <si>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</si>
  <si>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</si>
  <si>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</si>
  <si>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</si>
  <si>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</si>
  <si>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</si>
  <si>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</si>
  <si>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</si>
  <si>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</si>
  <si>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</si>
  <si>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</si>
  <si>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</si>
  <si>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</si>
  <si>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</si>
  <si>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</si>
  <si>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</si>
  <si>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</si>
  <si>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</si>
  <si>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</si>
  <si>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</si>
  <si>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</si>
  <si>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</si>
  <si>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</si>
  <si>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</si>
  <si>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</si>
  <si>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</si>
  <si>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</si>
  <si>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</si>
  <si>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</si>
  <si>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</si>
  <si>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</si>
  <si>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</si>
  <si>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</si>
  <si>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</si>
  <si>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</si>
  <si>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</si>
  <si>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</si>
  <si>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</si>
  <si>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</si>
  <si>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</si>
  <si>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</si>
  <si>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</si>
  <si>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</si>
  <si>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</si>
  <si>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</si>
  <si>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</si>
  <si>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</si>
  <si>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</si>
  <si>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</si>
  <si>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</si>
  <si>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</si>
  <si>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</si>
  <si>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</si>
  <si>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</si>
  <si>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</si>
  <si>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</si>
  <si>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</si>
  <si>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</si>
  <si>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</si>
  <si>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</si>
  <si>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</si>
  <si>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</si>
  <si>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</si>
  <si>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</si>
  <si>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</si>
  <si>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</si>
  <si>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</si>
  <si>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</si>
  <si>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</si>
  <si>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</si>
  <si>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</si>
  <si>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</si>
  <si>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</si>
  <si>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</si>
  <si>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</si>
  <si>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</si>
  <si>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</si>
  <si>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</si>
  <si>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</si>
  <si>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</si>
  <si>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</si>
  <si>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</si>
  <si>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</si>
  <si>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</si>
  <si>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</si>
  <si>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</si>
  <si>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</si>
  <si>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</si>
  <si>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</si>
  <si>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</si>
  <si>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</si>
  <si>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</si>
  <si>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</si>
  <si>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</si>
  <si>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</si>
  <si>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</si>
  <si>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</si>
  <si>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</si>
  <si>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</si>
  <si>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</si>
  <si>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</si>
  <si>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</si>
  <si>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</si>
  <si>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</si>
  <si>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</si>
  <si>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</si>
  <si>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</si>
  <si>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</si>
  <si>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</si>
  <si>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</si>
  <si>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</si>
  <si>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</si>
  <si>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</si>
  <si>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</si>
  <si>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</si>
  <si>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</si>
  <si>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</si>
  <si>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</si>
  <si>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</si>
  <si>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</si>
  <si>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</si>
  <si>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</si>
  <si>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</si>
  <si>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</si>
  <si>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</si>
  <si>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</si>
  <si>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</si>
  <si>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</si>
  <si>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</si>
  <si>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</si>
  <si>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</si>
  <si>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</si>
  <si>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</si>
  <si>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</si>
  <si>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</si>
  <si>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</si>
  <si>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</si>
  <si>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</si>
  <si>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</si>
  <si>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</si>
  <si>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</si>
  <si>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</si>
  <si>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</si>
  <si>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</si>
  <si>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</si>
  <si>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</si>
  <si>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</si>
  <si>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</si>
  <si>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</si>
  <si>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</si>
  <si>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</si>
  <si>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</si>
  <si>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</si>
  <si>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</si>
  <si>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</si>
  <si>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</si>
  <si>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</si>
  <si>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</si>
  <si>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</si>
  <si>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</si>
  <si>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</si>
  <si>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</si>
  <si>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</si>
  <si>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</si>
  <si>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</si>
  <si>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</si>
  <si>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</si>
  <si>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</si>
  <si>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</si>
  <si>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</si>
  <si>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</si>
  <si>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</si>
  <si>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</si>
  <si>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</si>
  <si>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</si>
  <si>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</si>
  <si>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</si>
  <si>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</si>
  <si>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</si>
  <si>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</si>
  <si>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</si>
  <si>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</si>
  <si>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</si>
  <si>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</si>
  <si>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</si>
  <si>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</si>
  <si>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</si>
  <si>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</si>
  <si>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</si>
  <si>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</si>
  <si>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</si>
  <si>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</si>
  <si>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</si>
  <si>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</si>
  <si>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</si>
  <si>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</si>
  <si>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</si>
  <si>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</si>
  <si>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</si>
  <si>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</si>
  <si>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</si>
  <si>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</si>
  <si>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</si>
  <si>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</si>
  <si>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</si>
  <si>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</si>
  <si>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</si>
  <si>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</si>
  <si>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</si>
  <si>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</si>
  <si>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</si>
  <si>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</si>
  <si>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</si>
  <si>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</si>
  <si>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</si>
  <si>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</si>
  <si>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</si>
  <si>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</si>
  <si>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</si>
  <si>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</si>
  <si>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</si>
  <si>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</si>
  <si>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</si>
  <si>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</si>
  <si>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</si>
  <si>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</si>
  <si>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</si>
  <si>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</si>
  <si>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</si>
  <si>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</si>
  <si>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</si>
  <si>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</si>
  <si>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</si>
  <si>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</si>
  <si>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</si>
  <si>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</si>
  <si>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</si>
  <si>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</si>
  <si>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</si>
  <si>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</si>
  <si>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</si>
  <si>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</si>
  <si>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</si>
  <si>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</si>
  <si>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</si>
  <si>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</si>
  <si>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</si>
  <si>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</si>
  <si>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</si>
  <si>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</si>
  <si>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</si>
  <si>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</si>
  <si>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</si>
  <si>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</si>
  <si>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18/04/2018</t>
  </si>
  <si>
    <t>18/04/2019</t>
  </si>
  <si>
    <t>Don't show notify</t>
  </si>
  <si>
    <t>18/04/2020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</si>
  <si>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</si>
  <si>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</si>
  <si>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</si>
  <si>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</si>
  <si>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</si>
  <si>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</si>
  <si>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</si>
  <si>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</si>
  <si>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</si>
  <si>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</si>
  <si>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</si>
  <si>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</si>
  <si>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</si>
  <si>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</si>
  <si>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</si>
  <si>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Question-A2 (Click Cancel)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</si>
  <si>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</si>
  <si>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</si>
  <si>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</si>
  <si>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</si>
  <si>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</si>
  <si>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</si>
  <si>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</si>
  <si>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</si>
  <si>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</si>
  <si>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</si>
  <si>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</si>
  <si>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</si>
  <si>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</si>
  <si>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</si>
  <si>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</si>
  <si>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</si>
  <si>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</si>
  <si>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</si>
  <si>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</si>
  <si>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</si>
  <si>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</si>
  <si>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</si>
  <si>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</si>
  <si>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</si>
  <si>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</si>
  <si>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</si>
  <si>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Total "Fail" Test Cases Open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</si>
  <si>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</si>
  <si>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</si>
  <si>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</si>
  <si>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</si>
  <si>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</si>
  <si>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</si>
  <si>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</si>
  <si>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</si>
  <si>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</si>
  <si>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</si>
  <si>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</si>
  <si>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</si>
  <si>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</si>
  <si>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</si>
  <si>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</si>
  <si>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</si>
  <si>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 xml:space="preserve">Don't show question 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</si>
  <si>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</si>
  <si>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</si>
  <si>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</si>
  <si>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</si>
  <si>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</si>
  <si>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</si>
  <si>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</si>
  <si>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</si>
  <si>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</si>
  <si>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</si>
  <si>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</si>
  <si>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</si>
  <si>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</si>
  <si>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</si>
  <si>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</si>
  <si>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</si>
  <si>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</si>
  <si>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</si>
  <si>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</si>
  <si>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</si>
  <si>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</si>
  <si>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</si>
  <si>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</si>
  <si>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</si>
  <si>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</si>
  <si>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</si>
  <si>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</si>
  <si>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</si>
  <si>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</si>
  <si>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</si>
  <si>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</si>
  <si>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</si>
  <si>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</si>
  <si>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</si>
  <si>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</si>
  <si>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</si>
  <si>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</si>
  <si>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</si>
  <si>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</si>
  <si>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</si>
  <si>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</si>
  <si>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</si>
  <si>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</si>
  <si>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</si>
  <si>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</si>
  <si>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</si>
  <si>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</si>
  <si>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</si>
  <si>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</si>
  <si>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</si>
  <si>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</si>
  <si>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</si>
  <si>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</si>
  <si>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</si>
  <si>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</si>
  <si>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</si>
  <si>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</si>
  <si>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</si>
  <si>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</si>
  <si>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</si>
  <si>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</si>
  <si>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</si>
  <si>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</si>
  <si>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</si>
  <si>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</si>
  <si>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</si>
  <si>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</si>
  <si>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</si>
  <si>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</si>
  <si>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</si>
  <si>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</si>
  <si>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</si>
  <si>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</si>
  <si>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</si>
  <si>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</si>
  <si>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</si>
  <si>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</si>
  <si>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</si>
  <si>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</si>
  <si>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</si>
  <si>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</si>
  <si>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</si>
  <si>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</si>
  <si>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</si>
  <si>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</si>
  <si>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</si>
  <si>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</si>
  <si>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</si>
  <si>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</si>
  <si>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</si>
  <si>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</si>
  <si>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</si>
  <si>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</si>
  <si>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</si>
  <si>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V1.5</t>
  </si>
  <si>
    <t>Update Summary</t>
  </si>
  <si>
    <t>29/04/2017</t>
  </si>
  <si>
    <t>Total Test Cases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</si>
</sst>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</cellStyleXfs>
  <cellXfs count="43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25" fillId="8" borderId="5" xfId="0" applyFont="1" applyFill="1" applyBorder="1"/>
    <xf numFmtId="0" fontId="0" fillId="0" borderId="5" xfId="0" applyBorder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15" fillId="0" borderId="17" xfId="0" quotePrefix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5" xfId="0" applyFill="1" applyBorder="1"/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BC-4C1F-AD7E-FDE8F43B0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BC-4C1F-AD7E-FDE8F43B0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chart'!$B$3:$B$5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chart'!$C$3:$C$5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BC-4C1F-AD7E-FDE8F43B002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6A-4127-8B3C-F70E8721B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6A-4127-8B3C-F70E8721B2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A-4127-8B3C-F70E8721B2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B06-BE00-1112143EAB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55-47F4-86DA-54D063B8AA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3122224"/>
        <c:axId val="363129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55-47F4-86DA-54D063B8AA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55-47F4-86DA-54D063B8AA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55-47F4-86DA-54D063B8AA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55-47F4-86DA-54D063B8AA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5-47F4-86DA-54D063B8AA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5-47F4-86DA-54D063B8AA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55-47F4-86DA-54D063B8AA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55-47F4-86DA-54D063B8AA0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55-47F4-86DA-54D063B8AA0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55-47F4-86DA-54D063B8AA0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55-47F4-86DA-54D063B8AA0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55-47F4-86DA-54D063B8AA0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55-47F4-86DA-54D063B8AA0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55-47F4-86DA-54D063B8AA0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B55-47F4-86DA-54D063B8AA0C}"/>
                  </c:ext>
                </c:extLst>
              </c15:ser>
            </c15:filteredBarSeries>
          </c:ext>
        </c:extLst>
      </c:barChart>
      <c:catAx>
        <c:axId val="3631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9112"/>
        <c:crosses val="autoZero"/>
        <c:auto val="1"/>
        <c:lblAlgn val="ctr"/>
        <c:lblOffset val="100"/>
        <c:noMultiLvlLbl val="0"/>
      </c:catAx>
      <c:valAx>
        <c:axId val="3631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8DEEF-4937-41D4-BA42-28A41AC0C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0B829-4863-481E-A28B-FC994448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40FFB-460B-4A3A-ADA4-338DE9EE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3A6A3-52F1-4585-8ADA-AE6B48E1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4" t="s">
        <v>0</v>
      </c>
      <c r="C2" s="274"/>
      <c r="D2" s="274"/>
      <c r="E2" s="274"/>
    </row>
    <row r="4" spans="2:5" ht="19.5" thickBot="1" x14ac:dyDescent="0.3">
      <c r="B4" s="2" t="s">
        <v>1</v>
      </c>
    </row>
    <row r="5" spans="2:5" ht="18.75" customHeight="1" x14ac:dyDescent="0.25">
      <c r="B5" s="275"/>
      <c r="C5" s="276"/>
      <c r="D5" s="276"/>
      <c r="E5" s="277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86</v>
      </c>
      <c r="D7" s="7" t="s">
        <v>84</v>
      </c>
      <c r="E7" s="8" t="s">
        <v>87</v>
      </c>
    </row>
    <row r="8" spans="2:5" ht="18.75" customHeight="1" x14ac:dyDescent="0.25">
      <c r="B8" s="9" t="s">
        <v>709</v>
      </c>
      <c r="C8" s="7" t="s">
        <v>710</v>
      </c>
      <c r="D8" s="7" t="s">
        <v>84</v>
      </c>
      <c r="E8" s="8" t="s">
        <v>711</v>
      </c>
    </row>
    <row r="9" spans="2:5" ht="18.75" customHeight="1" x14ac:dyDescent="0.25">
      <c r="B9" s="9" t="s">
        <v>712</v>
      </c>
      <c r="C9" s="7" t="s">
        <v>713</v>
      </c>
      <c r="D9" s="7" t="s">
        <v>84</v>
      </c>
      <c r="E9" s="8" t="s">
        <v>582</v>
      </c>
    </row>
    <row r="10" spans="2:5" ht="18.75" customHeight="1" x14ac:dyDescent="0.25">
      <c r="B10" s="9" t="s">
        <v>714</v>
      </c>
      <c r="C10" s="7" t="s">
        <v>715</v>
      </c>
      <c r="D10" s="7" t="s">
        <v>583</v>
      </c>
      <c r="E10" s="8" t="s">
        <v>582</v>
      </c>
    </row>
    <row r="11" spans="2:5" ht="18.75" customHeight="1" x14ac:dyDescent="0.25">
      <c r="B11" s="9" t="s">
        <v>716</v>
      </c>
      <c r="C11" s="7" t="s">
        <v>717</v>
      </c>
      <c r="D11" s="7" t="s">
        <v>583</v>
      </c>
      <c r="E11" s="8" t="s">
        <v>718</v>
      </c>
    </row>
    <row r="12" spans="2:5" ht="18.75" customHeight="1" x14ac:dyDescent="0.25">
      <c r="B12" s="9" t="s">
        <v>743</v>
      </c>
      <c r="C12" s="7" t="s">
        <v>744</v>
      </c>
      <c r="D12" s="7" t="s">
        <v>583</v>
      </c>
      <c r="E12" s="8" t="s">
        <v>745</v>
      </c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8"/>
      <c r="C15" s="279"/>
      <c r="D15" s="279"/>
      <c r="E15" s="280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5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1" t="s">
        <v>74</v>
      </c>
      <c r="B1" s="332"/>
      <c r="C1" s="333"/>
      <c r="D1" s="333"/>
      <c r="E1" s="333"/>
      <c r="F1" s="333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</row>
    <row r="2" spans="1:22" x14ac:dyDescent="0.25">
      <c r="A2" s="331" t="s">
        <v>75</v>
      </c>
      <c r="B2" s="332"/>
      <c r="C2" s="333"/>
      <c r="D2" s="333"/>
      <c r="E2" s="333"/>
      <c r="F2" s="333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</row>
    <row r="3" spans="1:22" x14ac:dyDescent="0.25">
      <c r="A3" s="331" t="s">
        <v>76</v>
      </c>
      <c r="B3" s="332"/>
      <c r="C3" s="333"/>
      <c r="D3" s="333"/>
      <c r="E3" s="333"/>
      <c r="F3" s="333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</row>
    <row r="4" spans="1:22" x14ac:dyDescent="0.25">
      <c r="A4" s="338" t="s">
        <v>77</v>
      </c>
      <c r="B4" s="332"/>
      <c r="C4" s="333"/>
      <c r="D4" s="333"/>
      <c r="E4" s="333"/>
      <c r="F4" s="333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</row>
    <row r="5" spans="1:22" x14ac:dyDescent="0.25">
      <c r="A5" s="338" t="s">
        <v>81</v>
      </c>
      <c r="B5" s="332"/>
      <c r="C5" s="333"/>
      <c r="D5" s="333"/>
      <c r="E5" s="333"/>
      <c r="F5" s="333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</row>
    <row r="6" spans="1:22" x14ac:dyDescent="0.25">
      <c r="A6" s="338" t="s">
        <v>82</v>
      </c>
      <c r="B6" s="332"/>
      <c r="C6" s="333"/>
      <c r="D6" s="333"/>
      <c r="E6" s="333"/>
      <c r="F6" s="333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</row>
    <row r="7" spans="1:22" x14ac:dyDescent="0.25">
      <c r="A7" s="338" t="s">
        <v>78</v>
      </c>
      <c r="B7" s="332"/>
      <c r="C7" s="333"/>
      <c r="D7" s="333"/>
      <c r="E7" s="333"/>
      <c r="F7" s="333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</row>
    <row r="8" spans="1:22" x14ac:dyDescent="0.25">
      <c r="A8" s="331" t="s">
        <v>79</v>
      </c>
      <c r="B8" s="332"/>
      <c r="C8" s="333"/>
      <c r="D8" s="333"/>
      <c r="E8" s="333"/>
      <c r="F8" s="333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</row>
    <row r="9" spans="1:22" x14ac:dyDescent="0.25">
      <c r="A9" s="331" t="s">
        <v>68</v>
      </c>
      <c r="B9" s="332"/>
      <c r="C9" s="333"/>
      <c r="D9" s="333"/>
      <c r="E9" s="333"/>
      <c r="F9" s="333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</row>
    <row r="10" spans="1:22" x14ac:dyDescent="0.25">
      <c r="A10" s="331" t="s">
        <v>80</v>
      </c>
      <c r="B10" s="332"/>
      <c r="C10" s="333"/>
      <c r="D10" s="333"/>
      <c r="E10" s="333"/>
      <c r="F10" s="333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</row>
    <row r="11" spans="1:22" ht="30" customHeight="1" x14ac:dyDescent="0.25">
      <c r="A11" s="335" t="s">
        <v>69</v>
      </c>
      <c r="B11" s="335"/>
      <c r="C11" s="335"/>
      <c r="D11" s="335"/>
      <c r="E11" s="242">
        <v>7</v>
      </c>
      <c r="F11" s="88" t="s">
        <v>70</v>
      </c>
      <c r="G11" s="336">
        <v>7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711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7" t="s">
        <v>73</v>
      </c>
      <c r="B13" s="328"/>
      <c r="C13" s="328"/>
      <c r="D13" s="328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221</v>
      </c>
      <c r="C17" s="58" t="s">
        <v>222</v>
      </c>
      <c r="D17" s="58" t="s">
        <v>223</v>
      </c>
      <c r="E17" s="58" t="s">
        <v>224</v>
      </c>
      <c r="F17" s="51">
        <v>1</v>
      </c>
      <c r="G17" s="59" t="s">
        <v>225</v>
      </c>
      <c r="H17" s="57" t="s">
        <v>226</v>
      </c>
      <c r="I17" s="59"/>
      <c r="J17" s="51" t="s">
        <v>73</v>
      </c>
      <c r="K17" s="51" t="s">
        <v>581</v>
      </c>
      <c r="L17" s="51" t="s">
        <v>711</v>
      </c>
      <c r="M17" s="51" t="s">
        <v>84</v>
      </c>
      <c r="N17" s="269" t="s">
        <v>719</v>
      </c>
    </row>
    <row r="18" spans="1:14" ht="90" thickBot="1" x14ac:dyDescent="0.3">
      <c r="A18" s="50">
        <v>2</v>
      </c>
      <c r="B18" s="57" t="s">
        <v>227</v>
      </c>
      <c r="C18" s="58" t="s">
        <v>228</v>
      </c>
      <c r="D18" s="58" t="s">
        <v>223</v>
      </c>
      <c r="E18" s="58" t="s">
        <v>229</v>
      </c>
      <c r="F18" s="81">
        <v>1</v>
      </c>
      <c r="G18" s="59" t="s">
        <v>225</v>
      </c>
      <c r="H18" s="57" t="s">
        <v>180</v>
      </c>
      <c r="I18" s="59"/>
      <c r="J18" s="51" t="s">
        <v>73</v>
      </c>
      <c r="K18" s="51" t="s">
        <v>581</v>
      </c>
      <c r="L18" s="51" t="s">
        <v>711</v>
      </c>
      <c r="M18" s="51" t="s">
        <v>84</v>
      </c>
      <c r="N18" s="269" t="s">
        <v>719</v>
      </c>
    </row>
    <row r="19" spans="1:14" ht="90" thickBot="1" x14ac:dyDescent="0.3">
      <c r="A19" s="50">
        <v>3</v>
      </c>
      <c r="B19" s="57" t="s">
        <v>230</v>
      </c>
      <c r="C19" s="58" t="s">
        <v>231</v>
      </c>
      <c r="D19" s="58" t="s">
        <v>223</v>
      </c>
      <c r="E19" s="58" t="s">
        <v>183</v>
      </c>
      <c r="F19" s="51">
        <v>1</v>
      </c>
      <c r="G19" s="59" t="s">
        <v>225</v>
      </c>
      <c r="H19" s="57" t="s">
        <v>184</v>
      </c>
      <c r="I19" s="84"/>
      <c r="J19" s="51" t="s">
        <v>73</v>
      </c>
      <c r="K19" s="51" t="s">
        <v>581</v>
      </c>
      <c r="L19" s="51" t="s">
        <v>711</v>
      </c>
      <c r="M19" s="51" t="s">
        <v>84</v>
      </c>
      <c r="N19" s="269" t="s">
        <v>719</v>
      </c>
    </row>
    <row r="20" spans="1:14" ht="90" thickBot="1" x14ac:dyDescent="0.3">
      <c r="A20" s="50">
        <v>4</v>
      </c>
      <c r="B20" s="57" t="s">
        <v>232</v>
      </c>
      <c r="C20" s="58" t="s">
        <v>233</v>
      </c>
      <c r="D20" s="58" t="s">
        <v>223</v>
      </c>
      <c r="E20" s="58" t="s">
        <v>234</v>
      </c>
      <c r="F20" s="51">
        <v>1</v>
      </c>
      <c r="G20" s="59" t="s">
        <v>225</v>
      </c>
      <c r="H20" s="57" t="s">
        <v>188</v>
      </c>
      <c r="I20" s="59"/>
      <c r="J20" s="51" t="s">
        <v>73</v>
      </c>
      <c r="K20" s="51" t="s">
        <v>581</v>
      </c>
      <c r="L20" s="51" t="s">
        <v>711</v>
      </c>
      <c r="M20" s="51" t="s">
        <v>84</v>
      </c>
      <c r="N20" s="269" t="s">
        <v>719</v>
      </c>
    </row>
    <row r="21" spans="1:14" ht="90" thickBot="1" x14ac:dyDescent="0.3">
      <c r="A21" s="92">
        <v>5</v>
      </c>
      <c r="B21" s="69" t="s">
        <v>235</v>
      </c>
      <c r="C21" s="85" t="s">
        <v>236</v>
      </c>
      <c r="D21" s="85" t="s">
        <v>223</v>
      </c>
      <c r="E21" s="58" t="s">
        <v>237</v>
      </c>
      <c r="F21" s="252">
        <v>1</v>
      </c>
      <c r="G21" s="68" t="s">
        <v>225</v>
      </c>
      <c r="H21" s="69" t="s">
        <v>192</v>
      </c>
      <c r="I21" s="68"/>
      <c r="J21" s="51" t="s">
        <v>73</v>
      </c>
      <c r="K21" s="51" t="s">
        <v>581</v>
      </c>
      <c r="L21" s="51" t="s">
        <v>711</v>
      </c>
      <c r="M21" s="51" t="s">
        <v>84</v>
      </c>
      <c r="N21" s="269" t="s">
        <v>719</v>
      </c>
    </row>
    <row r="22" spans="1:14" ht="117.75" customHeight="1" thickBot="1" x14ac:dyDescent="0.3">
      <c r="A22" s="92">
        <v>6</v>
      </c>
      <c r="B22" s="69" t="s">
        <v>238</v>
      </c>
      <c r="C22" s="85" t="s">
        <v>239</v>
      </c>
      <c r="D22" s="85" t="s">
        <v>240</v>
      </c>
      <c r="E22" s="58" t="s">
        <v>224</v>
      </c>
      <c r="F22" s="252">
        <v>1</v>
      </c>
      <c r="G22" s="68" t="s">
        <v>225</v>
      </c>
      <c r="H22" s="68" t="s">
        <v>196</v>
      </c>
      <c r="I22" s="68"/>
      <c r="J22" s="51" t="s">
        <v>73</v>
      </c>
      <c r="K22" s="51" t="s">
        <v>581</v>
      </c>
      <c r="L22" s="51" t="s">
        <v>711</v>
      </c>
      <c r="M22" s="51" t="s">
        <v>84</v>
      </c>
      <c r="N22" s="269" t="s">
        <v>719</v>
      </c>
    </row>
    <row r="23" spans="1:14" ht="39" thickBot="1" x14ac:dyDescent="0.3">
      <c r="A23" s="144">
        <v>7</v>
      </c>
      <c r="B23" s="57" t="s">
        <v>241</v>
      </c>
      <c r="C23" s="58" t="s">
        <v>242</v>
      </c>
      <c r="D23" s="58" t="s">
        <v>223</v>
      </c>
      <c r="E23" s="58"/>
      <c r="F23" s="51">
        <v>1</v>
      </c>
      <c r="G23" s="59" t="s">
        <v>66</v>
      </c>
      <c r="H23" s="59" t="s">
        <v>199</v>
      </c>
      <c r="I23" s="59"/>
      <c r="J23" s="51" t="s">
        <v>73</v>
      </c>
      <c r="K23" s="51" t="s">
        <v>581</v>
      </c>
      <c r="L23" s="51" t="s">
        <v>711</v>
      </c>
      <c r="M23" s="51" t="s">
        <v>84</v>
      </c>
      <c r="N23" s="269" t="s">
        <v>719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3:D13"/>
    <mergeCell ref="A14:D14"/>
    <mergeCell ref="A10:F10"/>
    <mergeCell ref="G10:V10"/>
    <mergeCell ref="A11:D11"/>
    <mergeCell ref="G11:H11"/>
    <mergeCell ref="A12:D12"/>
    <mergeCell ref="G12:H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35" t="s">
        <v>69</v>
      </c>
      <c r="B11" s="335"/>
      <c r="C11" s="335"/>
      <c r="D11" s="335"/>
      <c r="E11" s="242">
        <f>COUNTIF((L17:L192),"*")</f>
        <v>3</v>
      </c>
      <c r="F11" s="88" t="s">
        <v>70</v>
      </c>
      <c r="G11" s="336">
        <v>3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711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7" t="s">
        <v>73</v>
      </c>
      <c r="B13" s="328"/>
      <c r="C13" s="328"/>
      <c r="D13" s="328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50">
        <v>1</v>
      </c>
      <c r="B17" s="339" t="s">
        <v>243</v>
      </c>
      <c r="C17" s="368" t="s">
        <v>244</v>
      </c>
      <c r="D17" s="368" t="s">
        <v>245</v>
      </c>
      <c r="E17" s="370"/>
      <c r="F17" s="254">
        <v>1</v>
      </c>
      <c r="G17" s="35" t="s">
        <v>246</v>
      </c>
      <c r="H17" s="69" t="s">
        <v>247</v>
      </c>
      <c r="I17" s="35"/>
      <c r="J17" s="339" t="s">
        <v>73</v>
      </c>
      <c r="K17" s="339" t="s">
        <v>581</v>
      </c>
      <c r="L17" s="339" t="s">
        <v>711</v>
      </c>
      <c r="M17" s="339" t="s">
        <v>84</v>
      </c>
      <c r="N17" s="341" t="s">
        <v>719</v>
      </c>
    </row>
    <row r="18" spans="1:14" ht="75.75" customHeight="1" thickBot="1" x14ac:dyDescent="0.3">
      <c r="A18" s="367"/>
      <c r="B18" s="349"/>
      <c r="C18" s="369"/>
      <c r="D18" s="369"/>
      <c r="E18" s="371"/>
      <c r="F18" s="260">
        <v>2</v>
      </c>
      <c r="G18" s="38" t="s">
        <v>65</v>
      </c>
      <c r="H18" s="48" t="s">
        <v>248</v>
      </c>
      <c r="I18" s="38"/>
      <c r="J18" s="349"/>
      <c r="K18" s="349"/>
      <c r="L18" s="349"/>
      <c r="M18" s="349"/>
      <c r="N18" s="356"/>
    </row>
    <row r="19" spans="1:14" ht="89.25" customHeight="1" x14ac:dyDescent="0.25">
      <c r="A19" s="362">
        <v>2</v>
      </c>
      <c r="B19" s="363" t="s">
        <v>249</v>
      </c>
      <c r="C19" s="365" t="s">
        <v>250</v>
      </c>
      <c r="D19" s="365" t="s">
        <v>251</v>
      </c>
      <c r="E19" s="365"/>
      <c r="F19" s="259">
        <v>1</v>
      </c>
      <c r="G19" s="80" t="s">
        <v>246</v>
      </c>
      <c r="H19" s="93" t="s">
        <v>247</v>
      </c>
      <c r="I19" s="80"/>
      <c r="J19" s="339" t="s">
        <v>73</v>
      </c>
      <c r="K19" s="339" t="s">
        <v>581</v>
      </c>
      <c r="L19" s="339" t="s">
        <v>711</v>
      </c>
      <c r="M19" s="339" t="s">
        <v>84</v>
      </c>
      <c r="N19" s="341" t="s">
        <v>719</v>
      </c>
    </row>
    <row r="20" spans="1:14" ht="38.25" customHeight="1" thickBot="1" x14ac:dyDescent="0.3">
      <c r="A20" s="344"/>
      <c r="B20" s="364"/>
      <c r="C20" s="366"/>
      <c r="D20" s="366"/>
      <c r="E20" s="366"/>
      <c r="F20" s="255">
        <v>2</v>
      </c>
      <c r="G20" s="37" t="s">
        <v>65</v>
      </c>
      <c r="H20" s="270" t="s">
        <v>63</v>
      </c>
      <c r="I20" s="37"/>
      <c r="J20" s="349"/>
      <c r="K20" s="349"/>
      <c r="L20" s="349"/>
      <c r="M20" s="349"/>
      <c r="N20" s="356"/>
    </row>
    <row r="21" spans="1:14" ht="38.25" customHeight="1" x14ac:dyDescent="0.25">
      <c r="A21" s="343">
        <v>3</v>
      </c>
      <c r="B21" s="358" t="s">
        <v>252</v>
      </c>
      <c r="C21" s="360" t="s">
        <v>253</v>
      </c>
      <c r="D21" s="360" t="s">
        <v>245</v>
      </c>
      <c r="E21" s="360"/>
      <c r="F21" s="254">
        <v>1</v>
      </c>
      <c r="G21" s="35" t="s">
        <v>246</v>
      </c>
      <c r="H21" s="35" t="s">
        <v>247</v>
      </c>
      <c r="I21" s="35"/>
      <c r="J21" s="339" t="s">
        <v>73</v>
      </c>
      <c r="K21" s="339" t="s">
        <v>581</v>
      </c>
      <c r="L21" s="339" t="s">
        <v>711</v>
      </c>
      <c r="M21" s="339" t="s">
        <v>84</v>
      </c>
      <c r="N21" s="341" t="s">
        <v>719</v>
      </c>
    </row>
    <row r="22" spans="1:14" ht="51.75" thickBot="1" x14ac:dyDescent="0.3">
      <c r="A22" s="357"/>
      <c r="B22" s="359"/>
      <c r="C22" s="361"/>
      <c r="D22" s="361"/>
      <c r="E22" s="361"/>
      <c r="F22" s="258">
        <v>2</v>
      </c>
      <c r="G22" s="38" t="s">
        <v>64</v>
      </c>
      <c r="H22" s="38" t="s">
        <v>723</v>
      </c>
      <c r="I22" s="38"/>
      <c r="J22" s="349"/>
      <c r="K22" s="349"/>
      <c r="L22" s="349"/>
      <c r="M22" s="349"/>
      <c r="N22" s="356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55" zoomScaleNormal="55" workbookViewId="0">
      <selection activeCell="A14" sqref="A14: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35" t="s">
        <v>69</v>
      </c>
      <c r="B11" s="335"/>
      <c r="C11" s="335"/>
      <c r="D11" s="335"/>
      <c r="E11" s="242">
        <f>COUNTIF((L17:L192),"*")</f>
        <v>3</v>
      </c>
      <c r="F11" s="88" t="s">
        <v>70</v>
      </c>
      <c r="G11" s="336">
        <v>3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711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27" t="s">
        <v>73</v>
      </c>
      <c r="B13" s="328"/>
      <c r="C13" s="328"/>
      <c r="D13" s="328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50">
        <v>1</v>
      </c>
      <c r="B17" s="352" t="s">
        <v>254</v>
      </c>
      <c r="C17" s="370" t="s">
        <v>255</v>
      </c>
      <c r="D17" s="354" t="s">
        <v>256</v>
      </c>
      <c r="E17" s="354"/>
      <c r="F17" s="254">
        <v>1</v>
      </c>
      <c r="G17" s="35" t="s">
        <v>257</v>
      </c>
      <c r="H17" s="145" t="s">
        <v>258</v>
      </c>
      <c r="I17" s="35"/>
      <c r="J17" s="339" t="s">
        <v>73</v>
      </c>
      <c r="K17" s="339" t="s">
        <v>581</v>
      </c>
      <c r="L17" s="339" t="s">
        <v>711</v>
      </c>
      <c r="M17" s="339" t="s">
        <v>84</v>
      </c>
      <c r="N17" s="341" t="s">
        <v>719</v>
      </c>
    </row>
    <row r="18" spans="1:14" ht="77.25" thickBot="1" x14ac:dyDescent="0.3">
      <c r="A18" s="351"/>
      <c r="B18" s="353"/>
      <c r="C18" s="378"/>
      <c r="D18" s="355"/>
      <c r="E18" s="355"/>
      <c r="F18" s="255">
        <v>2</v>
      </c>
      <c r="G18" s="37" t="s">
        <v>259</v>
      </c>
      <c r="H18" s="37" t="s">
        <v>260</v>
      </c>
      <c r="I18" s="37"/>
      <c r="J18" s="349"/>
      <c r="K18" s="349"/>
      <c r="L18" s="349"/>
      <c r="M18" s="349"/>
      <c r="N18" s="356"/>
    </row>
    <row r="19" spans="1:14" ht="63.75" x14ac:dyDescent="0.25">
      <c r="A19" s="343">
        <v>2</v>
      </c>
      <c r="B19" s="345" t="s">
        <v>266</v>
      </c>
      <c r="C19" s="360" t="s">
        <v>261</v>
      </c>
      <c r="D19" s="347" t="s">
        <v>262</v>
      </c>
      <c r="E19" s="347"/>
      <c r="F19" s="254">
        <v>1</v>
      </c>
      <c r="G19" s="35" t="s">
        <v>257</v>
      </c>
      <c r="H19" s="145" t="s">
        <v>258</v>
      </c>
      <c r="I19" s="35"/>
      <c r="J19" s="339" t="s">
        <v>73</v>
      </c>
      <c r="K19" s="339" t="s">
        <v>581</v>
      </c>
      <c r="L19" s="339" t="s">
        <v>711</v>
      </c>
      <c r="M19" s="339" t="s">
        <v>84</v>
      </c>
      <c r="N19" s="341" t="s">
        <v>719</v>
      </c>
    </row>
    <row r="20" spans="1:14" ht="39" thickBot="1" x14ac:dyDescent="0.3">
      <c r="A20" s="344"/>
      <c r="B20" s="346"/>
      <c r="C20" s="366"/>
      <c r="D20" s="348"/>
      <c r="E20" s="348"/>
      <c r="F20" s="255">
        <v>2</v>
      </c>
      <c r="G20" s="37" t="s">
        <v>259</v>
      </c>
      <c r="H20" s="37" t="s">
        <v>62</v>
      </c>
      <c r="I20" s="146"/>
      <c r="J20" s="349"/>
      <c r="K20" s="349"/>
      <c r="L20" s="349"/>
      <c r="M20" s="349"/>
      <c r="N20" s="356"/>
    </row>
    <row r="21" spans="1:14" ht="63.75" x14ac:dyDescent="0.25">
      <c r="A21" s="372">
        <v>3</v>
      </c>
      <c r="B21" s="345" t="s">
        <v>267</v>
      </c>
      <c r="C21" s="360" t="s">
        <v>263</v>
      </c>
      <c r="D21" s="354" t="s">
        <v>256</v>
      </c>
      <c r="E21" s="376"/>
      <c r="F21" s="254">
        <v>1</v>
      </c>
      <c r="G21" s="35" t="s">
        <v>257</v>
      </c>
      <c r="H21" s="145" t="s">
        <v>258</v>
      </c>
      <c r="I21" s="147"/>
      <c r="J21" s="339" t="s">
        <v>73</v>
      </c>
      <c r="K21" s="339" t="s">
        <v>581</v>
      </c>
      <c r="L21" s="339" t="s">
        <v>711</v>
      </c>
      <c r="M21" s="339" t="s">
        <v>84</v>
      </c>
      <c r="N21" s="341" t="s">
        <v>719</v>
      </c>
    </row>
    <row r="22" spans="1:14" ht="39" thickBot="1" x14ac:dyDescent="0.3">
      <c r="A22" s="373"/>
      <c r="B22" s="374"/>
      <c r="C22" s="361"/>
      <c r="D22" s="375"/>
      <c r="E22" s="377"/>
      <c r="F22" s="258">
        <v>2</v>
      </c>
      <c r="G22" s="38" t="s">
        <v>264</v>
      </c>
      <c r="H22" s="38" t="s">
        <v>265</v>
      </c>
      <c r="I22" s="148"/>
      <c r="J22" s="349"/>
      <c r="K22" s="349"/>
      <c r="L22" s="349"/>
      <c r="M22" s="349"/>
      <c r="N22" s="356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29">
        <v>6</v>
      </c>
      <c r="B49" s="330" t="s">
        <v>54</v>
      </c>
      <c r="C49" s="324" t="s">
        <v>55</v>
      </c>
      <c r="D49" s="324" t="s">
        <v>49</v>
      </c>
      <c r="E49" s="324"/>
      <c r="F49" s="245">
        <v>1</v>
      </c>
      <c r="G49" s="29" t="s">
        <v>35</v>
      </c>
      <c r="H49" s="29" t="s">
        <v>36</v>
      </c>
      <c r="I49" s="33"/>
      <c r="J49" s="325"/>
      <c r="K49" s="244"/>
      <c r="L49" s="325"/>
      <c r="M49" s="325"/>
      <c r="N49" s="325"/>
    </row>
    <row r="50" spans="1:14" ht="117.75" hidden="1" customHeight="1" x14ac:dyDescent="0.25">
      <c r="A50" s="319"/>
      <c r="B50" s="321"/>
      <c r="C50" s="323"/>
      <c r="D50" s="323"/>
      <c r="E50" s="323"/>
      <c r="F50" s="264">
        <v>2</v>
      </c>
      <c r="G50" s="32" t="s">
        <v>56</v>
      </c>
      <c r="H50" s="26" t="s">
        <v>53</v>
      </c>
      <c r="I50" s="27"/>
      <c r="J50" s="317"/>
      <c r="K50" s="245"/>
      <c r="L50" s="317"/>
      <c r="M50" s="317"/>
      <c r="N50" s="317"/>
    </row>
    <row r="51" spans="1:14" ht="38.25" hidden="1" customHeight="1" x14ac:dyDescent="0.25">
      <c r="A51" s="318"/>
      <c r="B51" s="320"/>
      <c r="C51" s="322"/>
      <c r="D51" s="322"/>
      <c r="E51" s="322"/>
      <c r="F51" s="262"/>
      <c r="G51" s="26"/>
      <c r="H51" s="26"/>
      <c r="I51" s="26"/>
      <c r="J51" s="316"/>
      <c r="K51" s="246"/>
      <c r="L51" s="316"/>
      <c r="M51" s="316"/>
      <c r="N51" s="316"/>
    </row>
    <row r="52" spans="1:14" ht="117.75" hidden="1" customHeight="1" x14ac:dyDescent="0.25">
      <c r="A52" s="319"/>
      <c r="B52" s="321"/>
      <c r="C52" s="323"/>
      <c r="D52" s="323"/>
      <c r="E52" s="323"/>
      <c r="F52" s="264"/>
      <c r="G52" s="27"/>
      <c r="H52" s="27"/>
      <c r="I52" s="27"/>
      <c r="J52" s="317"/>
      <c r="K52" s="245"/>
      <c r="L52" s="317"/>
      <c r="M52" s="317"/>
      <c r="N52" s="317"/>
    </row>
    <row r="53" spans="1:14" ht="81" hidden="1" customHeight="1" x14ac:dyDescent="0.25">
      <c r="A53" s="318"/>
      <c r="B53" s="320"/>
      <c r="C53" s="322"/>
      <c r="D53" s="322"/>
      <c r="E53" s="322"/>
      <c r="F53" s="262"/>
      <c r="G53" s="26"/>
      <c r="H53" s="26"/>
      <c r="I53" s="26"/>
      <c r="J53" s="316"/>
      <c r="K53" s="246"/>
      <c r="L53" s="316"/>
      <c r="M53" s="316"/>
      <c r="N53" s="314"/>
    </row>
    <row r="54" spans="1:14" ht="80.25" hidden="1" customHeight="1" x14ac:dyDescent="0.25">
      <c r="A54" s="319"/>
      <c r="B54" s="321"/>
      <c r="C54" s="323"/>
      <c r="D54" s="323"/>
      <c r="E54" s="323"/>
      <c r="F54" s="264"/>
      <c r="G54" s="27"/>
      <c r="H54" s="27"/>
      <c r="I54" s="27"/>
      <c r="J54" s="317"/>
      <c r="K54" s="245"/>
      <c r="L54" s="317"/>
      <c r="M54" s="317"/>
      <c r="N54" s="315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18"/>
      <c r="B56" s="320"/>
      <c r="C56" s="322"/>
      <c r="D56" s="322"/>
      <c r="E56" s="322"/>
      <c r="F56" s="262"/>
      <c r="G56" s="26"/>
      <c r="H56" s="26"/>
      <c r="I56" s="26"/>
      <c r="J56" s="316"/>
      <c r="K56" s="246"/>
      <c r="L56" s="316"/>
      <c r="M56" s="316"/>
      <c r="N56" s="314"/>
    </row>
    <row r="57" spans="1:14" ht="16.5" hidden="1" thickBot="1" x14ac:dyDescent="0.3">
      <c r="A57" s="319"/>
      <c r="B57" s="321"/>
      <c r="C57" s="323"/>
      <c r="D57" s="323"/>
      <c r="E57" s="323"/>
      <c r="F57" s="264"/>
      <c r="G57" s="27"/>
      <c r="H57" s="27"/>
      <c r="I57" s="27"/>
      <c r="J57" s="317"/>
      <c r="K57" s="245"/>
      <c r="L57" s="317"/>
      <c r="M57" s="317"/>
      <c r="N57" s="315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21"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5" t="s">
        <v>69</v>
      </c>
      <c r="B11" s="335"/>
      <c r="C11" s="335"/>
      <c r="D11" s="335"/>
      <c r="E11" s="242">
        <v>6</v>
      </c>
      <c r="F11" s="88" t="s">
        <v>70</v>
      </c>
      <c r="G11" s="336">
        <v>6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582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7" t="s">
        <v>73</v>
      </c>
      <c r="B13" s="328"/>
      <c r="C13" s="328"/>
      <c r="D13" s="328"/>
      <c r="E13" s="267">
        <f>COUNTIF(J17:J192,"Fail")</f>
        <v>6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2">
        <v>1</v>
      </c>
      <c r="B17" s="385" t="s">
        <v>336</v>
      </c>
      <c r="C17" s="388" t="s">
        <v>337</v>
      </c>
      <c r="D17" s="388" t="s">
        <v>57</v>
      </c>
      <c r="E17" s="388" t="s">
        <v>338</v>
      </c>
      <c r="F17" s="262">
        <v>1</v>
      </c>
      <c r="G17" s="26" t="s">
        <v>339</v>
      </c>
      <c r="H17" s="26" t="s">
        <v>340</v>
      </c>
      <c r="I17" s="26"/>
      <c r="J17" s="379" t="s">
        <v>73</v>
      </c>
      <c r="K17" s="379" t="s">
        <v>581</v>
      </c>
      <c r="L17" s="379" t="s">
        <v>582</v>
      </c>
      <c r="M17" s="379" t="s">
        <v>84</v>
      </c>
      <c r="N17" s="314" t="s">
        <v>719</v>
      </c>
    </row>
    <row r="18" spans="1:14" ht="31.5" x14ac:dyDescent="0.25">
      <c r="A18" s="383"/>
      <c r="B18" s="386"/>
      <c r="C18" s="389"/>
      <c r="D18" s="389"/>
      <c r="E18" s="389"/>
      <c r="F18" s="263">
        <v>2</v>
      </c>
      <c r="G18" s="20" t="s">
        <v>341</v>
      </c>
      <c r="H18" s="20" t="s">
        <v>342</v>
      </c>
      <c r="I18" s="20"/>
      <c r="J18" s="380"/>
      <c r="K18" s="380"/>
      <c r="L18" s="380"/>
      <c r="M18" s="380"/>
      <c r="N18" s="326"/>
    </row>
    <row r="19" spans="1:14" ht="63.75" thickBot="1" x14ac:dyDescent="0.3">
      <c r="A19" s="384"/>
      <c r="B19" s="387"/>
      <c r="C19" s="390"/>
      <c r="D19" s="390"/>
      <c r="E19" s="390"/>
      <c r="F19" s="264">
        <v>3</v>
      </c>
      <c r="G19" s="27" t="s">
        <v>343</v>
      </c>
      <c r="H19" s="27" t="s">
        <v>46</v>
      </c>
      <c r="I19" s="27"/>
      <c r="J19" s="381"/>
      <c r="K19" s="381"/>
      <c r="L19" s="381"/>
      <c r="M19" s="381"/>
      <c r="N19" s="315"/>
    </row>
    <row r="20" spans="1:14" ht="31.5" x14ac:dyDescent="0.25">
      <c r="A20" s="318">
        <v>2</v>
      </c>
      <c r="B20" s="320" t="s">
        <v>344</v>
      </c>
      <c r="C20" s="322" t="s">
        <v>345</v>
      </c>
      <c r="D20" s="322" t="s">
        <v>57</v>
      </c>
      <c r="E20" s="322" t="s">
        <v>346</v>
      </c>
      <c r="F20" s="262">
        <v>1</v>
      </c>
      <c r="G20" s="26" t="s">
        <v>339</v>
      </c>
      <c r="H20" s="26" t="s">
        <v>340</v>
      </c>
      <c r="I20" s="26"/>
      <c r="J20" s="379" t="s">
        <v>73</v>
      </c>
      <c r="K20" s="379" t="s">
        <v>581</v>
      </c>
      <c r="L20" s="379" t="s">
        <v>582</v>
      </c>
      <c r="M20" s="379" t="s">
        <v>84</v>
      </c>
      <c r="N20" s="314" t="s">
        <v>719</v>
      </c>
    </row>
    <row r="21" spans="1:14" ht="31.5" x14ac:dyDescent="0.25">
      <c r="A21" s="329"/>
      <c r="B21" s="330"/>
      <c r="C21" s="324"/>
      <c r="D21" s="324"/>
      <c r="E21" s="324"/>
      <c r="F21" s="244">
        <v>2</v>
      </c>
      <c r="G21" s="25" t="s">
        <v>341</v>
      </c>
      <c r="H21" s="25" t="s">
        <v>342</v>
      </c>
      <c r="I21" s="29"/>
      <c r="J21" s="380"/>
      <c r="K21" s="380"/>
      <c r="L21" s="380"/>
      <c r="M21" s="380"/>
      <c r="N21" s="326"/>
    </row>
    <row r="22" spans="1:14" ht="63.75" thickBot="1" x14ac:dyDescent="0.3">
      <c r="A22" s="319"/>
      <c r="B22" s="321"/>
      <c r="C22" s="323"/>
      <c r="D22" s="323"/>
      <c r="E22" s="323"/>
      <c r="F22" s="264">
        <v>3</v>
      </c>
      <c r="G22" s="27" t="s">
        <v>347</v>
      </c>
      <c r="H22" s="27" t="s">
        <v>348</v>
      </c>
      <c r="I22" s="27"/>
      <c r="J22" s="381"/>
      <c r="K22" s="381"/>
      <c r="L22" s="381"/>
      <c r="M22" s="381"/>
      <c r="N22" s="315"/>
    </row>
    <row r="23" spans="1:14" ht="31.5" x14ac:dyDescent="0.25">
      <c r="A23" s="318">
        <v>3</v>
      </c>
      <c r="B23" s="320" t="s">
        <v>349</v>
      </c>
      <c r="C23" s="322" t="s">
        <v>350</v>
      </c>
      <c r="D23" s="322" t="s">
        <v>57</v>
      </c>
      <c r="E23" s="322" t="s">
        <v>351</v>
      </c>
      <c r="F23" s="262">
        <v>1</v>
      </c>
      <c r="G23" s="26" t="s">
        <v>339</v>
      </c>
      <c r="H23" s="26" t="s">
        <v>340</v>
      </c>
      <c r="I23" s="26"/>
      <c r="J23" s="379" t="s">
        <v>73</v>
      </c>
      <c r="K23" s="379" t="s">
        <v>581</v>
      </c>
      <c r="L23" s="379" t="s">
        <v>582</v>
      </c>
      <c r="M23" s="379" t="s">
        <v>84</v>
      </c>
      <c r="N23" s="314" t="s">
        <v>719</v>
      </c>
    </row>
    <row r="24" spans="1:14" ht="31.5" x14ac:dyDescent="0.25">
      <c r="A24" s="329"/>
      <c r="B24" s="330"/>
      <c r="C24" s="324"/>
      <c r="D24" s="324"/>
      <c r="E24" s="324"/>
      <c r="F24" s="244">
        <v>2</v>
      </c>
      <c r="G24" s="25" t="s">
        <v>341</v>
      </c>
      <c r="H24" s="25" t="s">
        <v>342</v>
      </c>
      <c r="I24" s="29"/>
      <c r="J24" s="380"/>
      <c r="K24" s="380"/>
      <c r="L24" s="380"/>
      <c r="M24" s="380"/>
      <c r="N24" s="326"/>
    </row>
    <row r="25" spans="1:14" ht="63.75" thickBot="1" x14ac:dyDescent="0.3">
      <c r="A25" s="319"/>
      <c r="B25" s="321"/>
      <c r="C25" s="323"/>
      <c r="D25" s="323"/>
      <c r="E25" s="323"/>
      <c r="F25" s="264">
        <v>3</v>
      </c>
      <c r="G25" s="27" t="s">
        <v>347</v>
      </c>
      <c r="H25" s="27" t="s">
        <v>47</v>
      </c>
      <c r="I25" s="27"/>
      <c r="J25" s="381"/>
      <c r="K25" s="381"/>
      <c r="L25" s="381"/>
      <c r="M25" s="381"/>
      <c r="N25" s="315"/>
    </row>
    <row r="26" spans="1:14" ht="31.5" x14ac:dyDescent="0.25">
      <c r="A26" s="318">
        <v>4</v>
      </c>
      <c r="B26" s="320" t="s">
        <v>352</v>
      </c>
      <c r="C26" s="322" t="s">
        <v>353</v>
      </c>
      <c r="D26" s="322" t="s">
        <v>57</v>
      </c>
      <c r="E26" s="322" t="s">
        <v>354</v>
      </c>
      <c r="F26" s="262">
        <v>1</v>
      </c>
      <c r="G26" s="26" t="s">
        <v>339</v>
      </c>
      <c r="H26" s="26" t="s">
        <v>340</v>
      </c>
      <c r="I26" s="26"/>
      <c r="J26" s="379" t="s">
        <v>73</v>
      </c>
      <c r="K26" s="379" t="s">
        <v>581</v>
      </c>
      <c r="L26" s="379" t="s">
        <v>582</v>
      </c>
      <c r="M26" s="379" t="s">
        <v>84</v>
      </c>
      <c r="N26" s="314" t="s">
        <v>719</v>
      </c>
    </row>
    <row r="27" spans="1:14" ht="31.5" x14ac:dyDescent="0.25">
      <c r="A27" s="329"/>
      <c r="B27" s="330"/>
      <c r="C27" s="324"/>
      <c r="D27" s="324"/>
      <c r="E27" s="324"/>
      <c r="F27" s="244">
        <v>2</v>
      </c>
      <c r="G27" s="25" t="s">
        <v>341</v>
      </c>
      <c r="H27" s="25" t="s">
        <v>342</v>
      </c>
      <c r="I27" s="29"/>
      <c r="J27" s="380"/>
      <c r="K27" s="380"/>
      <c r="L27" s="380"/>
      <c r="M27" s="380"/>
      <c r="N27" s="326"/>
    </row>
    <row r="28" spans="1:14" ht="75.75" customHeight="1" thickBot="1" x14ac:dyDescent="0.3">
      <c r="A28" s="319"/>
      <c r="B28" s="321"/>
      <c r="C28" s="323"/>
      <c r="D28" s="323"/>
      <c r="E28" s="323"/>
      <c r="F28" s="264">
        <v>3</v>
      </c>
      <c r="G28" s="27" t="s">
        <v>347</v>
      </c>
      <c r="H28" s="27" t="s">
        <v>48</v>
      </c>
      <c r="I28" s="27"/>
      <c r="J28" s="381"/>
      <c r="K28" s="381"/>
      <c r="L28" s="381"/>
      <c r="M28" s="381"/>
      <c r="N28" s="315"/>
    </row>
    <row r="29" spans="1:14" ht="31.5" x14ac:dyDescent="0.25">
      <c r="A29" s="318">
        <v>5</v>
      </c>
      <c r="B29" s="320" t="s">
        <v>355</v>
      </c>
      <c r="C29" s="322" t="s">
        <v>356</v>
      </c>
      <c r="D29" s="322" t="s">
        <v>57</v>
      </c>
      <c r="E29" s="322" t="s">
        <v>338</v>
      </c>
      <c r="F29" s="262">
        <v>1</v>
      </c>
      <c r="G29" s="26" t="s">
        <v>339</v>
      </c>
      <c r="H29" s="26" t="s">
        <v>340</v>
      </c>
      <c r="I29" s="26"/>
      <c r="J29" s="379" t="s">
        <v>73</v>
      </c>
      <c r="K29" s="379" t="s">
        <v>581</v>
      </c>
      <c r="L29" s="379" t="s">
        <v>582</v>
      </c>
      <c r="M29" s="379" t="s">
        <v>84</v>
      </c>
      <c r="N29" s="314" t="s">
        <v>719</v>
      </c>
    </row>
    <row r="30" spans="1:14" ht="31.5" x14ac:dyDescent="0.25">
      <c r="A30" s="329"/>
      <c r="B30" s="330"/>
      <c r="C30" s="324"/>
      <c r="D30" s="324"/>
      <c r="E30" s="324"/>
      <c r="F30" s="266">
        <v>2</v>
      </c>
      <c r="G30" s="25" t="s">
        <v>341</v>
      </c>
      <c r="H30" s="25" t="s">
        <v>342</v>
      </c>
      <c r="I30" s="29"/>
      <c r="J30" s="380"/>
      <c r="K30" s="380"/>
      <c r="L30" s="380"/>
      <c r="M30" s="380"/>
      <c r="N30" s="326"/>
    </row>
    <row r="31" spans="1:14" ht="63.75" thickBot="1" x14ac:dyDescent="0.3">
      <c r="A31" s="319"/>
      <c r="B31" s="321"/>
      <c r="C31" s="323"/>
      <c r="D31" s="323"/>
      <c r="E31" s="323"/>
      <c r="F31" s="264">
        <v>3</v>
      </c>
      <c r="G31" s="27" t="s">
        <v>357</v>
      </c>
      <c r="H31" s="27" t="s">
        <v>50</v>
      </c>
      <c r="I31" s="27"/>
      <c r="J31" s="381"/>
      <c r="K31" s="381"/>
      <c r="L31" s="381"/>
      <c r="M31" s="381"/>
      <c r="N31" s="315"/>
    </row>
    <row r="32" spans="1:14" ht="31.5" x14ac:dyDescent="0.25">
      <c r="A32" s="382">
        <v>6</v>
      </c>
      <c r="B32" s="385" t="s">
        <v>358</v>
      </c>
      <c r="C32" s="388" t="s">
        <v>359</v>
      </c>
      <c r="D32" s="388" t="s">
        <v>57</v>
      </c>
      <c r="E32" s="388" t="s">
        <v>338</v>
      </c>
      <c r="F32" s="262">
        <v>1</v>
      </c>
      <c r="G32" s="26" t="s">
        <v>339</v>
      </c>
      <c r="H32" s="26" t="s">
        <v>340</v>
      </c>
      <c r="I32" s="26"/>
      <c r="J32" s="379" t="s">
        <v>73</v>
      </c>
      <c r="K32" s="379" t="s">
        <v>581</v>
      </c>
      <c r="L32" s="379" t="s">
        <v>582</v>
      </c>
      <c r="M32" s="379" t="s">
        <v>84</v>
      </c>
      <c r="N32" s="314" t="s">
        <v>719</v>
      </c>
    </row>
    <row r="33" spans="1:14" ht="31.5" x14ac:dyDescent="0.25">
      <c r="A33" s="383"/>
      <c r="B33" s="386"/>
      <c r="C33" s="389"/>
      <c r="D33" s="389"/>
      <c r="E33" s="389"/>
      <c r="F33" s="263">
        <v>2</v>
      </c>
      <c r="G33" s="20" t="s">
        <v>341</v>
      </c>
      <c r="H33" s="20" t="s">
        <v>342</v>
      </c>
      <c r="I33" s="20"/>
      <c r="J33" s="380"/>
      <c r="K33" s="380"/>
      <c r="L33" s="380"/>
      <c r="M33" s="380"/>
      <c r="N33" s="326"/>
    </row>
    <row r="34" spans="1:14" ht="63.75" thickBot="1" x14ac:dyDescent="0.3">
      <c r="A34" s="384"/>
      <c r="B34" s="387"/>
      <c r="C34" s="390"/>
      <c r="D34" s="390"/>
      <c r="E34" s="390"/>
      <c r="F34" s="264">
        <v>3</v>
      </c>
      <c r="G34" s="27" t="s">
        <v>343</v>
      </c>
      <c r="H34" s="27" t="s">
        <v>360</v>
      </c>
      <c r="I34" s="27"/>
      <c r="J34" s="381"/>
      <c r="K34" s="381"/>
      <c r="L34" s="381"/>
      <c r="M34" s="381"/>
      <c r="N34" s="315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4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5" t="s">
        <v>69</v>
      </c>
      <c r="B11" s="335"/>
      <c r="C11" s="335"/>
      <c r="D11" s="335"/>
      <c r="E11" s="242">
        <v>2</v>
      </c>
      <c r="F11" s="88" t="s">
        <v>70</v>
      </c>
      <c r="G11" s="336">
        <v>2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582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7" t="s">
        <v>73</v>
      </c>
      <c r="B13" s="328"/>
      <c r="C13" s="328"/>
      <c r="D13" s="32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382">
        <v>1</v>
      </c>
      <c r="B17" s="385" t="s">
        <v>361</v>
      </c>
      <c r="C17" s="388" t="s">
        <v>724</v>
      </c>
      <c r="D17" s="388" t="s">
        <v>363</v>
      </c>
      <c r="E17" s="388"/>
      <c r="F17" s="262">
        <v>1</v>
      </c>
      <c r="G17" s="26" t="s">
        <v>725</v>
      </c>
      <c r="H17" s="26" t="s">
        <v>726</v>
      </c>
      <c r="I17" s="26"/>
      <c r="J17" s="379" t="s">
        <v>73</v>
      </c>
      <c r="K17" s="379" t="s">
        <v>581</v>
      </c>
      <c r="L17" s="379" t="s">
        <v>582</v>
      </c>
      <c r="M17" s="379" t="s">
        <v>84</v>
      </c>
      <c r="N17" s="392" t="s">
        <v>719</v>
      </c>
    </row>
    <row r="18" spans="1:14" ht="31.5" customHeight="1" x14ac:dyDescent="0.25">
      <c r="A18" s="383"/>
      <c r="B18" s="386"/>
      <c r="C18" s="389"/>
      <c r="D18" s="389"/>
      <c r="E18" s="389"/>
      <c r="F18" s="395">
        <v>2</v>
      </c>
      <c r="G18" s="380"/>
      <c r="H18" s="397" t="s">
        <v>727</v>
      </c>
      <c r="I18" s="380"/>
      <c r="J18" s="380"/>
      <c r="K18" s="380"/>
      <c r="L18" s="380"/>
      <c r="M18" s="380"/>
      <c r="N18" s="393"/>
    </row>
    <row r="19" spans="1:14" ht="45" customHeight="1" thickBot="1" x14ac:dyDescent="0.3">
      <c r="A19" s="399"/>
      <c r="B19" s="400"/>
      <c r="C19" s="401"/>
      <c r="D19" s="401"/>
      <c r="E19" s="401"/>
      <c r="F19" s="317"/>
      <c r="G19" s="395"/>
      <c r="H19" s="398"/>
      <c r="I19" s="395"/>
      <c r="J19" s="395"/>
      <c r="K19" s="395"/>
      <c r="L19" s="395"/>
      <c r="M19" s="395"/>
      <c r="N19" s="396"/>
    </row>
    <row r="20" spans="1:14" ht="46.5" customHeight="1" x14ac:dyDescent="0.25">
      <c r="A20" s="382">
        <v>2</v>
      </c>
      <c r="B20" s="385" t="s">
        <v>365</v>
      </c>
      <c r="C20" s="388" t="s">
        <v>366</v>
      </c>
      <c r="D20" s="388" t="s">
        <v>367</v>
      </c>
      <c r="E20" s="388"/>
      <c r="F20" s="262">
        <v>1</v>
      </c>
      <c r="G20" s="26" t="s">
        <v>339</v>
      </c>
      <c r="H20" s="26" t="s">
        <v>728</v>
      </c>
      <c r="I20" s="26"/>
      <c r="J20" s="379" t="s">
        <v>73</v>
      </c>
      <c r="K20" s="379" t="s">
        <v>581</v>
      </c>
      <c r="L20" s="316" t="s">
        <v>582</v>
      </c>
      <c r="M20" s="379" t="s">
        <v>84</v>
      </c>
      <c r="N20" s="392" t="s">
        <v>719</v>
      </c>
    </row>
    <row r="21" spans="1:14" ht="66" customHeight="1" x14ac:dyDescent="0.25">
      <c r="A21" s="383"/>
      <c r="B21" s="386"/>
      <c r="C21" s="389"/>
      <c r="D21" s="389"/>
      <c r="E21" s="389"/>
      <c r="F21" s="263">
        <v>2</v>
      </c>
      <c r="G21" s="20" t="s">
        <v>368</v>
      </c>
      <c r="H21" s="20" t="s">
        <v>726</v>
      </c>
      <c r="I21" s="20"/>
      <c r="J21" s="380"/>
      <c r="K21" s="380"/>
      <c r="L21" s="325"/>
      <c r="M21" s="380"/>
      <c r="N21" s="393"/>
    </row>
    <row r="22" spans="1:14" ht="49.5" customHeight="1" thickBot="1" x14ac:dyDescent="0.3">
      <c r="A22" s="384"/>
      <c r="B22" s="387"/>
      <c r="C22" s="390"/>
      <c r="D22" s="390"/>
      <c r="E22" s="390"/>
      <c r="F22" s="264">
        <v>3</v>
      </c>
      <c r="G22" s="27"/>
      <c r="H22" s="27" t="s">
        <v>729</v>
      </c>
      <c r="I22" s="27"/>
      <c r="J22" s="381"/>
      <c r="K22" s="381"/>
      <c r="L22" s="317"/>
      <c r="M22" s="381"/>
      <c r="N22" s="394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1"/>
      <c r="K36" s="261"/>
      <c r="L36" s="391"/>
      <c r="M36" s="391"/>
      <c r="N36" s="391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1"/>
      <c r="K37" s="261"/>
      <c r="L37" s="391"/>
      <c r="M37" s="391"/>
      <c r="N37" s="39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1"/>
      <c r="K38" s="261"/>
      <c r="L38" s="391"/>
      <c r="M38" s="391"/>
      <c r="N38" s="391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1"/>
      <c r="K39" s="261"/>
      <c r="L39" s="391"/>
      <c r="M39" s="391"/>
      <c r="N39" s="391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1"/>
      <c r="K40" s="261"/>
      <c r="L40" s="391"/>
      <c r="M40" s="391"/>
      <c r="N40" s="391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1"/>
      <c r="K41" s="261"/>
      <c r="L41" s="391"/>
      <c r="M41" s="391"/>
      <c r="N41" s="391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1"/>
      <c r="K42" s="261"/>
      <c r="L42" s="391"/>
      <c r="M42" s="391"/>
      <c r="N42" s="391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1"/>
      <c r="K43" s="261"/>
      <c r="L43" s="391"/>
      <c r="M43" s="391"/>
      <c r="N43" s="391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1"/>
      <c r="K44" s="261"/>
      <c r="L44" s="391"/>
      <c r="M44" s="391"/>
      <c r="N44" s="391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1"/>
      <c r="K45" s="261"/>
      <c r="L45" s="391"/>
      <c r="M45" s="391"/>
      <c r="N45" s="391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1"/>
      <c r="K46" s="261"/>
      <c r="L46" s="391"/>
      <c r="M46" s="391"/>
      <c r="N46" s="391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1"/>
      <c r="K47" s="261"/>
      <c r="L47" s="391"/>
      <c r="M47" s="391"/>
      <c r="N47" s="391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1"/>
      <c r="K48" s="261"/>
      <c r="L48" s="391"/>
      <c r="M48" s="391"/>
      <c r="N48" s="391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1"/>
      <c r="K49" s="261"/>
      <c r="L49" s="391"/>
      <c r="M49" s="391"/>
      <c r="N49" s="391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1"/>
      <c r="K50" s="261"/>
      <c r="L50" s="391"/>
      <c r="M50" s="391"/>
      <c r="N50" s="391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1"/>
      <c r="K51" s="261"/>
      <c r="L51" s="391"/>
      <c r="M51" s="391"/>
      <c r="N51" s="391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1"/>
      <c r="K52" s="261"/>
      <c r="L52" s="391"/>
      <c r="M52" s="391"/>
      <c r="N52" s="391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1"/>
      <c r="K53" s="261"/>
      <c r="L53" s="391"/>
      <c r="M53" s="391"/>
      <c r="N53" s="391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1"/>
      <c r="K54" s="261"/>
      <c r="L54" s="391"/>
      <c r="M54" s="391"/>
      <c r="N54" s="391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1"/>
      <c r="K55" s="261"/>
      <c r="L55" s="391"/>
      <c r="M55" s="391"/>
      <c r="N55" s="391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1"/>
      <c r="K56" s="261"/>
      <c r="L56" s="391"/>
      <c r="M56" s="391"/>
      <c r="N56" s="391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1"/>
      <c r="K57" s="261"/>
      <c r="L57" s="391"/>
      <c r="M57" s="391"/>
      <c r="N57" s="391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5" t="s">
        <v>69</v>
      </c>
      <c r="B11" s="335"/>
      <c r="C11" s="335"/>
      <c r="D11" s="335"/>
      <c r="E11" s="242">
        <v>2</v>
      </c>
      <c r="F11" s="88" t="s">
        <v>70</v>
      </c>
      <c r="G11" s="336">
        <v>2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582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7" t="s">
        <v>73</v>
      </c>
      <c r="B13" s="328"/>
      <c r="C13" s="328"/>
      <c r="D13" s="32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2">
        <v>1</v>
      </c>
      <c r="B17" s="385" t="s">
        <v>370</v>
      </c>
      <c r="C17" s="388" t="s">
        <v>371</v>
      </c>
      <c r="D17" s="388" t="s">
        <v>372</v>
      </c>
      <c r="E17" s="388"/>
      <c r="F17" s="262">
        <v>1</v>
      </c>
      <c r="G17" s="26" t="s">
        <v>339</v>
      </c>
      <c r="H17" s="26" t="s">
        <v>340</v>
      </c>
      <c r="I17" s="26"/>
      <c r="J17" s="379" t="s">
        <v>73</v>
      </c>
      <c r="K17" s="379" t="s">
        <v>581</v>
      </c>
      <c r="L17" s="379" t="s">
        <v>582</v>
      </c>
      <c r="M17" s="379" t="s">
        <v>84</v>
      </c>
      <c r="N17" s="392" t="s">
        <v>719</v>
      </c>
    </row>
    <row r="18" spans="1:14" ht="47.25" x14ac:dyDescent="0.25">
      <c r="A18" s="383"/>
      <c r="B18" s="386"/>
      <c r="C18" s="389"/>
      <c r="D18" s="389"/>
      <c r="E18" s="389"/>
      <c r="F18" s="263">
        <v>2</v>
      </c>
      <c r="G18" s="20" t="s">
        <v>373</v>
      </c>
      <c r="H18" s="20" t="s">
        <v>51</v>
      </c>
      <c r="I18" s="20"/>
      <c r="J18" s="380"/>
      <c r="K18" s="380"/>
      <c r="L18" s="380"/>
      <c r="M18" s="380"/>
      <c r="N18" s="393"/>
    </row>
    <row r="19" spans="1:14" ht="44.25" customHeight="1" thickBot="1" x14ac:dyDescent="0.3">
      <c r="A19" s="384"/>
      <c r="B19" s="387"/>
      <c r="C19" s="390"/>
      <c r="D19" s="390"/>
      <c r="E19" s="390"/>
      <c r="F19" s="264">
        <v>3</v>
      </c>
      <c r="G19" s="27" t="s">
        <v>58</v>
      </c>
      <c r="H19" s="27" t="s">
        <v>374</v>
      </c>
      <c r="I19" s="27"/>
      <c r="J19" s="381"/>
      <c r="K19" s="381"/>
      <c r="L19" s="381"/>
      <c r="M19" s="381"/>
      <c r="N19" s="394"/>
    </row>
    <row r="20" spans="1:14" ht="51" customHeight="1" x14ac:dyDescent="0.25">
      <c r="A20" s="402">
        <v>2</v>
      </c>
      <c r="B20" s="403" t="s">
        <v>375</v>
      </c>
      <c r="C20" s="404" t="s">
        <v>376</v>
      </c>
      <c r="D20" s="404" t="s">
        <v>37</v>
      </c>
      <c r="E20" s="404"/>
      <c r="F20" s="266">
        <v>1</v>
      </c>
      <c r="G20" s="25" t="s">
        <v>339</v>
      </c>
      <c r="H20" s="25" t="s">
        <v>340</v>
      </c>
      <c r="I20" s="25"/>
      <c r="J20" s="379" t="s">
        <v>73</v>
      </c>
      <c r="K20" s="379" t="s">
        <v>581</v>
      </c>
      <c r="L20" s="379" t="s">
        <v>582</v>
      </c>
      <c r="M20" s="379" t="s">
        <v>84</v>
      </c>
      <c r="N20" s="392" t="s">
        <v>719</v>
      </c>
    </row>
    <row r="21" spans="1:14" ht="57.75" customHeight="1" x14ac:dyDescent="0.25">
      <c r="A21" s="383"/>
      <c r="B21" s="386"/>
      <c r="C21" s="389"/>
      <c r="D21" s="389"/>
      <c r="E21" s="389"/>
      <c r="F21" s="263">
        <v>2</v>
      </c>
      <c r="G21" s="20" t="s">
        <v>373</v>
      </c>
      <c r="H21" s="20" t="s">
        <v>51</v>
      </c>
      <c r="I21" s="20"/>
      <c r="J21" s="380"/>
      <c r="K21" s="380"/>
      <c r="L21" s="380"/>
      <c r="M21" s="380"/>
      <c r="N21" s="393"/>
    </row>
    <row r="22" spans="1:14" ht="48" customHeight="1" thickBot="1" x14ac:dyDescent="0.3">
      <c r="A22" s="384"/>
      <c r="B22" s="387"/>
      <c r="C22" s="390"/>
      <c r="D22" s="390"/>
      <c r="E22" s="390"/>
      <c r="F22" s="264">
        <v>3</v>
      </c>
      <c r="G22" s="27" t="s">
        <v>59</v>
      </c>
      <c r="H22" s="27" t="s">
        <v>50</v>
      </c>
      <c r="I22" s="27"/>
      <c r="J22" s="381"/>
      <c r="K22" s="381"/>
      <c r="L22" s="381"/>
      <c r="M22" s="381"/>
      <c r="N22" s="394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1"/>
      <c r="K36" s="261"/>
      <c r="L36" s="391"/>
      <c r="M36" s="391"/>
      <c r="N36" s="391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1"/>
      <c r="K37" s="261"/>
      <c r="L37" s="391"/>
      <c r="M37" s="391"/>
      <c r="N37" s="39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1"/>
      <c r="K38" s="261"/>
      <c r="L38" s="391"/>
      <c r="M38" s="391"/>
      <c r="N38" s="391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1"/>
      <c r="K39" s="261"/>
      <c r="L39" s="391"/>
      <c r="M39" s="391"/>
      <c r="N39" s="391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1"/>
      <c r="K40" s="261"/>
      <c r="L40" s="391"/>
      <c r="M40" s="391"/>
      <c r="N40" s="391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1"/>
      <c r="K41" s="261"/>
      <c r="L41" s="391"/>
      <c r="M41" s="391"/>
      <c r="N41" s="391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1"/>
      <c r="K42" s="261"/>
      <c r="L42" s="391"/>
      <c r="M42" s="391"/>
      <c r="N42" s="391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1"/>
      <c r="K43" s="261"/>
      <c r="L43" s="391"/>
      <c r="M43" s="391"/>
      <c r="N43" s="391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1"/>
      <c r="K44" s="261"/>
      <c r="L44" s="391"/>
      <c r="M44" s="391"/>
      <c r="N44" s="391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1"/>
      <c r="K45" s="261"/>
      <c r="L45" s="391"/>
      <c r="M45" s="391"/>
      <c r="N45" s="391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1"/>
      <c r="K46" s="261"/>
      <c r="L46" s="391"/>
      <c r="M46" s="391"/>
      <c r="N46" s="391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1"/>
      <c r="K47" s="261"/>
      <c r="L47" s="391"/>
      <c r="M47" s="391"/>
      <c r="N47" s="391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1"/>
      <c r="K48" s="261"/>
      <c r="L48" s="391"/>
      <c r="M48" s="391"/>
      <c r="N48" s="391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1"/>
      <c r="K49" s="261"/>
      <c r="L49" s="391"/>
      <c r="M49" s="391"/>
      <c r="N49" s="391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1"/>
      <c r="K50" s="261"/>
      <c r="L50" s="391"/>
      <c r="M50" s="391"/>
      <c r="N50" s="391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1"/>
      <c r="K51" s="261"/>
      <c r="L51" s="391"/>
      <c r="M51" s="391"/>
      <c r="N51" s="391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1"/>
      <c r="K52" s="261"/>
      <c r="L52" s="391"/>
      <c r="M52" s="391"/>
      <c r="N52" s="391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1"/>
      <c r="K53" s="261"/>
      <c r="L53" s="391"/>
      <c r="M53" s="391"/>
      <c r="N53" s="391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1"/>
      <c r="K54" s="261"/>
      <c r="L54" s="391"/>
      <c r="M54" s="391"/>
      <c r="N54" s="391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1"/>
      <c r="K55" s="261"/>
      <c r="L55" s="391"/>
      <c r="M55" s="391"/>
      <c r="N55" s="391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1"/>
      <c r="K56" s="261"/>
      <c r="L56" s="391"/>
      <c r="M56" s="391"/>
      <c r="N56" s="391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1"/>
      <c r="K57" s="261"/>
      <c r="L57" s="391"/>
      <c r="M57" s="391"/>
      <c r="N57" s="391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27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5" t="s">
        <v>69</v>
      </c>
      <c r="B11" s="406"/>
      <c r="C11" s="406"/>
      <c r="D11" s="407"/>
      <c r="E11" s="242">
        <f>COUNTIF((L17:L192),"*")</f>
        <v>6</v>
      </c>
      <c r="F11" s="88" t="s">
        <v>70</v>
      </c>
      <c r="G11" s="336">
        <v>6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582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7" t="s">
        <v>73</v>
      </c>
      <c r="B13" s="328"/>
      <c r="C13" s="328"/>
      <c r="D13" s="328"/>
      <c r="E13" s="267">
        <f>COUNTIF(J17:J192,"Fail")</f>
        <v>6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18">
        <v>1</v>
      </c>
      <c r="B17" s="320" t="s">
        <v>377</v>
      </c>
      <c r="C17" s="322" t="s">
        <v>378</v>
      </c>
      <c r="D17" s="322" t="s">
        <v>57</v>
      </c>
      <c r="E17" s="322" t="s">
        <v>379</v>
      </c>
      <c r="F17" s="262">
        <v>1</v>
      </c>
      <c r="G17" s="26" t="s">
        <v>339</v>
      </c>
      <c r="H17" s="26" t="s">
        <v>340</v>
      </c>
      <c r="I17" s="26"/>
      <c r="J17" s="379" t="s">
        <v>73</v>
      </c>
      <c r="K17" s="379" t="s">
        <v>581</v>
      </c>
      <c r="L17" s="379" t="s">
        <v>582</v>
      </c>
      <c r="M17" s="379" t="s">
        <v>84</v>
      </c>
      <c r="N17" s="392" t="s">
        <v>719</v>
      </c>
    </row>
    <row r="18" spans="1:14" ht="42" customHeight="1" x14ac:dyDescent="0.25">
      <c r="A18" s="329"/>
      <c r="B18" s="330"/>
      <c r="C18" s="324"/>
      <c r="D18" s="324"/>
      <c r="E18" s="324"/>
      <c r="F18" s="266">
        <v>2</v>
      </c>
      <c r="G18" s="25" t="s">
        <v>380</v>
      </c>
      <c r="H18" s="25" t="s">
        <v>381</v>
      </c>
      <c r="I18" s="29"/>
      <c r="J18" s="380"/>
      <c r="K18" s="380"/>
      <c r="L18" s="380"/>
      <c r="M18" s="380"/>
      <c r="N18" s="393"/>
    </row>
    <row r="19" spans="1:14" ht="83.25" customHeight="1" thickBot="1" x14ac:dyDescent="0.3">
      <c r="A19" s="319"/>
      <c r="B19" s="321"/>
      <c r="C19" s="323"/>
      <c r="D19" s="323"/>
      <c r="E19" s="323"/>
      <c r="F19" s="264">
        <v>3</v>
      </c>
      <c r="G19" s="27" t="s">
        <v>343</v>
      </c>
      <c r="H19" s="27" t="s">
        <v>46</v>
      </c>
      <c r="I19" s="27"/>
      <c r="J19" s="381"/>
      <c r="K19" s="381"/>
      <c r="L19" s="381"/>
      <c r="M19" s="381"/>
      <c r="N19" s="394"/>
    </row>
    <row r="20" spans="1:14" ht="42" customHeight="1" x14ac:dyDescent="0.25">
      <c r="A20" s="329">
        <v>2</v>
      </c>
      <c r="B20" s="330" t="s">
        <v>382</v>
      </c>
      <c r="C20" s="324" t="s">
        <v>383</v>
      </c>
      <c r="D20" s="324" t="s">
        <v>57</v>
      </c>
      <c r="E20" s="324" t="s">
        <v>346</v>
      </c>
      <c r="F20" s="266">
        <v>1</v>
      </c>
      <c r="G20" s="25" t="s">
        <v>339</v>
      </c>
      <c r="H20" s="25" t="s">
        <v>340</v>
      </c>
      <c r="I20" s="25"/>
      <c r="J20" s="379" t="s">
        <v>73</v>
      </c>
      <c r="K20" s="379" t="s">
        <v>581</v>
      </c>
      <c r="L20" s="379" t="s">
        <v>582</v>
      </c>
      <c r="M20" s="379" t="s">
        <v>84</v>
      </c>
      <c r="N20" s="392" t="s">
        <v>719</v>
      </c>
    </row>
    <row r="21" spans="1:14" ht="48" customHeight="1" x14ac:dyDescent="0.25">
      <c r="A21" s="329"/>
      <c r="B21" s="330"/>
      <c r="C21" s="324"/>
      <c r="D21" s="324"/>
      <c r="E21" s="324"/>
      <c r="F21" s="266">
        <v>2</v>
      </c>
      <c r="G21" s="25" t="s">
        <v>380</v>
      </c>
      <c r="H21" s="25" t="s">
        <v>381</v>
      </c>
      <c r="I21" s="29"/>
      <c r="J21" s="380"/>
      <c r="K21" s="380"/>
      <c r="L21" s="380"/>
      <c r="M21" s="380"/>
      <c r="N21" s="393"/>
    </row>
    <row r="22" spans="1:14" ht="81.75" customHeight="1" thickBot="1" x14ac:dyDescent="0.3">
      <c r="A22" s="319"/>
      <c r="B22" s="321"/>
      <c r="C22" s="323"/>
      <c r="D22" s="323"/>
      <c r="E22" s="323"/>
      <c r="F22" s="264">
        <v>3</v>
      </c>
      <c r="G22" s="27" t="s">
        <v>347</v>
      </c>
      <c r="H22" s="27" t="s">
        <v>348</v>
      </c>
      <c r="I22" s="27"/>
      <c r="J22" s="381"/>
      <c r="K22" s="381"/>
      <c r="L22" s="381"/>
      <c r="M22" s="381"/>
      <c r="N22" s="394"/>
    </row>
    <row r="23" spans="1:14" ht="41.25" customHeight="1" x14ac:dyDescent="0.25">
      <c r="A23" s="318">
        <v>3</v>
      </c>
      <c r="B23" s="320" t="s">
        <v>384</v>
      </c>
      <c r="C23" s="322" t="s">
        <v>385</v>
      </c>
      <c r="D23" s="322" t="s">
        <v>57</v>
      </c>
      <c r="E23" s="322" t="s">
        <v>351</v>
      </c>
      <c r="F23" s="262">
        <v>1</v>
      </c>
      <c r="G23" s="26" t="s">
        <v>339</v>
      </c>
      <c r="H23" s="26" t="s">
        <v>340</v>
      </c>
      <c r="I23" s="26"/>
      <c r="J23" s="379" t="s">
        <v>73</v>
      </c>
      <c r="K23" s="379" t="s">
        <v>581</v>
      </c>
      <c r="L23" s="379" t="s">
        <v>582</v>
      </c>
      <c r="M23" s="379" t="s">
        <v>84</v>
      </c>
      <c r="N23" s="392" t="s">
        <v>719</v>
      </c>
    </row>
    <row r="24" spans="1:14" ht="51" customHeight="1" x14ac:dyDescent="0.25">
      <c r="A24" s="329"/>
      <c r="B24" s="330"/>
      <c r="C24" s="324"/>
      <c r="D24" s="324"/>
      <c r="E24" s="324"/>
      <c r="F24" s="244">
        <v>2</v>
      </c>
      <c r="G24" s="25" t="s">
        <v>380</v>
      </c>
      <c r="H24" s="25" t="s">
        <v>381</v>
      </c>
      <c r="I24" s="29"/>
      <c r="J24" s="380"/>
      <c r="K24" s="380"/>
      <c r="L24" s="380"/>
      <c r="M24" s="380"/>
      <c r="N24" s="393"/>
    </row>
    <row r="25" spans="1:14" ht="63.75" thickBot="1" x14ac:dyDescent="0.3">
      <c r="A25" s="319"/>
      <c r="B25" s="321"/>
      <c r="C25" s="323"/>
      <c r="D25" s="323"/>
      <c r="E25" s="323"/>
      <c r="F25" s="264">
        <v>3</v>
      </c>
      <c r="G25" s="27" t="s">
        <v>347</v>
      </c>
      <c r="H25" s="27" t="s">
        <v>47</v>
      </c>
      <c r="I25" s="27"/>
      <c r="J25" s="381"/>
      <c r="K25" s="381"/>
      <c r="L25" s="381"/>
      <c r="M25" s="381"/>
      <c r="N25" s="394"/>
    </row>
    <row r="26" spans="1:14" ht="42" customHeight="1" x14ac:dyDescent="0.25">
      <c r="A26" s="318">
        <v>4</v>
      </c>
      <c r="B26" s="320" t="s">
        <v>386</v>
      </c>
      <c r="C26" s="322" t="s">
        <v>387</v>
      </c>
      <c r="D26" s="322" t="s">
        <v>57</v>
      </c>
      <c r="E26" s="322" t="s">
        <v>388</v>
      </c>
      <c r="F26" s="262">
        <v>1</v>
      </c>
      <c r="G26" s="26" t="s">
        <v>339</v>
      </c>
      <c r="H26" s="26" t="s">
        <v>340</v>
      </c>
      <c r="I26" s="26"/>
      <c r="J26" s="379" t="s">
        <v>73</v>
      </c>
      <c r="K26" s="379" t="s">
        <v>581</v>
      </c>
      <c r="L26" s="379" t="s">
        <v>582</v>
      </c>
      <c r="M26" s="379" t="s">
        <v>84</v>
      </c>
      <c r="N26" s="392" t="s">
        <v>719</v>
      </c>
    </row>
    <row r="27" spans="1:14" ht="48" customHeight="1" x14ac:dyDescent="0.25">
      <c r="A27" s="329"/>
      <c r="B27" s="330"/>
      <c r="C27" s="324"/>
      <c r="D27" s="324"/>
      <c r="E27" s="324"/>
      <c r="F27" s="244">
        <v>2</v>
      </c>
      <c r="G27" s="25" t="s">
        <v>380</v>
      </c>
      <c r="H27" s="25" t="s">
        <v>381</v>
      </c>
      <c r="I27" s="29"/>
      <c r="J27" s="380"/>
      <c r="K27" s="380"/>
      <c r="L27" s="380"/>
      <c r="M27" s="380"/>
      <c r="N27" s="393"/>
    </row>
    <row r="28" spans="1:14" ht="63.75" thickBot="1" x14ac:dyDescent="0.3">
      <c r="A28" s="319"/>
      <c r="B28" s="321"/>
      <c r="C28" s="323"/>
      <c r="D28" s="323"/>
      <c r="E28" s="323"/>
      <c r="F28" s="264">
        <v>3</v>
      </c>
      <c r="G28" s="27" t="s">
        <v>347</v>
      </c>
      <c r="H28" s="27" t="s">
        <v>48</v>
      </c>
      <c r="I28" s="27"/>
      <c r="J28" s="381"/>
      <c r="K28" s="381"/>
      <c r="L28" s="381"/>
      <c r="M28" s="381"/>
      <c r="N28" s="394"/>
    </row>
    <row r="29" spans="1:14" ht="39.75" customHeight="1" x14ac:dyDescent="0.25">
      <c r="A29" s="318">
        <v>5</v>
      </c>
      <c r="B29" s="320" t="s">
        <v>389</v>
      </c>
      <c r="C29" s="322" t="s">
        <v>390</v>
      </c>
      <c r="D29" s="322" t="s">
        <v>57</v>
      </c>
      <c r="E29" s="322" t="s">
        <v>338</v>
      </c>
      <c r="F29" s="262">
        <v>1</v>
      </c>
      <c r="G29" s="26" t="s">
        <v>339</v>
      </c>
      <c r="H29" s="26" t="s">
        <v>340</v>
      </c>
      <c r="I29" s="26"/>
      <c r="J29" s="379" t="s">
        <v>73</v>
      </c>
      <c r="K29" s="379" t="s">
        <v>581</v>
      </c>
      <c r="L29" s="379" t="s">
        <v>582</v>
      </c>
      <c r="M29" s="379" t="s">
        <v>84</v>
      </c>
      <c r="N29" s="392" t="s">
        <v>719</v>
      </c>
    </row>
    <row r="30" spans="1:14" ht="45" customHeight="1" x14ac:dyDescent="0.25">
      <c r="A30" s="329"/>
      <c r="B30" s="330"/>
      <c r="C30" s="324"/>
      <c r="D30" s="324"/>
      <c r="E30" s="324"/>
      <c r="F30" s="266">
        <v>2</v>
      </c>
      <c r="G30" s="25" t="s">
        <v>380</v>
      </c>
      <c r="H30" s="25" t="s">
        <v>381</v>
      </c>
      <c r="I30" s="29"/>
      <c r="J30" s="380"/>
      <c r="K30" s="380"/>
      <c r="L30" s="380"/>
      <c r="M30" s="380"/>
      <c r="N30" s="393"/>
    </row>
    <row r="31" spans="1:14" ht="69.75" customHeight="1" thickBot="1" x14ac:dyDescent="0.3">
      <c r="A31" s="319"/>
      <c r="B31" s="321"/>
      <c r="C31" s="323"/>
      <c r="D31" s="323"/>
      <c r="E31" s="323"/>
      <c r="F31" s="264">
        <v>3</v>
      </c>
      <c r="G31" s="27" t="s">
        <v>357</v>
      </c>
      <c r="H31" s="27" t="s">
        <v>50</v>
      </c>
      <c r="I31" s="27"/>
      <c r="J31" s="381"/>
      <c r="K31" s="381"/>
      <c r="L31" s="381"/>
      <c r="M31" s="381"/>
      <c r="N31" s="394"/>
    </row>
    <row r="32" spans="1:14" ht="39.75" customHeight="1" x14ac:dyDescent="0.25">
      <c r="A32" s="318">
        <v>6</v>
      </c>
      <c r="B32" s="320" t="s">
        <v>391</v>
      </c>
      <c r="C32" s="322" t="s">
        <v>392</v>
      </c>
      <c r="D32" s="322" t="s">
        <v>57</v>
      </c>
      <c r="E32" s="322" t="s">
        <v>338</v>
      </c>
      <c r="F32" s="262">
        <v>1</v>
      </c>
      <c r="G32" s="26" t="s">
        <v>339</v>
      </c>
      <c r="H32" s="26" t="s">
        <v>340</v>
      </c>
      <c r="I32" s="26"/>
      <c r="J32" s="379" t="s">
        <v>73</v>
      </c>
      <c r="K32" s="379" t="s">
        <v>581</v>
      </c>
      <c r="L32" s="379" t="s">
        <v>582</v>
      </c>
      <c r="M32" s="379" t="s">
        <v>84</v>
      </c>
      <c r="N32" s="392" t="s">
        <v>719</v>
      </c>
    </row>
    <row r="33" spans="1:14" ht="41.25" customHeight="1" x14ac:dyDescent="0.25">
      <c r="A33" s="329"/>
      <c r="B33" s="330"/>
      <c r="C33" s="324"/>
      <c r="D33" s="324"/>
      <c r="E33" s="324"/>
      <c r="F33" s="266">
        <v>2</v>
      </c>
      <c r="G33" s="25" t="s">
        <v>380</v>
      </c>
      <c r="H33" s="25" t="s">
        <v>381</v>
      </c>
      <c r="I33" s="29"/>
      <c r="J33" s="380"/>
      <c r="K33" s="380"/>
      <c r="L33" s="380"/>
      <c r="M33" s="380"/>
      <c r="N33" s="393"/>
    </row>
    <row r="34" spans="1:14" ht="74.25" customHeight="1" thickBot="1" x14ac:dyDescent="0.3">
      <c r="A34" s="319"/>
      <c r="B34" s="321"/>
      <c r="C34" s="323"/>
      <c r="D34" s="323"/>
      <c r="E34" s="323"/>
      <c r="F34" s="264">
        <v>3</v>
      </c>
      <c r="G34" s="27" t="s">
        <v>343</v>
      </c>
      <c r="H34" s="27" t="s">
        <v>360</v>
      </c>
      <c r="I34" s="27"/>
      <c r="J34" s="381"/>
      <c r="K34" s="381"/>
      <c r="L34" s="381"/>
      <c r="M34" s="381"/>
      <c r="N34" s="394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1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5" t="s">
        <v>69</v>
      </c>
      <c r="B11" s="406"/>
      <c r="C11" s="406"/>
      <c r="D11" s="407"/>
      <c r="E11" s="242">
        <f>COUNTIF((L17:L192),"*")</f>
        <v>2</v>
      </c>
      <c r="F11" s="88" t="s">
        <v>70</v>
      </c>
      <c r="G11" s="336">
        <v>2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582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7" t="s">
        <v>73</v>
      </c>
      <c r="B13" s="328"/>
      <c r="C13" s="328"/>
      <c r="D13" s="32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382">
        <v>1</v>
      </c>
      <c r="B17" s="385" t="s">
        <v>393</v>
      </c>
      <c r="C17" s="388" t="s">
        <v>394</v>
      </c>
      <c r="D17" s="388" t="s">
        <v>57</v>
      </c>
      <c r="E17" s="388"/>
      <c r="F17" s="262">
        <v>1</v>
      </c>
      <c r="G17" s="26" t="s">
        <v>395</v>
      </c>
      <c r="H17" s="26" t="s">
        <v>396</v>
      </c>
      <c r="I17" s="26"/>
      <c r="J17" s="379" t="s">
        <v>73</v>
      </c>
      <c r="K17" s="379" t="s">
        <v>581</v>
      </c>
      <c r="L17" s="379" t="s">
        <v>582</v>
      </c>
      <c r="M17" s="379" t="s">
        <v>84</v>
      </c>
      <c r="N17" s="392" t="s">
        <v>719</v>
      </c>
    </row>
    <row r="18" spans="1:14" ht="47.25" x14ac:dyDescent="0.25">
      <c r="A18" s="383"/>
      <c r="B18" s="386"/>
      <c r="C18" s="389"/>
      <c r="D18" s="389"/>
      <c r="E18" s="389"/>
      <c r="F18" s="263">
        <v>2</v>
      </c>
      <c r="G18" s="20" t="s">
        <v>397</v>
      </c>
      <c r="H18" s="20" t="s">
        <v>51</v>
      </c>
      <c r="I18" s="20"/>
      <c r="J18" s="380"/>
      <c r="K18" s="380"/>
      <c r="L18" s="380"/>
      <c r="M18" s="380"/>
      <c r="N18" s="393"/>
    </row>
    <row r="19" spans="1:14" ht="54.75" customHeight="1" thickBot="1" x14ac:dyDescent="0.3">
      <c r="A19" s="399"/>
      <c r="B19" s="400"/>
      <c r="C19" s="401"/>
      <c r="D19" s="401"/>
      <c r="E19" s="401"/>
      <c r="F19" s="265">
        <v>3</v>
      </c>
      <c r="G19" s="31" t="s">
        <v>58</v>
      </c>
      <c r="H19" s="31" t="s">
        <v>52</v>
      </c>
      <c r="I19" s="31"/>
      <c r="J19" s="395"/>
      <c r="K19" s="395"/>
      <c r="L19" s="395"/>
      <c r="M19" s="395"/>
      <c r="N19" s="396"/>
    </row>
    <row r="20" spans="1:14" ht="35.25" customHeight="1" x14ac:dyDescent="0.25">
      <c r="A20" s="382">
        <v>2</v>
      </c>
      <c r="B20" s="385" t="s">
        <v>398</v>
      </c>
      <c r="C20" s="388" t="s">
        <v>399</v>
      </c>
      <c r="D20" s="388" t="s">
        <v>57</v>
      </c>
      <c r="E20" s="388"/>
      <c r="F20" s="262">
        <v>1</v>
      </c>
      <c r="G20" s="26" t="s">
        <v>395</v>
      </c>
      <c r="H20" s="26" t="s">
        <v>396</v>
      </c>
      <c r="I20" s="26"/>
      <c r="J20" s="379" t="s">
        <v>73</v>
      </c>
      <c r="K20" s="379" t="s">
        <v>581</v>
      </c>
      <c r="L20" s="379" t="s">
        <v>582</v>
      </c>
      <c r="M20" s="379" t="s">
        <v>84</v>
      </c>
      <c r="N20" s="392" t="s">
        <v>719</v>
      </c>
    </row>
    <row r="21" spans="1:14" ht="47.25" x14ac:dyDescent="0.25">
      <c r="A21" s="383"/>
      <c r="B21" s="386"/>
      <c r="C21" s="389"/>
      <c r="D21" s="389"/>
      <c r="E21" s="389"/>
      <c r="F21" s="263">
        <v>2</v>
      </c>
      <c r="G21" s="20" t="s">
        <v>397</v>
      </c>
      <c r="H21" s="20" t="s">
        <v>51</v>
      </c>
      <c r="I21" s="20"/>
      <c r="J21" s="380"/>
      <c r="K21" s="380"/>
      <c r="L21" s="380"/>
      <c r="M21" s="380"/>
      <c r="N21" s="393"/>
    </row>
    <row r="22" spans="1:14" ht="50.25" customHeight="1" thickBot="1" x14ac:dyDescent="0.3">
      <c r="A22" s="384"/>
      <c r="B22" s="387"/>
      <c r="C22" s="390"/>
      <c r="D22" s="390"/>
      <c r="E22" s="390"/>
      <c r="F22" s="264">
        <v>3</v>
      </c>
      <c r="G22" s="27" t="s">
        <v>59</v>
      </c>
      <c r="H22" s="27" t="s">
        <v>50</v>
      </c>
      <c r="I22" s="27"/>
      <c r="J22" s="381"/>
      <c r="K22" s="381"/>
      <c r="L22" s="381"/>
      <c r="M22" s="381"/>
      <c r="N22" s="394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391"/>
      <c r="K36" s="261"/>
      <c r="L36" s="391"/>
      <c r="M36" s="391"/>
      <c r="N36" s="391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391"/>
      <c r="K37" s="261"/>
      <c r="L37" s="391"/>
      <c r="M37" s="391"/>
      <c r="N37" s="391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391"/>
      <c r="K38" s="261"/>
      <c r="L38" s="391"/>
      <c r="M38" s="391"/>
      <c r="N38" s="391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391"/>
      <c r="K39" s="261"/>
      <c r="L39" s="391"/>
      <c r="M39" s="391"/>
      <c r="N39" s="391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391"/>
      <c r="K40" s="261"/>
      <c r="L40" s="391"/>
      <c r="M40" s="391"/>
      <c r="N40" s="391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391"/>
      <c r="K41" s="261"/>
      <c r="L41" s="391"/>
      <c r="M41" s="391"/>
      <c r="N41" s="391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391"/>
      <c r="K42" s="261"/>
      <c r="L42" s="391"/>
      <c r="M42" s="391"/>
      <c r="N42" s="391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391"/>
      <c r="K43" s="261"/>
      <c r="L43" s="391"/>
      <c r="M43" s="391"/>
      <c r="N43" s="391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391"/>
      <c r="K44" s="261"/>
      <c r="L44" s="391"/>
      <c r="M44" s="391"/>
      <c r="N44" s="391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391"/>
      <c r="K45" s="261"/>
      <c r="L45" s="391"/>
      <c r="M45" s="391"/>
      <c r="N45" s="391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391"/>
      <c r="K46" s="261"/>
      <c r="L46" s="391"/>
      <c r="M46" s="391"/>
      <c r="N46" s="391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391"/>
      <c r="K47" s="261"/>
      <c r="L47" s="391"/>
      <c r="M47" s="391"/>
      <c r="N47" s="391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391"/>
      <c r="K48" s="261"/>
      <c r="L48" s="391"/>
      <c r="M48" s="391"/>
      <c r="N48" s="391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391"/>
      <c r="K49" s="261"/>
      <c r="L49" s="391"/>
      <c r="M49" s="391"/>
      <c r="N49" s="391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391"/>
      <c r="K50" s="261"/>
      <c r="L50" s="391"/>
      <c r="M50" s="391"/>
      <c r="N50" s="391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391"/>
      <c r="K51" s="261"/>
      <c r="L51" s="391"/>
      <c r="M51" s="391"/>
      <c r="N51" s="391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391"/>
      <c r="K52" s="261"/>
      <c r="L52" s="391"/>
      <c r="M52" s="391"/>
      <c r="N52" s="391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391"/>
      <c r="K53" s="261"/>
      <c r="L53" s="391"/>
      <c r="M53" s="391"/>
      <c r="N53" s="391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391"/>
      <c r="K54" s="261"/>
      <c r="L54" s="391"/>
      <c r="M54" s="391"/>
      <c r="N54" s="391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391"/>
      <c r="K55" s="261"/>
      <c r="L55" s="391"/>
      <c r="M55" s="391"/>
      <c r="N55" s="391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391"/>
      <c r="K56" s="261"/>
      <c r="L56" s="391"/>
      <c r="M56" s="391"/>
      <c r="N56" s="391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391"/>
      <c r="K57" s="261"/>
      <c r="L57" s="391"/>
      <c r="M57" s="391"/>
      <c r="N57" s="391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81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79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5" t="s">
        <v>69</v>
      </c>
      <c r="B11" s="406"/>
      <c r="C11" s="406"/>
      <c r="D11" s="407"/>
      <c r="E11" s="242">
        <f>COUNTIF((L17:L192),"*")</f>
        <v>2</v>
      </c>
      <c r="F11" s="88" t="s">
        <v>70</v>
      </c>
      <c r="G11" s="336">
        <v>2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582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7" t="s">
        <v>73</v>
      </c>
      <c r="B13" s="328"/>
      <c r="C13" s="328"/>
      <c r="D13" s="32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2">
        <v>1</v>
      </c>
      <c r="B17" s="385" t="s">
        <v>400</v>
      </c>
      <c r="C17" s="388" t="s">
        <v>401</v>
      </c>
      <c r="D17" s="388" t="s">
        <v>57</v>
      </c>
      <c r="E17" s="388"/>
      <c r="F17" s="262">
        <v>1</v>
      </c>
      <c r="G17" s="26" t="s">
        <v>395</v>
      </c>
      <c r="H17" s="26" t="s">
        <v>396</v>
      </c>
      <c r="I17" s="26"/>
      <c r="J17" s="379" t="s">
        <v>73</v>
      </c>
      <c r="K17" s="379" t="s">
        <v>581</v>
      </c>
      <c r="L17" s="379" t="s">
        <v>582</v>
      </c>
      <c r="M17" s="379" t="s">
        <v>84</v>
      </c>
      <c r="N17" s="392" t="s">
        <v>719</v>
      </c>
    </row>
    <row r="18" spans="1:14" ht="47.25" x14ac:dyDescent="0.25">
      <c r="A18" s="383"/>
      <c r="B18" s="386"/>
      <c r="C18" s="389"/>
      <c r="D18" s="389"/>
      <c r="E18" s="389"/>
      <c r="F18" s="263">
        <v>2</v>
      </c>
      <c r="G18" s="20" t="s">
        <v>402</v>
      </c>
      <c r="H18" s="20" t="s">
        <v>403</v>
      </c>
      <c r="I18" s="20"/>
      <c r="J18" s="380"/>
      <c r="K18" s="380"/>
      <c r="L18" s="380"/>
      <c r="M18" s="380"/>
      <c r="N18" s="393"/>
    </row>
    <row r="19" spans="1:14" ht="48" thickBot="1" x14ac:dyDescent="0.3">
      <c r="A19" s="399"/>
      <c r="B19" s="400"/>
      <c r="C19" s="401"/>
      <c r="D19" s="401"/>
      <c r="E19" s="401"/>
      <c r="F19" s="265">
        <v>3</v>
      </c>
      <c r="G19" s="31" t="s">
        <v>404</v>
      </c>
      <c r="H19" s="31" t="s">
        <v>405</v>
      </c>
      <c r="I19" s="31"/>
      <c r="J19" s="381"/>
      <c r="K19" s="381"/>
      <c r="L19" s="381"/>
      <c r="M19" s="381"/>
      <c r="N19" s="394"/>
    </row>
    <row r="20" spans="1:14" ht="31.5" x14ac:dyDescent="0.25">
      <c r="A20" s="382">
        <v>2</v>
      </c>
      <c r="B20" s="385" t="s">
        <v>406</v>
      </c>
      <c r="C20" s="388" t="s">
        <v>407</v>
      </c>
      <c r="D20" s="388" t="s">
        <v>57</v>
      </c>
      <c r="E20" s="388"/>
      <c r="F20" s="262">
        <v>1</v>
      </c>
      <c r="G20" s="26" t="s">
        <v>395</v>
      </c>
      <c r="H20" s="26" t="s">
        <v>396</v>
      </c>
      <c r="I20" s="26"/>
      <c r="J20" s="379" t="s">
        <v>73</v>
      </c>
      <c r="K20" s="379" t="s">
        <v>581</v>
      </c>
      <c r="L20" s="379" t="s">
        <v>582</v>
      </c>
      <c r="M20" s="379" t="s">
        <v>84</v>
      </c>
      <c r="N20" s="392" t="s">
        <v>719</v>
      </c>
    </row>
    <row r="21" spans="1:14" ht="47.25" x14ac:dyDescent="0.25">
      <c r="A21" s="383"/>
      <c r="B21" s="386"/>
      <c r="C21" s="389"/>
      <c r="D21" s="389"/>
      <c r="E21" s="389"/>
      <c r="F21" s="263">
        <v>2</v>
      </c>
      <c r="G21" s="20" t="s">
        <v>402</v>
      </c>
      <c r="H21" s="20" t="s">
        <v>403</v>
      </c>
      <c r="I21" s="20"/>
      <c r="J21" s="380"/>
      <c r="K21" s="380"/>
      <c r="L21" s="380"/>
      <c r="M21" s="380"/>
      <c r="N21" s="393"/>
    </row>
    <row r="22" spans="1:14" ht="48" thickBot="1" x14ac:dyDescent="0.3">
      <c r="A22" s="384"/>
      <c r="B22" s="387"/>
      <c r="C22" s="390"/>
      <c r="D22" s="390"/>
      <c r="E22" s="390"/>
      <c r="F22" s="264">
        <v>3</v>
      </c>
      <c r="G22" s="27" t="s">
        <v>408</v>
      </c>
      <c r="H22" s="27" t="s">
        <v>50</v>
      </c>
      <c r="I22" s="27"/>
      <c r="J22" s="381"/>
      <c r="K22" s="381"/>
      <c r="L22" s="381"/>
      <c r="M22" s="381"/>
      <c r="N22" s="394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391"/>
      <c r="K34" s="261"/>
      <c r="L34" s="391"/>
      <c r="M34" s="391"/>
      <c r="N34" s="391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391"/>
      <c r="K35" s="261"/>
      <c r="L35" s="391"/>
      <c r="M35" s="391"/>
      <c r="N35" s="39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1"/>
      <c r="K36" s="261"/>
      <c r="L36" s="391"/>
      <c r="M36" s="391"/>
      <c r="N36" s="391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1"/>
      <c r="K37" s="261"/>
      <c r="L37" s="391"/>
      <c r="M37" s="391"/>
      <c r="N37" s="39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1"/>
      <c r="K38" s="261"/>
      <c r="L38" s="391"/>
      <c r="M38" s="391"/>
      <c r="N38" s="391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1"/>
      <c r="K39" s="261"/>
      <c r="L39" s="391"/>
      <c r="M39" s="391"/>
      <c r="N39" s="391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1"/>
      <c r="K40" s="261"/>
      <c r="L40" s="391"/>
      <c r="M40" s="391"/>
      <c r="N40" s="391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1"/>
      <c r="K41" s="261"/>
      <c r="L41" s="391"/>
      <c r="M41" s="391"/>
      <c r="N41" s="391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1"/>
      <c r="K42" s="261"/>
      <c r="L42" s="391"/>
      <c r="M42" s="391"/>
      <c r="N42" s="391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1"/>
      <c r="K43" s="261"/>
      <c r="L43" s="391"/>
      <c r="M43" s="391"/>
      <c r="N43" s="391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1"/>
      <c r="K44" s="261"/>
      <c r="L44" s="391"/>
      <c r="M44" s="391"/>
      <c r="N44" s="391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1"/>
      <c r="K45" s="261"/>
      <c r="L45" s="391"/>
      <c r="M45" s="391"/>
      <c r="N45" s="391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1"/>
      <c r="K46" s="261"/>
      <c r="L46" s="391"/>
      <c r="M46" s="391"/>
      <c r="N46" s="391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1"/>
      <c r="K47" s="261"/>
      <c r="L47" s="391"/>
      <c r="M47" s="391"/>
      <c r="N47" s="391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1"/>
      <c r="K48" s="261"/>
      <c r="L48" s="391"/>
      <c r="M48" s="391"/>
      <c r="N48" s="391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1"/>
      <c r="K49" s="261"/>
      <c r="L49" s="391"/>
      <c r="M49" s="391"/>
      <c r="N49" s="391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1"/>
      <c r="K50" s="261"/>
      <c r="L50" s="391"/>
      <c r="M50" s="391"/>
      <c r="N50" s="391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1"/>
      <c r="K51" s="261"/>
      <c r="L51" s="391"/>
      <c r="M51" s="391"/>
      <c r="N51" s="391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1"/>
      <c r="K52" s="261"/>
      <c r="L52" s="391"/>
      <c r="M52" s="391"/>
      <c r="N52" s="391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1"/>
      <c r="K53" s="261"/>
      <c r="L53" s="391"/>
      <c r="M53" s="391"/>
      <c r="N53" s="391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1"/>
      <c r="K54" s="261"/>
      <c r="L54" s="391"/>
      <c r="M54" s="391"/>
      <c r="N54" s="391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1"/>
      <c r="K55" s="261"/>
      <c r="L55" s="391"/>
      <c r="M55" s="391"/>
      <c r="N55" s="391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1"/>
      <c r="K56" s="261"/>
      <c r="L56" s="391"/>
      <c r="M56" s="391"/>
      <c r="N56" s="391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1"/>
      <c r="K57" s="261"/>
      <c r="L57" s="391"/>
      <c r="M57" s="391"/>
      <c r="N57" s="391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25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4" t="s">
        <v>74</v>
      </c>
      <c r="B1" s="412"/>
      <c r="C1" s="413"/>
      <c r="D1" s="413"/>
      <c r="E1" s="413"/>
      <c r="F1" s="413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4" t="s">
        <v>75</v>
      </c>
      <c r="B2" s="412"/>
      <c r="C2" s="413"/>
      <c r="D2" s="413"/>
      <c r="E2" s="413"/>
      <c r="F2" s="413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4" t="s">
        <v>76</v>
      </c>
      <c r="B3" s="412"/>
      <c r="C3" s="413"/>
      <c r="D3" s="413"/>
      <c r="E3" s="413"/>
      <c r="F3" s="413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1" t="s">
        <v>577</v>
      </c>
      <c r="B4" s="412"/>
      <c r="C4" s="413"/>
      <c r="D4" s="413"/>
      <c r="E4" s="413"/>
      <c r="F4" s="413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1" t="s">
        <v>578</v>
      </c>
      <c r="B5" s="412"/>
      <c r="C5" s="413"/>
      <c r="D5" s="413"/>
      <c r="E5" s="413"/>
      <c r="F5" s="413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1" t="s">
        <v>82</v>
      </c>
      <c r="B6" s="412"/>
      <c r="C6" s="413"/>
      <c r="D6" s="413"/>
      <c r="E6" s="413"/>
      <c r="F6" s="413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1" t="s">
        <v>78</v>
      </c>
      <c r="B7" s="412"/>
      <c r="C7" s="413"/>
      <c r="D7" s="413"/>
      <c r="E7" s="413"/>
      <c r="F7" s="413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4" t="s">
        <v>579</v>
      </c>
      <c r="B8" s="412"/>
      <c r="C8" s="413"/>
      <c r="D8" s="413"/>
      <c r="E8" s="413"/>
      <c r="F8" s="413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4" t="s">
        <v>68</v>
      </c>
      <c r="B9" s="412"/>
      <c r="C9" s="413"/>
      <c r="D9" s="413"/>
      <c r="E9" s="413"/>
      <c r="F9" s="413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4" t="s">
        <v>80</v>
      </c>
      <c r="B10" s="412"/>
      <c r="C10" s="413"/>
      <c r="D10" s="413"/>
      <c r="E10" s="413"/>
      <c r="F10" s="413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08" t="s">
        <v>69</v>
      </c>
      <c r="B11" s="408"/>
      <c r="C11" s="408"/>
      <c r="D11" s="408"/>
      <c r="E11" s="186">
        <v>11</v>
      </c>
      <c r="F11" s="187" t="s">
        <v>70</v>
      </c>
      <c r="G11" s="409">
        <v>11</v>
      </c>
      <c r="H11" s="41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27" t="s">
        <v>71</v>
      </c>
      <c r="B12" s="328"/>
      <c r="C12" s="328"/>
      <c r="D12" s="328"/>
      <c r="E12" s="186">
        <f>COUNTIF(J17:J192,"Pass")</f>
        <v>3</v>
      </c>
      <c r="F12" s="187" t="s">
        <v>72</v>
      </c>
      <c r="G12" s="409" t="s">
        <v>589</v>
      </c>
      <c r="H12" s="41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27" t="s">
        <v>73</v>
      </c>
      <c r="B13" s="328"/>
      <c r="C13" s="328"/>
      <c r="D13" s="328"/>
      <c r="E13" s="186">
        <f>COUNTIF(J17:J192,"Fail")</f>
        <v>8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6.75" thickBot="1" x14ac:dyDescent="0.3">
      <c r="A17" s="137">
        <v>1</v>
      </c>
      <c r="B17" s="195" t="s">
        <v>594</v>
      </c>
      <c r="C17" s="96" t="s">
        <v>487</v>
      </c>
      <c r="D17" s="96" t="s">
        <v>488</v>
      </c>
      <c r="E17" s="138" t="s">
        <v>489</v>
      </c>
      <c r="F17" s="136">
        <v>1</v>
      </c>
      <c r="G17" s="124" t="s">
        <v>490</v>
      </c>
      <c r="H17" s="124" t="s">
        <v>491</v>
      </c>
      <c r="I17" s="124" t="s">
        <v>580</v>
      </c>
      <c r="J17" s="124" t="s">
        <v>73</v>
      </c>
      <c r="K17" s="124" t="s">
        <v>581</v>
      </c>
      <c r="L17" s="124" t="s">
        <v>582</v>
      </c>
      <c r="M17" s="124" t="s">
        <v>583</v>
      </c>
      <c r="N17" s="196"/>
    </row>
    <row r="18" spans="1:14" ht="155.25" customHeight="1" thickBot="1" x14ac:dyDescent="0.3">
      <c r="A18" s="137">
        <v>2</v>
      </c>
      <c r="B18" s="94" t="s">
        <v>595</v>
      </c>
      <c r="C18" s="96" t="s">
        <v>492</v>
      </c>
      <c r="D18" s="96" t="s">
        <v>493</v>
      </c>
      <c r="E18" s="138" t="s">
        <v>494</v>
      </c>
      <c r="F18" s="136">
        <v>1</v>
      </c>
      <c r="G18" s="124" t="s">
        <v>490</v>
      </c>
      <c r="H18" s="124" t="s">
        <v>495</v>
      </c>
      <c r="I18" s="124" t="s">
        <v>584</v>
      </c>
      <c r="J18" s="124" t="s">
        <v>73</v>
      </c>
      <c r="K18" s="124" t="s">
        <v>581</v>
      </c>
      <c r="L18" s="124" t="s">
        <v>585</v>
      </c>
      <c r="M18" s="124" t="s">
        <v>583</v>
      </c>
      <c r="N18" s="196"/>
    </row>
    <row r="19" spans="1:14" ht="126.75" thickBot="1" x14ac:dyDescent="0.3">
      <c r="A19" s="137">
        <v>3</v>
      </c>
      <c r="B19" s="94" t="s">
        <v>596</v>
      </c>
      <c r="C19" s="96" t="s">
        <v>496</v>
      </c>
      <c r="D19" s="96" t="s">
        <v>497</v>
      </c>
      <c r="E19" s="138" t="s">
        <v>498</v>
      </c>
      <c r="F19" s="136">
        <v>1</v>
      </c>
      <c r="G19" s="124" t="s">
        <v>490</v>
      </c>
      <c r="H19" s="124" t="s">
        <v>499</v>
      </c>
      <c r="I19" s="124"/>
      <c r="J19" s="124" t="s">
        <v>71</v>
      </c>
      <c r="K19" s="124"/>
      <c r="L19" s="124" t="s">
        <v>586</v>
      </c>
      <c r="M19" s="124" t="s">
        <v>583</v>
      </c>
      <c r="N19" s="196"/>
    </row>
    <row r="20" spans="1:14" ht="126.75" thickBot="1" x14ac:dyDescent="0.3">
      <c r="A20" s="137">
        <v>4</v>
      </c>
      <c r="B20" s="94" t="s">
        <v>597</v>
      </c>
      <c r="C20" s="96" t="s">
        <v>500</v>
      </c>
      <c r="D20" s="96" t="s">
        <v>501</v>
      </c>
      <c r="E20" s="138" t="s">
        <v>502</v>
      </c>
      <c r="F20" s="136">
        <v>1</v>
      </c>
      <c r="G20" s="124" t="s">
        <v>490</v>
      </c>
      <c r="H20" s="124" t="s">
        <v>503</v>
      </c>
      <c r="I20" s="124" t="s">
        <v>584</v>
      </c>
      <c r="J20" s="124" t="s">
        <v>73</v>
      </c>
      <c r="K20" s="124" t="s">
        <v>581</v>
      </c>
      <c r="L20" s="124" t="s">
        <v>585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598</v>
      </c>
      <c r="C21" s="96" t="s">
        <v>504</v>
      </c>
      <c r="D21" s="96" t="s">
        <v>505</v>
      </c>
      <c r="E21" s="138" t="s">
        <v>506</v>
      </c>
      <c r="F21" s="136">
        <v>1</v>
      </c>
      <c r="G21" s="124" t="s">
        <v>490</v>
      </c>
      <c r="H21" s="124" t="s">
        <v>499</v>
      </c>
      <c r="I21" s="124" t="s">
        <v>587</v>
      </c>
      <c r="J21" s="124" t="s">
        <v>73</v>
      </c>
      <c r="K21" s="124" t="s">
        <v>581</v>
      </c>
      <c r="L21" s="124" t="s">
        <v>586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599</v>
      </c>
      <c r="C22" s="96" t="s">
        <v>507</v>
      </c>
      <c r="D22" s="96" t="s">
        <v>505</v>
      </c>
      <c r="E22" s="138" t="s">
        <v>508</v>
      </c>
      <c r="F22" s="136">
        <v>1</v>
      </c>
      <c r="G22" s="124" t="s">
        <v>490</v>
      </c>
      <c r="H22" s="124" t="s">
        <v>499</v>
      </c>
      <c r="I22" s="124" t="s">
        <v>587</v>
      </c>
      <c r="J22" s="124" t="s">
        <v>73</v>
      </c>
      <c r="K22" s="124" t="s">
        <v>581</v>
      </c>
      <c r="L22" s="124" t="s">
        <v>586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600</v>
      </c>
      <c r="C23" s="96" t="s">
        <v>509</v>
      </c>
      <c r="D23" s="96" t="s">
        <v>505</v>
      </c>
      <c r="E23" s="138" t="s">
        <v>510</v>
      </c>
      <c r="F23" s="136">
        <v>1</v>
      </c>
      <c r="G23" s="124" t="s">
        <v>490</v>
      </c>
      <c r="H23" s="124" t="s">
        <v>511</v>
      </c>
      <c r="I23" s="124" t="s">
        <v>587</v>
      </c>
      <c r="J23" s="124" t="s">
        <v>73</v>
      </c>
      <c r="K23" s="124" t="s">
        <v>581</v>
      </c>
      <c r="L23" s="124" t="s">
        <v>586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601</v>
      </c>
      <c r="C24" s="96" t="s">
        <v>512</v>
      </c>
      <c r="D24" s="96" t="s">
        <v>513</v>
      </c>
      <c r="E24" s="138" t="s">
        <v>514</v>
      </c>
      <c r="F24" s="136">
        <v>1</v>
      </c>
      <c r="G24" s="124" t="s">
        <v>490</v>
      </c>
      <c r="H24" s="124" t="s">
        <v>515</v>
      </c>
      <c r="I24" s="124" t="s">
        <v>584</v>
      </c>
      <c r="J24" s="124" t="s">
        <v>73</v>
      </c>
      <c r="K24" s="124" t="s">
        <v>581</v>
      </c>
      <c r="L24" s="124" t="s">
        <v>585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602</v>
      </c>
      <c r="C25" s="96" t="s">
        <v>516</v>
      </c>
      <c r="D25" s="96" t="s">
        <v>517</v>
      </c>
      <c r="E25" s="138" t="s">
        <v>489</v>
      </c>
      <c r="F25" s="136">
        <v>1</v>
      </c>
      <c r="G25" s="124" t="s">
        <v>490</v>
      </c>
      <c r="H25" s="124" t="s">
        <v>61</v>
      </c>
      <c r="I25" s="124" t="s">
        <v>732</v>
      </c>
      <c r="J25" s="124" t="s">
        <v>73</v>
      </c>
      <c r="K25" s="124" t="s">
        <v>581</v>
      </c>
      <c r="L25" s="124" t="s">
        <v>586</v>
      </c>
      <c r="M25" s="124" t="s">
        <v>583</v>
      </c>
      <c r="N25" s="125"/>
    </row>
    <row r="26" spans="1:14" ht="95.25" thickBot="1" x14ac:dyDescent="0.3">
      <c r="A26" s="137">
        <v>10</v>
      </c>
      <c r="B26" s="94" t="s">
        <v>603</v>
      </c>
      <c r="C26" s="96" t="s">
        <v>518</v>
      </c>
      <c r="D26" s="96" t="s">
        <v>519</v>
      </c>
      <c r="E26" s="138" t="s">
        <v>520</v>
      </c>
      <c r="F26" s="136">
        <v>1</v>
      </c>
      <c r="G26" s="124" t="s">
        <v>521</v>
      </c>
      <c r="H26" s="124" t="s">
        <v>522</v>
      </c>
      <c r="I26" s="124"/>
      <c r="J26" s="124" t="s">
        <v>71</v>
      </c>
      <c r="K26" s="124"/>
      <c r="L26" s="124" t="s">
        <v>586</v>
      </c>
      <c r="M26" s="124" t="s">
        <v>583</v>
      </c>
      <c r="N26" s="125"/>
    </row>
    <row r="27" spans="1:14" ht="79.5" thickBot="1" x14ac:dyDescent="0.3">
      <c r="A27" s="197">
        <v>11</v>
      </c>
      <c r="B27" s="198" t="s">
        <v>604</v>
      </c>
      <c r="C27" s="199" t="s">
        <v>523</v>
      </c>
      <c r="D27" s="199" t="s">
        <v>524</v>
      </c>
      <c r="E27" s="200"/>
      <c r="F27" s="201">
        <v>1</v>
      </c>
      <c r="G27" s="32" t="s">
        <v>85</v>
      </c>
      <c r="H27" s="32" t="s">
        <v>525</v>
      </c>
      <c r="I27" s="32"/>
      <c r="J27" s="32" t="s">
        <v>71</v>
      </c>
      <c r="K27" s="32"/>
      <c r="L27" s="26" t="s">
        <v>588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15"/>
      <c r="K34" s="131"/>
      <c r="L34" s="415"/>
      <c r="M34" s="415"/>
      <c r="N34" s="415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15"/>
      <c r="K35" s="131"/>
      <c r="L35" s="415"/>
      <c r="M35" s="415"/>
      <c r="N35" s="415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15"/>
      <c r="K36" s="131"/>
      <c r="L36" s="415"/>
      <c r="M36" s="415"/>
      <c r="N36" s="415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5"/>
      <c r="K37" s="131"/>
      <c r="L37" s="415"/>
      <c r="M37" s="415"/>
      <c r="N37" s="415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5"/>
      <c r="K38" s="131"/>
      <c r="L38" s="415"/>
      <c r="M38" s="415"/>
      <c r="N38" s="415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5"/>
      <c r="K39" s="131"/>
      <c r="L39" s="415"/>
      <c r="M39" s="415"/>
      <c r="N39" s="415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5"/>
      <c r="K40" s="131"/>
      <c r="L40" s="415"/>
      <c r="M40" s="415"/>
      <c r="N40" s="415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5"/>
      <c r="K41" s="131"/>
      <c r="L41" s="415"/>
      <c r="M41" s="415"/>
      <c r="N41" s="415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5"/>
      <c r="K42" s="131"/>
      <c r="L42" s="415"/>
      <c r="M42" s="415"/>
      <c r="N42" s="415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5"/>
      <c r="K43" s="131"/>
      <c r="L43" s="415"/>
      <c r="M43" s="415"/>
      <c r="N43" s="415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5"/>
      <c r="K44" s="131"/>
      <c r="L44" s="415"/>
      <c r="M44" s="415"/>
      <c r="N44" s="415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5"/>
      <c r="K45" s="131"/>
      <c r="L45" s="415"/>
      <c r="M45" s="415"/>
      <c r="N45" s="415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5"/>
      <c r="K46" s="131"/>
      <c r="L46" s="415"/>
      <c r="M46" s="415"/>
      <c r="N46" s="415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5"/>
      <c r="K47" s="131"/>
      <c r="L47" s="415"/>
      <c r="M47" s="415"/>
      <c r="N47" s="415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5"/>
      <c r="K48" s="131"/>
      <c r="L48" s="415"/>
      <c r="M48" s="415"/>
      <c r="N48" s="415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5"/>
      <c r="K49" s="131"/>
      <c r="L49" s="415"/>
      <c r="M49" s="415"/>
      <c r="N49" s="415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5"/>
      <c r="K50" s="131"/>
      <c r="L50" s="415"/>
      <c r="M50" s="415"/>
      <c r="N50" s="415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5"/>
      <c r="K51" s="131"/>
      <c r="L51" s="415"/>
      <c r="M51" s="415"/>
      <c r="N51" s="415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5"/>
      <c r="K52" s="131"/>
      <c r="L52" s="415"/>
      <c r="M52" s="415"/>
      <c r="N52" s="415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5"/>
      <c r="K53" s="131"/>
      <c r="L53" s="415"/>
      <c r="M53" s="415"/>
      <c r="N53" s="415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5"/>
      <c r="K54" s="131"/>
      <c r="L54" s="415"/>
      <c r="M54" s="415"/>
      <c r="N54" s="415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5"/>
      <c r="K55" s="131"/>
      <c r="L55" s="415"/>
      <c r="M55" s="415"/>
      <c r="N55" s="415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5"/>
      <c r="K56" s="131"/>
      <c r="L56" s="415"/>
      <c r="M56" s="415"/>
      <c r="N56" s="415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15"/>
      <c r="K57" s="131"/>
      <c r="L57" s="415"/>
      <c r="M57" s="415"/>
      <c r="N57" s="415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4:J35"/>
    <mergeCell ref="L34:L35"/>
    <mergeCell ref="M34:M35"/>
    <mergeCell ref="N34:N35"/>
    <mergeCell ref="J36:J37"/>
    <mergeCell ref="L36:L37"/>
    <mergeCell ref="M36:M37"/>
    <mergeCell ref="N36:N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9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4" t="s">
        <v>74</v>
      </c>
      <c r="B1" s="412"/>
      <c r="C1" s="413"/>
      <c r="D1" s="413"/>
      <c r="E1" s="413"/>
      <c r="F1" s="413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4" t="s">
        <v>75</v>
      </c>
      <c r="B2" s="412"/>
      <c r="C2" s="413"/>
      <c r="D2" s="413"/>
      <c r="E2" s="413"/>
      <c r="F2" s="413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4" t="s">
        <v>76</v>
      </c>
      <c r="B3" s="412"/>
      <c r="C3" s="413"/>
      <c r="D3" s="413"/>
      <c r="E3" s="413"/>
      <c r="F3" s="413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1" t="s">
        <v>577</v>
      </c>
      <c r="B4" s="412"/>
      <c r="C4" s="413"/>
      <c r="D4" s="413"/>
      <c r="E4" s="413"/>
      <c r="F4" s="413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1" t="s">
        <v>578</v>
      </c>
      <c r="B5" s="412"/>
      <c r="C5" s="413"/>
      <c r="D5" s="413"/>
      <c r="E5" s="413"/>
      <c r="F5" s="413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1" t="s">
        <v>82</v>
      </c>
      <c r="B6" s="412"/>
      <c r="C6" s="413"/>
      <c r="D6" s="413"/>
      <c r="E6" s="413"/>
      <c r="F6" s="413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1" t="s">
        <v>78</v>
      </c>
      <c r="B7" s="412"/>
      <c r="C7" s="413"/>
      <c r="D7" s="413"/>
      <c r="E7" s="413"/>
      <c r="F7" s="413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4" t="s">
        <v>607</v>
      </c>
      <c r="B8" s="412"/>
      <c r="C8" s="413"/>
      <c r="D8" s="413"/>
      <c r="E8" s="413"/>
      <c r="F8" s="413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4" t="s">
        <v>68</v>
      </c>
      <c r="B9" s="412"/>
      <c r="C9" s="413"/>
      <c r="D9" s="413"/>
      <c r="E9" s="413"/>
      <c r="F9" s="413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4" t="s">
        <v>80</v>
      </c>
      <c r="B10" s="412"/>
      <c r="C10" s="413"/>
      <c r="D10" s="413"/>
      <c r="E10" s="413"/>
      <c r="F10" s="413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08" t="s">
        <v>69</v>
      </c>
      <c r="B11" s="408"/>
      <c r="C11" s="408"/>
      <c r="D11" s="408"/>
      <c r="E11" s="186">
        <v>4</v>
      </c>
      <c r="F11" s="187" t="s">
        <v>70</v>
      </c>
      <c r="G11" s="409">
        <v>4</v>
      </c>
      <c r="H11" s="41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27" t="s">
        <v>71</v>
      </c>
      <c r="B12" s="328"/>
      <c r="C12" s="328"/>
      <c r="D12" s="328"/>
      <c r="E12" s="186">
        <f>COUNTIF(J17:J192,"Pass")</f>
        <v>0</v>
      </c>
      <c r="F12" s="187" t="s">
        <v>72</v>
      </c>
      <c r="G12" s="409"/>
      <c r="H12" s="41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27" t="s">
        <v>73</v>
      </c>
      <c r="B13" s="328"/>
      <c r="C13" s="328"/>
      <c r="D13" s="328"/>
      <c r="E13" s="186">
        <f>COUNTIF(J17:J192,"Fail")</f>
        <v>4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382">
        <v>1</v>
      </c>
      <c r="B17" s="422" t="s">
        <v>590</v>
      </c>
      <c r="C17" s="416" t="s">
        <v>531</v>
      </c>
      <c r="D17" s="416" t="s">
        <v>532</v>
      </c>
      <c r="E17" s="416" t="s">
        <v>533</v>
      </c>
      <c r="F17" s="170">
        <v>1</v>
      </c>
      <c r="G17" s="26" t="s">
        <v>534</v>
      </c>
      <c r="H17" s="191" t="s">
        <v>535</v>
      </c>
      <c r="I17" s="316" t="s">
        <v>642</v>
      </c>
      <c r="J17" s="379" t="s">
        <v>73</v>
      </c>
      <c r="K17" s="379" t="s">
        <v>581</v>
      </c>
      <c r="L17" s="379" t="s">
        <v>582</v>
      </c>
      <c r="M17" s="379" t="s">
        <v>583</v>
      </c>
      <c r="N17" s="423"/>
    </row>
    <row r="18" spans="1:14" ht="207.75" customHeight="1" thickBot="1" x14ac:dyDescent="0.3">
      <c r="A18" s="384"/>
      <c r="B18" s="419"/>
      <c r="C18" s="417"/>
      <c r="D18" s="417"/>
      <c r="E18" s="417"/>
      <c r="F18" s="171">
        <v>2</v>
      </c>
      <c r="G18" s="27" t="s">
        <v>536</v>
      </c>
      <c r="H18" s="192" t="s">
        <v>537</v>
      </c>
      <c r="I18" s="317"/>
      <c r="J18" s="381"/>
      <c r="K18" s="381"/>
      <c r="L18" s="381"/>
      <c r="M18" s="381"/>
      <c r="N18" s="424"/>
    </row>
    <row r="19" spans="1:14" ht="126.75" customHeight="1" x14ac:dyDescent="0.25">
      <c r="A19" s="402">
        <v>2</v>
      </c>
      <c r="B19" s="418" t="s">
        <v>591</v>
      </c>
      <c r="C19" s="420" t="s">
        <v>737</v>
      </c>
      <c r="D19" s="420" t="s">
        <v>532</v>
      </c>
      <c r="E19" s="420" t="s">
        <v>538</v>
      </c>
      <c r="F19" s="172">
        <v>1</v>
      </c>
      <c r="G19" s="25" t="s">
        <v>534</v>
      </c>
      <c r="H19" s="193" t="s">
        <v>535</v>
      </c>
      <c r="I19" s="316" t="s">
        <v>587</v>
      </c>
      <c r="J19" s="421" t="s">
        <v>73</v>
      </c>
      <c r="K19" s="379" t="s">
        <v>581</v>
      </c>
      <c r="L19" s="379" t="s">
        <v>585</v>
      </c>
      <c r="M19" s="379" t="s">
        <v>583</v>
      </c>
      <c r="N19" s="425"/>
    </row>
    <row r="20" spans="1:14" ht="120.75" customHeight="1" thickBot="1" x14ac:dyDescent="0.3">
      <c r="A20" s="384"/>
      <c r="B20" s="419"/>
      <c r="C20" s="417"/>
      <c r="D20" s="417"/>
      <c r="E20" s="417"/>
      <c r="F20" s="171">
        <v>2</v>
      </c>
      <c r="G20" s="27" t="s">
        <v>536</v>
      </c>
      <c r="H20" s="192" t="s">
        <v>539</v>
      </c>
      <c r="I20" s="317"/>
      <c r="J20" s="381"/>
      <c r="K20" s="381"/>
      <c r="L20" s="381"/>
      <c r="M20" s="381"/>
      <c r="N20" s="424"/>
    </row>
    <row r="21" spans="1:14" ht="126" customHeight="1" x14ac:dyDescent="0.25">
      <c r="A21" s="402">
        <v>3</v>
      </c>
      <c r="B21" s="418" t="s">
        <v>592</v>
      </c>
      <c r="C21" s="420" t="s">
        <v>738</v>
      </c>
      <c r="D21" s="420" t="s">
        <v>540</v>
      </c>
      <c r="E21" s="420" t="s">
        <v>533</v>
      </c>
      <c r="F21" s="172">
        <v>1</v>
      </c>
      <c r="G21" s="25" t="s">
        <v>534</v>
      </c>
      <c r="H21" s="25" t="s">
        <v>535</v>
      </c>
      <c r="I21" s="316" t="s">
        <v>732</v>
      </c>
      <c r="J21" s="316" t="s">
        <v>73</v>
      </c>
      <c r="K21" s="316" t="s">
        <v>581</v>
      </c>
      <c r="L21" s="379" t="s">
        <v>586</v>
      </c>
      <c r="M21" s="379" t="s">
        <v>583</v>
      </c>
      <c r="N21" s="425"/>
    </row>
    <row r="22" spans="1:14" ht="85.5" customHeight="1" thickBot="1" x14ac:dyDescent="0.3">
      <c r="A22" s="384"/>
      <c r="B22" s="419"/>
      <c r="C22" s="417"/>
      <c r="D22" s="417"/>
      <c r="E22" s="417"/>
      <c r="F22" s="171">
        <v>2</v>
      </c>
      <c r="G22" s="27" t="s">
        <v>536</v>
      </c>
      <c r="H22" s="27" t="s">
        <v>541</v>
      </c>
      <c r="I22" s="317"/>
      <c r="J22" s="317"/>
      <c r="K22" s="317"/>
      <c r="L22" s="381"/>
      <c r="M22" s="381"/>
      <c r="N22" s="424"/>
    </row>
    <row r="23" spans="1:14" ht="141.75" customHeight="1" x14ac:dyDescent="0.25">
      <c r="A23" s="402">
        <v>4</v>
      </c>
      <c r="B23" s="418" t="s">
        <v>593</v>
      </c>
      <c r="C23" s="420" t="s">
        <v>739</v>
      </c>
      <c r="D23" s="420" t="s">
        <v>532</v>
      </c>
      <c r="E23" s="420"/>
      <c r="F23" s="172">
        <v>1</v>
      </c>
      <c r="G23" s="25" t="s">
        <v>534</v>
      </c>
      <c r="H23" s="25" t="s">
        <v>535</v>
      </c>
      <c r="I23" s="316" t="s">
        <v>605</v>
      </c>
      <c r="J23" s="421" t="s">
        <v>73</v>
      </c>
      <c r="K23" s="421" t="s">
        <v>581</v>
      </c>
      <c r="L23" s="379" t="s">
        <v>588</v>
      </c>
      <c r="M23" s="379" t="s">
        <v>583</v>
      </c>
      <c r="N23" s="426"/>
    </row>
    <row r="24" spans="1:14" ht="73.5" customHeight="1" thickBot="1" x14ac:dyDescent="0.3">
      <c r="A24" s="384"/>
      <c r="B24" s="419"/>
      <c r="C24" s="417"/>
      <c r="D24" s="417"/>
      <c r="E24" s="417"/>
      <c r="F24" s="171">
        <v>2</v>
      </c>
      <c r="G24" s="27" t="s">
        <v>542</v>
      </c>
      <c r="H24" s="27" t="s">
        <v>543</v>
      </c>
      <c r="I24" s="317"/>
      <c r="J24" s="381"/>
      <c r="K24" s="381"/>
      <c r="L24" s="381"/>
      <c r="M24" s="381"/>
      <c r="N24" s="394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15"/>
      <c r="K35" s="131"/>
      <c r="L35" s="415"/>
      <c r="M35" s="415"/>
      <c r="N35" s="415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15"/>
      <c r="K36" s="131"/>
      <c r="L36" s="415"/>
      <c r="M36" s="415"/>
      <c r="N36" s="415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5"/>
      <c r="K37" s="131"/>
      <c r="L37" s="415"/>
      <c r="M37" s="415"/>
      <c r="N37" s="415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5"/>
      <c r="K38" s="131"/>
      <c r="L38" s="415"/>
      <c r="M38" s="415"/>
      <c r="N38" s="415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5"/>
      <c r="K39" s="131"/>
      <c r="L39" s="415"/>
      <c r="M39" s="415"/>
      <c r="N39" s="415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5"/>
      <c r="K40" s="131"/>
      <c r="L40" s="415"/>
      <c r="M40" s="415"/>
      <c r="N40" s="415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5"/>
      <c r="K41" s="131"/>
      <c r="L41" s="415"/>
      <c r="M41" s="415"/>
      <c r="N41" s="415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5"/>
      <c r="K42" s="131"/>
      <c r="L42" s="415"/>
      <c r="M42" s="415"/>
      <c r="N42" s="415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5"/>
      <c r="K43" s="131"/>
      <c r="L43" s="415"/>
      <c r="M43" s="415"/>
      <c r="N43" s="415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5"/>
      <c r="K44" s="131"/>
      <c r="L44" s="415"/>
      <c r="M44" s="415"/>
      <c r="N44" s="415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5"/>
      <c r="K45" s="131"/>
      <c r="L45" s="415"/>
      <c r="M45" s="415"/>
      <c r="N45" s="415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5"/>
      <c r="K46" s="131"/>
      <c r="L46" s="415"/>
      <c r="M46" s="415"/>
      <c r="N46" s="415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5"/>
      <c r="K47" s="131"/>
      <c r="L47" s="415"/>
      <c r="M47" s="415"/>
      <c r="N47" s="415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5"/>
      <c r="K48" s="131"/>
      <c r="L48" s="415"/>
      <c r="M48" s="415"/>
      <c r="N48" s="415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5"/>
      <c r="K49" s="131"/>
      <c r="L49" s="415"/>
      <c r="M49" s="415"/>
      <c r="N49" s="415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5"/>
      <c r="K50" s="131"/>
      <c r="L50" s="415"/>
      <c r="M50" s="415"/>
      <c r="N50" s="415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5"/>
      <c r="K51" s="131"/>
      <c r="L51" s="415"/>
      <c r="M51" s="415"/>
      <c r="N51" s="415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5"/>
      <c r="K52" s="131"/>
      <c r="L52" s="415"/>
      <c r="M52" s="415"/>
      <c r="N52" s="415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5"/>
      <c r="K53" s="131"/>
      <c r="L53" s="415"/>
      <c r="M53" s="415"/>
      <c r="N53" s="415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5"/>
      <c r="K54" s="131"/>
      <c r="L54" s="415"/>
      <c r="M54" s="415"/>
      <c r="N54" s="415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5"/>
      <c r="K55" s="131"/>
      <c r="L55" s="415"/>
      <c r="M55" s="415"/>
      <c r="N55" s="415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5"/>
      <c r="K56" s="131"/>
      <c r="L56" s="415"/>
      <c r="M56" s="415"/>
      <c r="N56" s="415"/>
    </row>
  </sheetData>
  <mergeCells count="104"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16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4" t="s">
        <v>74</v>
      </c>
      <c r="B1" s="412"/>
      <c r="C1" s="413"/>
      <c r="D1" s="413"/>
      <c r="E1" s="413"/>
      <c r="F1" s="413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4" t="s">
        <v>75</v>
      </c>
      <c r="B2" s="412"/>
      <c r="C2" s="413"/>
      <c r="D2" s="413"/>
      <c r="E2" s="413"/>
      <c r="F2" s="413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4" t="s">
        <v>76</v>
      </c>
      <c r="B3" s="412"/>
      <c r="C3" s="413"/>
      <c r="D3" s="413"/>
      <c r="E3" s="413"/>
      <c r="F3" s="413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1" t="s">
        <v>577</v>
      </c>
      <c r="B4" s="412"/>
      <c r="C4" s="413"/>
      <c r="D4" s="413"/>
      <c r="E4" s="413"/>
      <c r="F4" s="413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1" t="s">
        <v>578</v>
      </c>
      <c r="B5" s="412"/>
      <c r="C5" s="413"/>
      <c r="D5" s="413"/>
      <c r="E5" s="413"/>
      <c r="F5" s="413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1" t="s">
        <v>82</v>
      </c>
      <c r="B6" s="412"/>
      <c r="C6" s="413"/>
      <c r="D6" s="413"/>
      <c r="E6" s="413"/>
      <c r="F6" s="413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1" t="s">
        <v>78</v>
      </c>
      <c r="B7" s="412"/>
      <c r="C7" s="413"/>
      <c r="D7" s="413"/>
      <c r="E7" s="413"/>
      <c r="F7" s="413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4" t="s">
        <v>654</v>
      </c>
      <c r="B8" s="412"/>
      <c r="C8" s="413"/>
      <c r="D8" s="413"/>
      <c r="E8" s="413"/>
      <c r="F8" s="413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4" t="s">
        <v>68</v>
      </c>
      <c r="B9" s="412"/>
      <c r="C9" s="413"/>
      <c r="D9" s="413"/>
      <c r="E9" s="413"/>
      <c r="F9" s="413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4" t="s">
        <v>80</v>
      </c>
      <c r="B10" s="412"/>
      <c r="C10" s="413"/>
      <c r="D10" s="413"/>
      <c r="E10" s="413"/>
      <c r="F10" s="413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08" t="s">
        <v>69</v>
      </c>
      <c r="B11" s="408"/>
      <c r="C11" s="408"/>
      <c r="D11" s="408"/>
      <c r="E11" s="186">
        <v>4</v>
      </c>
      <c r="F11" s="187" t="s">
        <v>70</v>
      </c>
      <c r="G11" s="409">
        <v>4</v>
      </c>
      <c r="H11" s="41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27" t="s">
        <v>71</v>
      </c>
      <c r="B12" s="328"/>
      <c r="C12" s="328"/>
      <c r="D12" s="328"/>
      <c r="E12" s="186">
        <f>COUNTIF(J17:J194,"Pass")</f>
        <v>1</v>
      </c>
      <c r="F12" s="187" t="s">
        <v>72</v>
      </c>
      <c r="G12" s="409"/>
      <c r="H12" s="41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27" t="s">
        <v>73</v>
      </c>
      <c r="B13" s="328"/>
      <c r="C13" s="328"/>
      <c r="D13" s="328"/>
      <c r="E13" s="186">
        <f>COUNTIF(J17:J194,"Fail")</f>
        <v>3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606</v>
      </c>
      <c r="C17" s="202" t="s">
        <v>608</v>
      </c>
      <c r="D17" s="199" t="s">
        <v>526</v>
      </c>
      <c r="E17" s="199"/>
      <c r="F17" s="201">
        <v>1</v>
      </c>
      <c r="G17" s="32" t="s">
        <v>527</v>
      </c>
      <c r="H17" s="198" t="s">
        <v>528</v>
      </c>
      <c r="I17" s="32" t="s">
        <v>648</v>
      </c>
      <c r="J17" s="32" t="s">
        <v>73</v>
      </c>
      <c r="K17" s="32" t="s">
        <v>581</v>
      </c>
      <c r="L17" s="32" t="s">
        <v>582</v>
      </c>
      <c r="M17" s="32" t="s">
        <v>583</v>
      </c>
      <c r="N17" s="203"/>
    </row>
    <row r="18" spans="1:14" ht="151.5" customHeight="1" thickBot="1" x14ac:dyDescent="0.3">
      <c r="A18" s="197">
        <v>2</v>
      </c>
      <c r="B18" s="198" t="s">
        <v>650</v>
      </c>
      <c r="C18" s="202" t="s">
        <v>609</v>
      </c>
      <c r="D18" s="199" t="s">
        <v>610</v>
      </c>
      <c r="E18" s="199"/>
      <c r="F18" s="201">
        <v>1</v>
      </c>
      <c r="G18" s="32" t="s">
        <v>611</v>
      </c>
      <c r="H18" s="198" t="s">
        <v>528</v>
      </c>
      <c r="I18" s="32"/>
      <c r="J18" s="32" t="s">
        <v>71</v>
      </c>
      <c r="K18" s="32"/>
      <c r="L18" s="32" t="s">
        <v>582</v>
      </c>
      <c r="M18" s="32" t="s">
        <v>583</v>
      </c>
      <c r="N18" s="203"/>
    </row>
    <row r="19" spans="1:14" ht="114" customHeight="1" thickBot="1" x14ac:dyDescent="0.3">
      <c r="A19" s="134">
        <v>3</v>
      </c>
      <c r="B19" s="95" t="s">
        <v>651</v>
      </c>
      <c r="C19" s="204" t="s">
        <v>612</v>
      </c>
      <c r="D19" s="97" t="s">
        <v>530</v>
      </c>
      <c r="E19" s="97"/>
      <c r="F19" s="135">
        <v>1</v>
      </c>
      <c r="G19" s="33" t="s">
        <v>527</v>
      </c>
      <c r="H19" s="33" t="s">
        <v>61</v>
      </c>
      <c r="I19" s="33" t="s">
        <v>732</v>
      </c>
      <c r="J19" s="33" t="s">
        <v>73</v>
      </c>
      <c r="K19" s="33" t="s">
        <v>581</v>
      </c>
      <c r="L19" s="32" t="s">
        <v>582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652</v>
      </c>
      <c r="C20" s="204" t="s">
        <v>529</v>
      </c>
      <c r="D20" s="97" t="s">
        <v>530</v>
      </c>
      <c r="E20" s="97"/>
      <c r="F20" s="135">
        <v>1</v>
      </c>
      <c r="G20" s="33" t="s">
        <v>613</v>
      </c>
      <c r="H20" s="33" t="s">
        <v>61</v>
      </c>
      <c r="I20" s="33" t="s">
        <v>732</v>
      </c>
      <c r="J20" s="33" t="s">
        <v>73</v>
      </c>
      <c r="K20" s="33" t="s">
        <v>581</v>
      </c>
      <c r="L20" s="32" t="s">
        <v>582</v>
      </c>
      <c r="M20" s="32" t="s">
        <v>583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5"/>
      <c r="K37" s="131"/>
      <c r="L37" s="415"/>
      <c r="M37" s="415"/>
      <c r="N37" s="415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5"/>
      <c r="K38" s="131"/>
      <c r="L38" s="415"/>
      <c r="M38" s="415"/>
      <c r="N38" s="415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5"/>
      <c r="K39" s="131"/>
      <c r="L39" s="415"/>
      <c r="M39" s="415"/>
      <c r="N39" s="415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5"/>
      <c r="K40" s="131"/>
      <c r="L40" s="415"/>
      <c r="M40" s="415"/>
      <c r="N40" s="415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5"/>
      <c r="K41" s="131"/>
      <c r="L41" s="415"/>
      <c r="M41" s="415"/>
      <c r="N41" s="415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5"/>
      <c r="K42" s="131"/>
      <c r="L42" s="415"/>
      <c r="M42" s="415"/>
      <c r="N42" s="415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5"/>
      <c r="K43" s="131"/>
      <c r="L43" s="415"/>
      <c r="M43" s="415"/>
      <c r="N43" s="415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5"/>
      <c r="K44" s="131"/>
      <c r="L44" s="415"/>
      <c r="M44" s="415"/>
      <c r="N44" s="415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5"/>
      <c r="K45" s="131"/>
      <c r="L45" s="415"/>
      <c r="M45" s="415"/>
      <c r="N45" s="415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5"/>
      <c r="K46" s="131"/>
      <c r="L46" s="415"/>
      <c r="M46" s="415"/>
      <c r="N46" s="415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5"/>
      <c r="K47" s="131"/>
      <c r="L47" s="415"/>
      <c r="M47" s="415"/>
      <c r="N47" s="415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5"/>
      <c r="K48" s="131"/>
      <c r="L48" s="415"/>
      <c r="M48" s="415"/>
      <c r="N48" s="415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5"/>
      <c r="K49" s="131"/>
      <c r="L49" s="415"/>
      <c r="M49" s="415"/>
      <c r="N49" s="415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5"/>
      <c r="K50" s="131"/>
      <c r="L50" s="415"/>
      <c r="M50" s="415"/>
      <c r="N50" s="415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5"/>
      <c r="K51" s="131"/>
      <c r="L51" s="415"/>
      <c r="M51" s="415"/>
      <c r="N51" s="415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5"/>
      <c r="K52" s="131"/>
      <c r="L52" s="415"/>
      <c r="M52" s="415"/>
      <c r="N52" s="415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5"/>
      <c r="K53" s="131"/>
      <c r="L53" s="415"/>
      <c r="M53" s="415"/>
      <c r="N53" s="415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5"/>
      <c r="K54" s="131"/>
      <c r="L54" s="415"/>
      <c r="M54" s="415"/>
      <c r="N54" s="415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5"/>
      <c r="K55" s="131"/>
      <c r="L55" s="415"/>
      <c r="M55" s="415"/>
      <c r="N55" s="415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5"/>
      <c r="K56" s="131"/>
      <c r="L56" s="415"/>
      <c r="M56" s="415"/>
      <c r="N56" s="415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15"/>
      <c r="K57" s="131"/>
      <c r="L57" s="415"/>
      <c r="M57" s="415"/>
      <c r="N57" s="415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15"/>
      <c r="K58" s="131"/>
      <c r="L58" s="415"/>
      <c r="M58" s="415"/>
      <c r="N58" s="415"/>
    </row>
  </sheetData>
  <mergeCells count="60"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  <mergeCell ref="J49:J50"/>
    <mergeCell ref="L49:L50"/>
    <mergeCell ref="M49:M50"/>
    <mergeCell ref="N49:N50"/>
    <mergeCell ref="J51:J52"/>
    <mergeCell ref="L51:L52"/>
    <mergeCell ref="M51:M52"/>
    <mergeCell ref="N51:N52"/>
    <mergeCell ref="J45:J46"/>
    <mergeCell ref="L45:L46"/>
    <mergeCell ref="M45:M46"/>
    <mergeCell ref="N45:N46"/>
    <mergeCell ref="J47:J48"/>
    <mergeCell ref="L47:L48"/>
    <mergeCell ref="M47:M48"/>
    <mergeCell ref="N47:N48"/>
    <mergeCell ref="J41:J42"/>
    <mergeCell ref="L41:L42"/>
    <mergeCell ref="M41:M42"/>
    <mergeCell ref="N41:N42"/>
    <mergeCell ref="J43:J44"/>
    <mergeCell ref="L43:L44"/>
    <mergeCell ref="M43:M44"/>
    <mergeCell ref="N43:N44"/>
    <mergeCell ref="J37:J38"/>
    <mergeCell ref="L37:L38"/>
    <mergeCell ref="M37:M38"/>
    <mergeCell ref="N37:N38"/>
    <mergeCell ref="J39:J40"/>
    <mergeCell ref="L39:L40"/>
    <mergeCell ref="M39:M40"/>
    <mergeCell ref="N39:N40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577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578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655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5" t="s">
        <v>69</v>
      </c>
      <c r="B11" s="335"/>
      <c r="C11" s="335"/>
      <c r="D11" s="335"/>
      <c r="E11" s="99">
        <v>4</v>
      </c>
      <c r="F11" s="88" t="s">
        <v>70</v>
      </c>
      <c r="G11" s="336">
        <v>4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27" t="s">
        <v>71</v>
      </c>
      <c r="B12" s="428"/>
      <c r="C12" s="428"/>
      <c r="D12" s="428"/>
      <c r="E12" s="133">
        <f>COUNTIF(J17:J192,"Pass")</f>
        <v>0</v>
      </c>
      <c r="F12" s="88" t="s">
        <v>72</v>
      </c>
      <c r="G12" s="336"/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27" t="s">
        <v>73</v>
      </c>
      <c r="B13" s="428"/>
      <c r="C13" s="428"/>
      <c r="D13" s="428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43">
        <v>1</v>
      </c>
      <c r="B17" s="345" t="s">
        <v>544</v>
      </c>
      <c r="C17" s="347" t="s">
        <v>545</v>
      </c>
      <c r="D17" s="347" t="s">
        <v>546</v>
      </c>
      <c r="E17" s="347"/>
      <c r="F17" s="101">
        <v>1</v>
      </c>
      <c r="G17" s="35" t="s">
        <v>547</v>
      </c>
      <c r="H17" s="35" t="s">
        <v>548</v>
      </c>
      <c r="I17" s="339" t="s">
        <v>614</v>
      </c>
      <c r="J17" s="358" t="s">
        <v>73</v>
      </c>
      <c r="K17" s="358" t="s">
        <v>581</v>
      </c>
      <c r="L17" s="358" t="s">
        <v>582</v>
      </c>
      <c r="M17" s="358" t="s">
        <v>583</v>
      </c>
      <c r="N17" s="430"/>
    </row>
    <row r="18" spans="1:14" ht="93" customHeight="1" thickBot="1" x14ac:dyDescent="0.3">
      <c r="A18" s="344"/>
      <c r="B18" s="346"/>
      <c r="C18" s="348"/>
      <c r="D18" s="348"/>
      <c r="E18" s="348"/>
      <c r="F18" s="105">
        <v>2</v>
      </c>
      <c r="G18" s="37" t="s">
        <v>549</v>
      </c>
      <c r="H18" s="47" t="s">
        <v>550</v>
      </c>
      <c r="I18" s="349"/>
      <c r="J18" s="364"/>
      <c r="K18" s="364"/>
      <c r="L18" s="364"/>
      <c r="M18" s="364"/>
      <c r="N18" s="431"/>
    </row>
    <row r="19" spans="1:14" ht="25.5" x14ac:dyDescent="0.25">
      <c r="A19" s="343">
        <v>2</v>
      </c>
      <c r="B19" s="345" t="s">
        <v>551</v>
      </c>
      <c r="C19" s="347" t="s">
        <v>552</v>
      </c>
      <c r="D19" s="347" t="s">
        <v>553</v>
      </c>
      <c r="E19" s="347"/>
      <c r="F19" s="101">
        <v>1</v>
      </c>
      <c r="G19" s="35" t="s">
        <v>547</v>
      </c>
      <c r="H19" s="35" t="s">
        <v>548</v>
      </c>
      <c r="I19" s="339"/>
      <c r="J19" s="358"/>
      <c r="K19" s="358" t="s">
        <v>615</v>
      </c>
      <c r="L19" s="358" t="s">
        <v>582</v>
      </c>
      <c r="M19" s="358" t="s">
        <v>583</v>
      </c>
      <c r="N19" s="432"/>
    </row>
    <row r="20" spans="1:14" ht="81" customHeight="1" thickBot="1" x14ac:dyDescent="0.3">
      <c r="A20" s="344"/>
      <c r="B20" s="346"/>
      <c r="C20" s="348"/>
      <c r="D20" s="348"/>
      <c r="E20" s="348"/>
      <c r="F20" s="105">
        <v>2</v>
      </c>
      <c r="G20" s="37" t="s">
        <v>549</v>
      </c>
      <c r="H20" s="37" t="s">
        <v>554</v>
      </c>
      <c r="I20" s="349"/>
      <c r="J20" s="364"/>
      <c r="K20" s="364"/>
      <c r="L20" s="364"/>
      <c r="M20" s="364"/>
      <c r="N20" s="433"/>
    </row>
    <row r="21" spans="1:14" ht="86.25" customHeight="1" x14ac:dyDescent="0.25">
      <c r="A21" s="343">
        <v>3</v>
      </c>
      <c r="B21" s="345" t="s">
        <v>555</v>
      </c>
      <c r="C21" s="347" t="s">
        <v>556</v>
      </c>
      <c r="D21" s="347" t="s">
        <v>557</v>
      </c>
      <c r="E21" s="347"/>
      <c r="F21" s="101">
        <v>1</v>
      </c>
      <c r="G21" s="35" t="s">
        <v>547</v>
      </c>
      <c r="H21" s="35" t="s">
        <v>548</v>
      </c>
      <c r="I21" s="339" t="s">
        <v>732</v>
      </c>
      <c r="J21" s="358" t="s">
        <v>73</v>
      </c>
      <c r="K21" s="358" t="s">
        <v>581</v>
      </c>
      <c r="L21" s="358" t="s">
        <v>582</v>
      </c>
      <c r="M21" s="358" t="s">
        <v>583</v>
      </c>
      <c r="N21" s="432"/>
    </row>
    <row r="22" spans="1:14" ht="37.5" customHeight="1" thickBot="1" x14ac:dyDescent="0.3">
      <c r="A22" s="344"/>
      <c r="B22" s="346"/>
      <c r="C22" s="348"/>
      <c r="D22" s="348"/>
      <c r="E22" s="348"/>
      <c r="F22" s="105">
        <v>2</v>
      </c>
      <c r="G22" s="37" t="s">
        <v>549</v>
      </c>
      <c r="H22" s="37" t="s">
        <v>541</v>
      </c>
      <c r="I22" s="349"/>
      <c r="J22" s="364"/>
      <c r="K22" s="364"/>
      <c r="L22" s="364"/>
      <c r="M22" s="364"/>
      <c r="N22" s="433"/>
    </row>
    <row r="23" spans="1:14" ht="45" customHeight="1" x14ac:dyDescent="0.25">
      <c r="A23" s="343">
        <v>4</v>
      </c>
      <c r="B23" s="345" t="s">
        <v>558</v>
      </c>
      <c r="C23" s="347" t="s">
        <v>559</v>
      </c>
      <c r="D23" s="347" t="s">
        <v>557</v>
      </c>
      <c r="E23" s="347"/>
      <c r="F23" s="101">
        <v>1</v>
      </c>
      <c r="G23" s="35" t="s">
        <v>547</v>
      </c>
      <c r="H23" s="35" t="s">
        <v>548</v>
      </c>
      <c r="I23" s="339" t="s">
        <v>605</v>
      </c>
      <c r="J23" s="358" t="s">
        <v>73</v>
      </c>
      <c r="K23" s="358" t="s">
        <v>581</v>
      </c>
      <c r="L23" s="358" t="s">
        <v>582</v>
      </c>
      <c r="M23" s="358" t="s">
        <v>583</v>
      </c>
      <c r="N23" s="432"/>
    </row>
    <row r="24" spans="1:14" ht="42.75" customHeight="1" thickBot="1" x14ac:dyDescent="0.3">
      <c r="A24" s="357"/>
      <c r="B24" s="374"/>
      <c r="C24" s="429"/>
      <c r="D24" s="429"/>
      <c r="E24" s="429"/>
      <c r="F24" s="102">
        <v>2</v>
      </c>
      <c r="G24" s="38" t="s">
        <v>560</v>
      </c>
      <c r="H24" s="38" t="s">
        <v>561</v>
      </c>
      <c r="I24" s="349"/>
      <c r="J24" s="364"/>
      <c r="K24" s="364"/>
      <c r="L24" s="364"/>
      <c r="M24" s="364"/>
      <c r="N24" s="434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1"/>
      <c r="K35" s="100"/>
      <c r="L35" s="391"/>
      <c r="M35" s="391"/>
      <c r="N35" s="391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1"/>
      <c r="K36" s="100"/>
      <c r="L36" s="391"/>
      <c r="M36" s="391"/>
      <c r="N36" s="391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1"/>
      <c r="K37" s="100"/>
      <c r="L37" s="391"/>
      <c r="M37" s="391"/>
      <c r="N37" s="391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1"/>
      <c r="K38" s="100"/>
      <c r="L38" s="391"/>
      <c r="M38" s="391"/>
      <c r="N38" s="391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1"/>
      <c r="K39" s="100"/>
      <c r="L39" s="391"/>
      <c r="M39" s="391"/>
      <c r="N39" s="391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1"/>
      <c r="K40" s="100"/>
      <c r="L40" s="391"/>
      <c r="M40" s="391"/>
      <c r="N40" s="391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1"/>
      <c r="K41" s="100"/>
      <c r="L41" s="391"/>
      <c r="M41" s="391"/>
      <c r="N41" s="391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1"/>
      <c r="K42" s="100"/>
      <c r="L42" s="391"/>
      <c r="M42" s="391"/>
      <c r="N42" s="391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1"/>
      <c r="K43" s="100"/>
      <c r="L43" s="391"/>
      <c r="M43" s="391"/>
      <c r="N43" s="391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1"/>
      <c r="K44" s="100"/>
      <c r="L44" s="391"/>
      <c r="M44" s="391"/>
      <c r="N44" s="391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1"/>
      <c r="K45" s="100"/>
      <c r="L45" s="391"/>
      <c r="M45" s="391"/>
      <c r="N45" s="391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1"/>
      <c r="K46" s="100"/>
      <c r="L46" s="391"/>
      <c r="M46" s="391"/>
      <c r="N46" s="391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1"/>
      <c r="K47" s="100"/>
      <c r="L47" s="391"/>
      <c r="M47" s="391"/>
      <c r="N47" s="391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1"/>
      <c r="K48" s="100"/>
      <c r="L48" s="391"/>
      <c r="M48" s="391"/>
      <c r="N48" s="391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1"/>
      <c r="K49" s="100"/>
      <c r="L49" s="391"/>
      <c r="M49" s="391"/>
      <c r="N49" s="391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1"/>
      <c r="K50" s="100"/>
      <c r="L50" s="391"/>
      <c r="M50" s="391"/>
      <c r="N50" s="391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1"/>
      <c r="K51" s="100"/>
      <c r="L51" s="391"/>
      <c r="M51" s="391"/>
      <c r="N51" s="391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1"/>
      <c r="K52" s="100"/>
      <c r="L52" s="391"/>
      <c r="M52" s="391"/>
      <c r="N52" s="391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1"/>
      <c r="K53" s="100"/>
      <c r="L53" s="391"/>
      <c r="M53" s="391"/>
      <c r="N53" s="391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1"/>
      <c r="K54" s="100"/>
      <c r="L54" s="391"/>
      <c r="M54" s="391"/>
      <c r="N54" s="391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1"/>
      <c r="K55" s="100"/>
      <c r="L55" s="391"/>
      <c r="M55" s="391"/>
      <c r="N55" s="391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1"/>
      <c r="K56" s="100"/>
      <c r="L56" s="391"/>
      <c r="M56" s="391"/>
      <c r="N56" s="391"/>
    </row>
  </sheetData>
  <mergeCells count="104"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H23" sqref="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1" t="s">
        <v>74</v>
      </c>
      <c r="B1" s="332"/>
      <c r="C1" s="333"/>
      <c r="D1" s="333"/>
      <c r="E1" s="333"/>
      <c r="F1" s="333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1" t="s">
        <v>75</v>
      </c>
      <c r="B2" s="332"/>
      <c r="C2" s="333"/>
      <c r="D2" s="333"/>
      <c r="E2" s="333"/>
      <c r="F2" s="333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1" t="s">
        <v>76</v>
      </c>
      <c r="B3" s="332"/>
      <c r="C3" s="333"/>
      <c r="D3" s="333"/>
      <c r="E3" s="333"/>
      <c r="F3" s="333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38" t="s">
        <v>656</v>
      </c>
      <c r="B4" s="332"/>
      <c r="C4" s="333"/>
      <c r="D4" s="333"/>
      <c r="E4" s="333"/>
      <c r="F4" s="333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38" t="s">
        <v>657</v>
      </c>
      <c r="B5" s="332"/>
      <c r="C5" s="333"/>
      <c r="D5" s="333"/>
      <c r="E5" s="333"/>
      <c r="F5" s="333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38" t="s">
        <v>82</v>
      </c>
      <c r="B6" s="332"/>
      <c r="C6" s="333"/>
      <c r="D6" s="333"/>
      <c r="E6" s="333"/>
      <c r="F6" s="333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38" t="s">
        <v>78</v>
      </c>
      <c r="B7" s="332"/>
      <c r="C7" s="333"/>
      <c r="D7" s="333"/>
      <c r="E7" s="333"/>
      <c r="F7" s="333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1" t="s">
        <v>658</v>
      </c>
      <c r="B8" s="332"/>
      <c r="C8" s="333"/>
      <c r="D8" s="333"/>
      <c r="E8" s="333"/>
      <c r="F8" s="333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1" t="s">
        <v>68</v>
      </c>
      <c r="B9" s="332"/>
      <c r="C9" s="333"/>
      <c r="D9" s="333"/>
      <c r="E9" s="333"/>
      <c r="F9" s="333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1" t="s">
        <v>80</v>
      </c>
      <c r="B10" s="332"/>
      <c r="C10" s="333"/>
      <c r="D10" s="333"/>
      <c r="E10" s="333"/>
      <c r="F10" s="333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5" t="s">
        <v>69</v>
      </c>
      <c r="B11" s="335"/>
      <c r="C11" s="335"/>
      <c r="D11" s="335"/>
      <c r="E11" s="99">
        <v>4</v>
      </c>
      <c r="F11" s="88" t="s">
        <v>70</v>
      </c>
      <c r="G11" s="336">
        <v>4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27" t="s">
        <v>71</v>
      </c>
      <c r="B12" s="428"/>
      <c r="C12" s="428"/>
      <c r="D12" s="428"/>
      <c r="E12" s="133">
        <f>COUNTIF(J17:J192,"Pass")</f>
        <v>0</v>
      </c>
      <c r="F12" s="88" t="s">
        <v>72</v>
      </c>
      <c r="G12" s="336"/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27" t="s">
        <v>73</v>
      </c>
      <c r="B13" s="428"/>
      <c r="C13" s="428"/>
      <c r="D13" s="428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562</v>
      </c>
      <c r="C17" s="139" t="s">
        <v>563</v>
      </c>
      <c r="D17" s="85" t="s">
        <v>526</v>
      </c>
      <c r="E17" s="85" t="s">
        <v>564</v>
      </c>
      <c r="F17" s="104">
        <v>1</v>
      </c>
      <c r="G17" s="68" t="s">
        <v>565</v>
      </c>
      <c r="H17" s="69" t="s">
        <v>566</v>
      </c>
      <c r="I17" s="68" t="s">
        <v>616</v>
      </c>
      <c r="J17" s="68" t="s">
        <v>73</v>
      </c>
      <c r="K17" s="68" t="s">
        <v>581</v>
      </c>
      <c r="L17" s="68" t="s">
        <v>582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567</v>
      </c>
      <c r="C18" s="139" t="s">
        <v>568</v>
      </c>
      <c r="D18" s="85" t="s">
        <v>526</v>
      </c>
      <c r="E18" s="85" t="s">
        <v>569</v>
      </c>
      <c r="F18" s="104">
        <v>1</v>
      </c>
      <c r="G18" s="68" t="s">
        <v>565</v>
      </c>
      <c r="H18" s="68" t="s">
        <v>570</v>
      </c>
      <c r="I18" s="68" t="s">
        <v>587</v>
      </c>
      <c r="J18" s="68" t="s">
        <v>73</v>
      </c>
      <c r="K18" s="68" t="s">
        <v>581</v>
      </c>
      <c r="L18" s="68" t="s">
        <v>582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571</v>
      </c>
      <c r="C19" s="139" t="s">
        <v>572</v>
      </c>
      <c r="D19" s="85" t="s">
        <v>526</v>
      </c>
      <c r="E19" s="85" t="s">
        <v>573</v>
      </c>
      <c r="F19" s="104">
        <v>1</v>
      </c>
      <c r="G19" s="68" t="s">
        <v>565</v>
      </c>
      <c r="H19" s="68" t="s">
        <v>574</v>
      </c>
      <c r="I19" s="68" t="s">
        <v>617</v>
      </c>
      <c r="J19" s="68" t="s">
        <v>73</v>
      </c>
      <c r="K19" s="68" t="s">
        <v>581</v>
      </c>
      <c r="L19" s="68" t="s">
        <v>582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575</v>
      </c>
      <c r="C20" s="83" t="s">
        <v>576</v>
      </c>
      <c r="D20" s="58" t="s">
        <v>530</v>
      </c>
      <c r="E20" s="58" t="s">
        <v>564</v>
      </c>
      <c r="F20" s="51">
        <v>1</v>
      </c>
      <c r="G20" s="59" t="s">
        <v>565</v>
      </c>
      <c r="H20" s="59" t="s">
        <v>61</v>
      </c>
      <c r="I20" s="59" t="s">
        <v>732</v>
      </c>
      <c r="J20" s="59" t="s">
        <v>73</v>
      </c>
      <c r="K20" s="59" t="s">
        <v>581</v>
      </c>
      <c r="L20" s="68" t="s">
        <v>582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1"/>
      <c r="K35" s="100"/>
      <c r="L35" s="391"/>
      <c r="M35" s="391"/>
      <c r="N35" s="391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1"/>
      <c r="K36" s="100"/>
      <c r="L36" s="391"/>
      <c r="M36" s="391"/>
      <c r="N36" s="391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1"/>
      <c r="K37" s="100"/>
      <c r="L37" s="391"/>
      <c r="M37" s="391"/>
      <c r="N37" s="391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1"/>
      <c r="K38" s="100"/>
      <c r="L38" s="391"/>
      <c r="M38" s="391"/>
      <c r="N38" s="391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1"/>
      <c r="K39" s="100"/>
      <c r="L39" s="391"/>
      <c r="M39" s="391"/>
      <c r="N39" s="391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1"/>
      <c r="K40" s="100"/>
      <c r="L40" s="391"/>
      <c r="M40" s="391"/>
      <c r="N40" s="391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1"/>
      <c r="K41" s="100"/>
      <c r="L41" s="391"/>
      <c r="M41" s="391"/>
      <c r="N41" s="391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1"/>
      <c r="K42" s="100"/>
      <c r="L42" s="391"/>
      <c r="M42" s="391"/>
      <c r="N42" s="391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1"/>
      <c r="K43" s="100"/>
      <c r="L43" s="391"/>
      <c r="M43" s="391"/>
      <c r="N43" s="391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1"/>
      <c r="K44" s="100"/>
      <c r="L44" s="391"/>
      <c r="M44" s="391"/>
      <c r="N44" s="391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1"/>
      <c r="K45" s="100"/>
      <c r="L45" s="391"/>
      <c r="M45" s="391"/>
      <c r="N45" s="391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1"/>
      <c r="K46" s="100"/>
      <c r="L46" s="391"/>
      <c r="M46" s="391"/>
      <c r="N46" s="391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1"/>
      <c r="K47" s="100"/>
      <c r="L47" s="391"/>
      <c r="M47" s="391"/>
      <c r="N47" s="391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1"/>
      <c r="K48" s="100"/>
      <c r="L48" s="391"/>
      <c r="M48" s="391"/>
      <c r="N48" s="391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1"/>
      <c r="K49" s="100"/>
      <c r="L49" s="391"/>
      <c r="M49" s="391"/>
      <c r="N49" s="391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1"/>
      <c r="K50" s="100"/>
      <c r="L50" s="391"/>
      <c r="M50" s="391"/>
      <c r="N50" s="391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1"/>
      <c r="K51" s="100"/>
      <c r="L51" s="391"/>
      <c r="M51" s="391"/>
      <c r="N51" s="391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1"/>
      <c r="K52" s="100"/>
      <c r="L52" s="391"/>
      <c r="M52" s="391"/>
      <c r="N52" s="391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1"/>
      <c r="K53" s="100"/>
      <c r="L53" s="391"/>
      <c r="M53" s="391"/>
      <c r="N53" s="391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1"/>
      <c r="K54" s="100"/>
      <c r="L54" s="391"/>
      <c r="M54" s="391"/>
      <c r="N54" s="391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1"/>
      <c r="K55" s="100"/>
      <c r="L55" s="391"/>
      <c r="M55" s="391"/>
      <c r="N55" s="391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1"/>
      <c r="K56" s="100"/>
      <c r="L56" s="391"/>
      <c r="M56" s="391"/>
      <c r="N56" s="391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17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284" t="s">
        <v>9</v>
      </c>
      <c r="F2" s="284"/>
      <c r="G2" s="284"/>
    </row>
    <row r="3" spans="2:7" ht="18.75" customHeight="1" x14ac:dyDescent="0.25">
      <c r="D3" s="13" t="s">
        <v>10</v>
      </c>
      <c r="E3" s="284" t="s">
        <v>88</v>
      </c>
      <c r="F3" s="284"/>
      <c r="G3" s="284"/>
    </row>
    <row r="4" spans="2:7" ht="18.75" customHeight="1" x14ac:dyDescent="0.25">
      <c r="D4" s="13" t="s">
        <v>11</v>
      </c>
      <c r="E4" s="284"/>
      <c r="F4" s="284"/>
      <c r="G4" s="284"/>
    </row>
    <row r="5" spans="2:7" ht="18.75" customHeight="1" x14ac:dyDescent="0.25">
      <c r="D5" s="13" t="s">
        <v>12</v>
      </c>
      <c r="E5" s="284"/>
      <c r="F5" s="284"/>
      <c r="G5" s="284"/>
    </row>
    <row r="6" spans="2:7" ht="18.75" customHeight="1" x14ac:dyDescent="0.25">
      <c r="D6" s="13" t="s">
        <v>13</v>
      </c>
      <c r="E6" s="284"/>
      <c r="F6" s="284"/>
      <c r="G6" s="284"/>
    </row>
    <row r="7" spans="2:7" ht="18.75" customHeight="1" x14ac:dyDescent="0.25">
      <c r="D7" s="13" t="s">
        <v>14</v>
      </c>
      <c r="E7" s="284"/>
      <c r="F7" s="284"/>
      <c r="G7" s="284"/>
    </row>
    <row r="8" spans="2:7" ht="18.75" customHeight="1" x14ac:dyDescent="0.25">
      <c r="D8" s="13" t="s">
        <v>15</v>
      </c>
      <c r="E8" s="284"/>
      <c r="F8" s="284"/>
      <c r="G8" s="284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281" t="s">
        <v>335</v>
      </c>
      <c r="C12" s="112">
        <v>1</v>
      </c>
      <c r="D12" s="285" t="s">
        <v>89</v>
      </c>
      <c r="E12" s="161" t="s">
        <v>90</v>
      </c>
      <c r="F12" s="175" t="s">
        <v>91</v>
      </c>
      <c r="G12" s="163" t="s">
        <v>92</v>
      </c>
    </row>
    <row r="13" spans="2:7" ht="56.25" x14ac:dyDescent="0.25">
      <c r="B13" s="282"/>
      <c r="C13" s="119">
        <v>2</v>
      </c>
      <c r="D13" s="286"/>
      <c r="E13" s="150" t="s">
        <v>93</v>
      </c>
      <c r="F13" s="155" t="s">
        <v>94</v>
      </c>
      <c r="G13" s="154" t="s">
        <v>95</v>
      </c>
    </row>
    <row r="14" spans="2:7" ht="37.5" x14ac:dyDescent="0.25">
      <c r="B14" s="282"/>
      <c r="C14" s="119">
        <v>3</v>
      </c>
      <c r="D14" s="286"/>
      <c r="E14" s="150" t="s">
        <v>96</v>
      </c>
      <c r="F14" s="155" t="s">
        <v>97</v>
      </c>
      <c r="G14" s="154" t="s">
        <v>98</v>
      </c>
    </row>
    <row r="15" spans="2:7" ht="37.5" x14ac:dyDescent="0.25">
      <c r="B15" s="282"/>
      <c r="C15" s="119">
        <v>4</v>
      </c>
      <c r="D15" s="286"/>
      <c r="E15" s="150" t="s">
        <v>99</v>
      </c>
      <c r="F15" s="155" t="s">
        <v>100</v>
      </c>
      <c r="G15" s="154" t="s">
        <v>101</v>
      </c>
    </row>
    <row r="16" spans="2:7" ht="37.5" x14ac:dyDescent="0.25">
      <c r="B16" s="282"/>
      <c r="C16" s="119">
        <v>5</v>
      </c>
      <c r="D16" s="286"/>
      <c r="E16" s="150" t="s">
        <v>102</v>
      </c>
      <c r="F16" s="155" t="s">
        <v>103</v>
      </c>
      <c r="G16" s="154" t="s">
        <v>104</v>
      </c>
    </row>
    <row r="17" spans="2:7" ht="37.5" x14ac:dyDescent="0.25">
      <c r="B17" s="282"/>
      <c r="C17" s="119">
        <v>6</v>
      </c>
      <c r="D17" s="286"/>
      <c r="E17" s="150" t="s">
        <v>105</v>
      </c>
      <c r="F17" s="155" t="s">
        <v>106</v>
      </c>
      <c r="G17" s="154" t="s">
        <v>107</v>
      </c>
    </row>
    <row r="18" spans="2:7" ht="56.25" hidden="1" customHeight="1" x14ac:dyDescent="0.25">
      <c r="B18" s="282"/>
      <c r="C18" s="119">
        <v>7</v>
      </c>
      <c r="D18" s="286"/>
      <c r="E18" s="150" t="s">
        <v>105</v>
      </c>
      <c r="F18" s="155" t="s">
        <v>106</v>
      </c>
      <c r="G18" s="154" t="s">
        <v>107</v>
      </c>
    </row>
    <row r="19" spans="2:7" ht="37.5" x14ac:dyDescent="0.25">
      <c r="B19" s="282"/>
      <c r="C19" s="119">
        <v>8</v>
      </c>
      <c r="D19" s="286"/>
      <c r="E19" s="150" t="s">
        <v>108</v>
      </c>
      <c r="F19" s="155" t="s">
        <v>109</v>
      </c>
      <c r="G19" s="154" t="s">
        <v>110</v>
      </c>
    </row>
    <row r="20" spans="2:7" ht="38.25" thickBot="1" x14ac:dyDescent="0.3">
      <c r="B20" s="282"/>
      <c r="C20" s="159">
        <v>9</v>
      </c>
      <c r="D20" s="287"/>
      <c r="E20" s="164" t="s">
        <v>111</v>
      </c>
      <c r="F20" s="168" t="s">
        <v>91</v>
      </c>
      <c r="G20" s="166" t="s">
        <v>112</v>
      </c>
    </row>
    <row r="21" spans="2:7" ht="57" thickBot="1" x14ac:dyDescent="0.3">
      <c r="B21" s="282"/>
      <c r="C21" s="149">
        <v>10</v>
      </c>
      <c r="D21" s="176" t="s">
        <v>113</v>
      </c>
      <c r="E21" s="173" t="s">
        <v>114</v>
      </c>
      <c r="F21" s="167" t="s">
        <v>115</v>
      </c>
      <c r="G21" s="177" t="s">
        <v>116</v>
      </c>
    </row>
    <row r="22" spans="2:7" x14ac:dyDescent="0.25">
      <c r="B22" s="282"/>
      <c r="C22" s="112">
        <v>11</v>
      </c>
      <c r="D22" s="285" t="s">
        <v>117</v>
      </c>
      <c r="E22" s="161" t="s">
        <v>118</v>
      </c>
      <c r="F22" s="175" t="s">
        <v>119</v>
      </c>
      <c r="G22" s="163" t="s">
        <v>120</v>
      </c>
    </row>
    <row r="23" spans="2:7" ht="37.5" x14ac:dyDescent="0.25">
      <c r="B23" s="282"/>
      <c r="C23" s="119">
        <v>12</v>
      </c>
      <c r="D23" s="286"/>
      <c r="E23" s="150" t="s">
        <v>121</v>
      </c>
      <c r="F23" s="155" t="s">
        <v>122</v>
      </c>
      <c r="G23" s="154" t="s">
        <v>123</v>
      </c>
    </row>
    <row r="24" spans="2:7" x14ac:dyDescent="0.25">
      <c r="B24" s="282"/>
      <c r="C24" s="119">
        <v>13</v>
      </c>
      <c r="D24" s="286"/>
      <c r="E24" s="150" t="s">
        <v>124</v>
      </c>
      <c r="F24" s="155" t="s">
        <v>125</v>
      </c>
      <c r="G24" s="154" t="s">
        <v>126</v>
      </c>
    </row>
    <row r="25" spans="2:7" ht="38.25" thickBot="1" x14ac:dyDescent="0.3">
      <c r="B25" s="282"/>
      <c r="C25" s="159">
        <v>14</v>
      </c>
      <c r="D25" s="287"/>
      <c r="E25" s="164" t="s">
        <v>127</v>
      </c>
      <c r="F25" s="168" t="s">
        <v>128</v>
      </c>
      <c r="G25" s="166" t="s">
        <v>129</v>
      </c>
    </row>
    <row r="26" spans="2:7" x14ac:dyDescent="0.25">
      <c r="B26" s="282"/>
      <c r="C26" s="112">
        <v>15</v>
      </c>
      <c r="D26" s="285" t="s">
        <v>130</v>
      </c>
      <c r="E26" s="161" t="s">
        <v>131</v>
      </c>
      <c r="F26" s="175" t="s">
        <v>132</v>
      </c>
      <c r="G26" s="163" t="s">
        <v>133</v>
      </c>
    </row>
    <row r="27" spans="2:7" ht="37.5" x14ac:dyDescent="0.25">
      <c r="B27" s="282"/>
      <c r="C27" s="119">
        <v>16</v>
      </c>
      <c r="D27" s="286"/>
      <c r="E27" s="150" t="s">
        <v>134</v>
      </c>
      <c r="F27" s="155" t="s">
        <v>135</v>
      </c>
      <c r="G27" s="154" t="s">
        <v>136</v>
      </c>
    </row>
    <row r="28" spans="2:7" ht="37.5" x14ac:dyDescent="0.25">
      <c r="B28" s="282"/>
      <c r="C28" s="119">
        <v>17</v>
      </c>
      <c r="D28" s="286"/>
      <c r="E28" s="150" t="s">
        <v>137</v>
      </c>
      <c r="F28" s="155" t="s">
        <v>138</v>
      </c>
      <c r="G28" s="154" t="s">
        <v>139</v>
      </c>
    </row>
    <row r="29" spans="2:7" ht="37.5" x14ac:dyDescent="0.25">
      <c r="B29" s="282"/>
      <c r="C29" s="119">
        <v>18</v>
      </c>
      <c r="D29" s="286"/>
      <c r="E29" s="150" t="s">
        <v>140</v>
      </c>
      <c r="F29" s="155" t="s">
        <v>141</v>
      </c>
      <c r="G29" s="154" t="s">
        <v>142</v>
      </c>
    </row>
    <row r="30" spans="2:7" ht="37.5" x14ac:dyDescent="0.25">
      <c r="B30" s="282"/>
      <c r="C30" s="119">
        <v>19</v>
      </c>
      <c r="D30" s="286"/>
      <c r="E30" s="150" t="s">
        <v>143</v>
      </c>
      <c r="F30" s="155" t="s">
        <v>144</v>
      </c>
      <c r="G30" s="154" t="s">
        <v>145</v>
      </c>
    </row>
    <row r="31" spans="2:7" ht="37.5" x14ac:dyDescent="0.25">
      <c r="B31" s="282"/>
      <c r="C31" s="119">
        <v>20</v>
      </c>
      <c r="D31" s="286"/>
      <c r="E31" s="150" t="s">
        <v>146</v>
      </c>
      <c r="F31" s="155" t="s">
        <v>147</v>
      </c>
      <c r="G31" s="154" t="s">
        <v>148</v>
      </c>
    </row>
    <row r="32" spans="2:7" ht="38.25" thickBot="1" x14ac:dyDescent="0.3">
      <c r="B32" s="282"/>
      <c r="C32" s="159">
        <v>21</v>
      </c>
      <c r="D32" s="287"/>
      <c r="E32" s="164" t="s">
        <v>149</v>
      </c>
      <c r="F32" s="168" t="s">
        <v>150</v>
      </c>
      <c r="G32" s="166" t="s">
        <v>151</v>
      </c>
    </row>
    <row r="33" spans="2:7" x14ac:dyDescent="0.25">
      <c r="B33" s="282"/>
      <c r="C33" s="112">
        <v>22</v>
      </c>
      <c r="D33" s="285" t="s">
        <v>152</v>
      </c>
      <c r="E33" s="161" t="s">
        <v>153</v>
      </c>
      <c r="F33" s="175" t="s">
        <v>154</v>
      </c>
      <c r="G33" s="163" t="s">
        <v>155</v>
      </c>
    </row>
    <row r="34" spans="2:7" ht="37.5" x14ac:dyDescent="0.25">
      <c r="B34" s="282"/>
      <c r="C34" s="119">
        <v>23</v>
      </c>
      <c r="D34" s="286"/>
      <c r="E34" s="150" t="s">
        <v>156</v>
      </c>
      <c r="F34" s="155" t="s">
        <v>157</v>
      </c>
      <c r="G34" s="154" t="s">
        <v>158</v>
      </c>
    </row>
    <row r="35" spans="2:7" ht="38.25" thickBot="1" x14ac:dyDescent="0.3">
      <c r="B35" s="282"/>
      <c r="C35" s="159">
        <v>24</v>
      </c>
      <c r="D35" s="287"/>
      <c r="E35" s="164" t="s">
        <v>159</v>
      </c>
      <c r="F35" s="168" t="s">
        <v>60</v>
      </c>
      <c r="G35" s="166" t="s">
        <v>160</v>
      </c>
    </row>
    <row r="36" spans="2:7" ht="37.5" x14ac:dyDescent="0.25">
      <c r="B36" s="282"/>
      <c r="C36" s="112">
        <v>25</v>
      </c>
      <c r="D36" s="285" t="s">
        <v>161</v>
      </c>
      <c r="E36" s="161" t="s">
        <v>162</v>
      </c>
      <c r="F36" s="175" t="s">
        <v>163</v>
      </c>
      <c r="G36" s="163" t="s">
        <v>164</v>
      </c>
    </row>
    <row r="37" spans="2:7" ht="56.25" hidden="1" customHeight="1" x14ac:dyDescent="0.25">
      <c r="B37" s="282"/>
      <c r="C37" s="119">
        <v>26</v>
      </c>
      <c r="D37" s="286"/>
      <c r="E37" s="150" t="s">
        <v>165</v>
      </c>
      <c r="F37" s="155" t="s">
        <v>166</v>
      </c>
      <c r="G37" s="154" t="s">
        <v>167</v>
      </c>
    </row>
    <row r="38" spans="2:7" ht="37.5" x14ac:dyDescent="0.25">
      <c r="B38" s="283"/>
      <c r="C38" s="119">
        <v>27</v>
      </c>
      <c r="D38" s="288"/>
      <c r="E38" s="150" t="s">
        <v>165</v>
      </c>
      <c r="F38" s="155" t="s">
        <v>166</v>
      </c>
      <c r="G38" s="154" t="s">
        <v>167</v>
      </c>
    </row>
    <row r="39" spans="2:7" ht="38.25" thickBot="1" x14ac:dyDescent="0.3">
      <c r="B39" s="283"/>
      <c r="C39" s="159">
        <v>28</v>
      </c>
      <c r="D39" s="287"/>
      <c r="E39" s="164" t="s">
        <v>168</v>
      </c>
      <c r="F39" s="168" t="s">
        <v>169</v>
      </c>
      <c r="G39" s="166" t="s">
        <v>170</v>
      </c>
    </row>
    <row r="40" spans="2:7" x14ac:dyDescent="0.25">
      <c r="B40" s="298" t="s">
        <v>334</v>
      </c>
      <c r="C40" s="112">
        <v>29</v>
      </c>
      <c r="D40" s="296" t="s">
        <v>268</v>
      </c>
      <c r="E40" s="161" t="s">
        <v>269</v>
      </c>
      <c r="F40" s="162" t="s">
        <v>270</v>
      </c>
      <c r="G40" s="163" t="s">
        <v>271</v>
      </c>
    </row>
    <row r="41" spans="2:7" ht="37.5" hidden="1" customHeight="1" x14ac:dyDescent="0.25">
      <c r="B41" s="299"/>
      <c r="C41" s="119">
        <v>30</v>
      </c>
      <c r="D41" s="303"/>
      <c r="E41" s="150" t="s">
        <v>272</v>
      </c>
      <c r="F41" s="153" t="s">
        <v>273</v>
      </c>
      <c r="G41" s="152" t="s">
        <v>274</v>
      </c>
    </row>
    <row r="42" spans="2:7" ht="37.5" x14ac:dyDescent="0.25">
      <c r="B42" s="299"/>
      <c r="C42" s="119">
        <v>30</v>
      </c>
      <c r="D42" s="303"/>
      <c r="E42" s="150" t="s">
        <v>272</v>
      </c>
      <c r="F42" s="153" t="s">
        <v>273</v>
      </c>
      <c r="G42" s="152" t="s">
        <v>274</v>
      </c>
    </row>
    <row r="43" spans="2:7" ht="37.5" x14ac:dyDescent="0.25">
      <c r="B43" s="299"/>
      <c r="C43" s="119">
        <v>31</v>
      </c>
      <c r="D43" s="303"/>
      <c r="E43" s="150" t="s">
        <v>275</v>
      </c>
      <c r="F43" s="153" t="s">
        <v>276</v>
      </c>
      <c r="G43" s="152" t="s">
        <v>277</v>
      </c>
    </row>
    <row r="44" spans="2:7" ht="56.25" x14ac:dyDescent="0.25">
      <c r="B44" s="299"/>
      <c r="C44" s="119">
        <v>32</v>
      </c>
      <c r="D44" s="303"/>
      <c r="E44" s="150" t="s">
        <v>278</v>
      </c>
      <c r="F44" s="151" t="s">
        <v>279</v>
      </c>
      <c r="G44" s="154" t="s">
        <v>280</v>
      </c>
    </row>
    <row r="45" spans="2:7" ht="37.5" x14ac:dyDescent="0.25">
      <c r="B45" s="299"/>
      <c r="C45" s="119">
        <v>33</v>
      </c>
      <c r="D45" s="303"/>
      <c r="E45" s="150" t="s">
        <v>281</v>
      </c>
      <c r="F45" s="151" t="s">
        <v>282</v>
      </c>
      <c r="G45" s="154" t="s">
        <v>283</v>
      </c>
    </row>
    <row r="46" spans="2:7" ht="38.25" thickBot="1" x14ac:dyDescent="0.3">
      <c r="B46" s="299"/>
      <c r="C46" s="159">
        <v>34</v>
      </c>
      <c r="D46" s="297"/>
      <c r="E46" s="164" t="s">
        <v>284</v>
      </c>
      <c r="F46" s="165" t="s">
        <v>285</v>
      </c>
      <c r="G46" s="166" t="s">
        <v>286</v>
      </c>
    </row>
    <row r="47" spans="2:7" ht="37.5" x14ac:dyDescent="0.25">
      <c r="B47" s="299"/>
      <c r="C47" s="112">
        <v>35</v>
      </c>
      <c r="D47" s="296" t="s">
        <v>287</v>
      </c>
      <c r="E47" s="161" t="s">
        <v>288</v>
      </c>
      <c r="F47" s="162" t="s">
        <v>289</v>
      </c>
      <c r="G47" s="163" t="s">
        <v>290</v>
      </c>
    </row>
    <row r="48" spans="2:7" ht="19.5" thickBot="1" x14ac:dyDescent="0.3">
      <c r="B48" s="299"/>
      <c r="C48" s="159">
        <v>36</v>
      </c>
      <c r="D48" s="297"/>
      <c r="E48" s="164" t="s">
        <v>291</v>
      </c>
      <c r="F48" s="165" t="s">
        <v>292</v>
      </c>
      <c r="G48" s="166" t="s">
        <v>293</v>
      </c>
    </row>
    <row r="49" spans="2:7" x14ac:dyDescent="0.25">
      <c r="B49" s="299"/>
      <c r="C49" s="112">
        <v>37</v>
      </c>
      <c r="D49" s="296" t="s">
        <v>294</v>
      </c>
      <c r="E49" s="161" t="s">
        <v>295</v>
      </c>
      <c r="F49" s="162" t="s">
        <v>296</v>
      </c>
      <c r="G49" s="163" t="s">
        <v>297</v>
      </c>
    </row>
    <row r="50" spans="2:7" ht="38.25" thickBot="1" x14ac:dyDescent="0.3">
      <c r="B50" s="299"/>
      <c r="C50" s="159">
        <v>38</v>
      </c>
      <c r="D50" s="297"/>
      <c r="E50" s="164" t="s">
        <v>298</v>
      </c>
      <c r="F50" s="165" t="s">
        <v>299</v>
      </c>
      <c r="G50" s="166" t="s">
        <v>300</v>
      </c>
    </row>
    <row r="51" spans="2:7" x14ac:dyDescent="0.25">
      <c r="B51" s="299"/>
      <c r="C51" s="112">
        <v>39</v>
      </c>
      <c r="D51" s="296" t="s">
        <v>301</v>
      </c>
      <c r="E51" s="161" t="s">
        <v>302</v>
      </c>
      <c r="F51" s="162" t="s">
        <v>303</v>
      </c>
      <c r="G51" s="163" t="s">
        <v>304</v>
      </c>
    </row>
    <row r="52" spans="2:7" ht="37.5" x14ac:dyDescent="0.25">
      <c r="B52" s="299"/>
      <c r="C52" s="119">
        <v>40</v>
      </c>
      <c r="D52" s="303"/>
      <c r="E52" s="150" t="s">
        <v>305</v>
      </c>
      <c r="F52" s="153" t="s">
        <v>306</v>
      </c>
      <c r="G52" s="152" t="s">
        <v>307</v>
      </c>
    </row>
    <row r="53" spans="2:7" ht="37.5" x14ac:dyDescent="0.25">
      <c r="B53" s="299"/>
      <c r="C53" s="119">
        <v>41</v>
      </c>
      <c r="D53" s="303"/>
      <c r="E53" s="150" t="s">
        <v>308</v>
      </c>
      <c r="F53" s="153" t="s">
        <v>309</v>
      </c>
      <c r="G53" s="152" t="s">
        <v>310</v>
      </c>
    </row>
    <row r="54" spans="2:7" ht="56.25" x14ac:dyDescent="0.25">
      <c r="B54" s="299"/>
      <c r="C54" s="119">
        <v>42</v>
      </c>
      <c r="D54" s="303"/>
      <c r="E54" s="150" t="s">
        <v>311</v>
      </c>
      <c r="F54" s="151" t="s">
        <v>312</v>
      </c>
      <c r="G54" s="154" t="s">
        <v>313</v>
      </c>
    </row>
    <row r="55" spans="2:7" ht="37.5" x14ac:dyDescent="0.25">
      <c r="B55" s="299"/>
      <c r="C55" s="119">
        <v>43</v>
      </c>
      <c r="D55" s="303"/>
      <c r="E55" s="150" t="s">
        <v>314</v>
      </c>
      <c r="F55" s="151" t="s">
        <v>315</v>
      </c>
      <c r="G55" s="154" t="s">
        <v>316</v>
      </c>
    </row>
    <row r="56" spans="2:7" ht="38.25" thickBot="1" x14ac:dyDescent="0.3">
      <c r="B56" s="299"/>
      <c r="C56" s="159">
        <v>44</v>
      </c>
      <c r="D56" s="297"/>
      <c r="E56" s="164" t="s">
        <v>317</v>
      </c>
      <c r="F56" s="165" t="s">
        <v>318</v>
      </c>
      <c r="G56" s="166" t="s">
        <v>319</v>
      </c>
    </row>
    <row r="57" spans="2:7" x14ac:dyDescent="0.25">
      <c r="B57" s="299"/>
      <c r="C57" s="112">
        <v>45</v>
      </c>
      <c r="D57" s="296" t="s">
        <v>320</v>
      </c>
      <c r="E57" s="161" t="s">
        <v>321</v>
      </c>
      <c r="F57" s="162" t="s">
        <v>322</v>
      </c>
      <c r="G57" s="163" t="s">
        <v>323</v>
      </c>
    </row>
    <row r="58" spans="2:7" ht="38.25" thickBot="1" x14ac:dyDescent="0.3">
      <c r="B58" s="299"/>
      <c r="C58" s="159">
        <v>46</v>
      </c>
      <c r="D58" s="297"/>
      <c r="E58" s="164" t="s">
        <v>324</v>
      </c>
      <c r="F58" s="165" t="s">
        <v>325</v>
      </c>
      <c r="G58" s="166" t="s">
        <v>326</v>
      </c>
    </row>
    <row r="59" spans="2:7" x14ac:dyDescent="0.25">
      <c r="B59" s="299"/>
      <c r="C59" s="112">
        <v>47</v>
      </c>
      <c r="D59" s="296" t="s">
        <v>327</v>
      </c>
      <c r="E59" s="161" t="s">
        <v>328</v>
      </c>
      <c r="F59" s="162" t="s">
        <v>329</v>
      </c>
      <c r="G59" s="118" t="s">
        <v>330</v>
      </c>
    </row>
    <row r="60" spans="2:7" ht="38.25" thickBot="1" x14ac:dyDescent="0.3">
      <c r="B60" s="300"/>
      <c r="C60" s="149">
        <v>48</v>
      </c>
      <c r="D60" s="297"/>
      <c r="E60" s="164" t="s">
        <v>331</v>
      </c>
      <c r="F60" s="168" t="s">
        <v>332</v>
      </c>
      <c r="G60" s="166" t="s">
        <v>333</v>
      </c>
    </row>
    <row r="61" spans="2:7" ht="37.5" x14ac:dyDescent="0.25">
      <c r="B61" s="292" t="s">
        <v>486</v>
      </c>
      <c r="C61" s="178">
        <v>49</v>
      </c>
      <c r="D61" s="289" t="s">
        <v>409</v>
      </c>
      <c r="E61" s="161" t="s">
        <v>410</v>
      </c>
      <c r="F61" s="175" t="s">
        <v>411</v>
      </c>
      <c r="G61" s="163" t="s">
        <v>412</v>
      </c>
    </row>
    <row r="62" spans="2:7" ht="37.5" x14ac:dyDescent="0.25">
      <c r="B62" s="293"/>
      <c r="C62" s="179">
        <v>50</v>
      </c>
      <c r="D62" s="290"/>
      <c r="E62" s="150" t="s">
        <v>413</v>
      </c>
      <c r="F62" s="155" t="s">
        <v>414</v>
      </c>
      <c r="G62" s="154" t="s">
        <v>415</v>
      </c>
    </row>
    <row r="63" spans="2:7" ht="56.25" x14ac:dyDescent="0.25">
      <c r="B63" s="293"/>
      <c r="C63" s="179">
        <v>51</v>
      </c>
      <c r="D63" s="290"/>
      <c r="E63" s="150" t="s">
        <v>416</v>
      </c>
      <c r="F63" s="155" t="s">
        <v>417</v>
      </c>
      <c r="G63" s="154" t="s">
        <v>418</v>
      </c>
    </row>
    <row r="64" spans="2:7" ht="37.5" x14ac:dyDescent="0.25">
      <c r="B64" s="293"/>
      <c r="C64" s="179">
        <v>52</v>
      </c>
      <c r="D64" s="290"/>
      <c r="E64" s="150" t="s">
        <v>419</v>
      </c>
      <c r="F64" s="155" t="s">
        <v>420</v>
      </c>
      <c r="G64" s="154" t="s">
        <v>421</v>
      </c>
    </row>
    <row r="65" spans="2:7" ht="56.25" hidden="1" customHeight="1" x14ac:dyDescent="0.25">
      <c r="B65" s="293"/>
      <c r="C65" s="179">
        <v>53</v>
      </c>
      <c r="D65" s="290"/>
      <c r="E65" s="150" t="s">
        <v>422</v>
      </c>
      <c r="F65" s="155" t="s">
        <v>423</v>
      </c>
      <c r="G65" s="154" t="s">
        <v>424</v>
      </c>
    </row>
    <row r="66" spans="2:7" ht="56.25" customHeight="1" x14ac:dyDescent="0.25">
      <c r="B66" s="293"/>
      <c r="C66" s="179">
        <v>53</v>
      </c>
      <c r="D66" s="290"/>
      <c r="E66" s="150" t="s">
        <v>422</v>
      </c>
      <c r="F66" s="36" t="s">
        <v>423</v>
      </c>
      <c r="G66" s="111" t="s">
        <v>424</v>
      </c>
    </row>
    <row r="67" spans="2:7" ht="37.5" x14ac:dyDescent="0.25">
      <c r="B67" s="293"/>
      <c r="C67" s="179">
        <v>54</v>
      </c>
      <c r="D67" s="290"/>
      <c r="E67" s="150" t="s">
        <v>425</v>
      </c>
      <c r="F67" s="155" t="s">
        <v>426</v>
      </c>
      <c r="G67" s="154" t="s">
        <v>427</v>
      </c>
    </row>
    <row r="68" spans="2:7" ht="37.5" x14ac:dyDescent="0.25">
      <c r="B68" s="293"/>
      <c r="C68" s="179">
        <v>55</v>
      </c>
      <c r="D68" s="290"/>
      <c r="E68" s="150" t="s">
        <v>428</v>
      </c>
      <c r="F68" s="155" t="s">
        <v>429</v>
      </c>
      <c r="G68" s="154" t="s">
        <v>430</v>
      </c>
    </row>
    <row r="69" spans="2:7" ht="37.5" x14ac:dyDescent="0.25">
      <c r="B69" s="293"/>
      <c r="C69" s="179">
        <v>56</v>
      </c>
      <c r="D69" s="290"/>
      <c r="E69" s="150" t="s">
        <v>431</v>
      </c>
      <c r="F69" s="155" t="s">
        <v>432</v>
      </c>
      <c r="G69" s="154" t="s">
        <v>433</v>
      </c>
    </row>
    <row r="70" spans="2:7" ht="37.5" x14ac:dyDescent="0.25">
      <c r="B70" s="293"/>
      <c r="C70" s="179">
        <v>57</v>
      </c>
      <c r="D70" s="290"/>
      <c r="E70" s="150" t="s">
        <v>434</v>
      </c>
      <c r="F70" s="155" t="s">
        <v>435</v>
      </c>
      <c r="G70" s="154" t="s">
        <v>436</v>
      </c>
    </row>
    <row r="71" spans="2:7" ht="37.5" x14ac:dyDescent="0.25">
      <c r="B71" s="293"/>
      <c r="C71" s="179">
        <v>58</v>
      </c>
      <c r="D71" s="290"/>
      <c r="E71" s="150" t="s">
        <v>437</v>
      </c>
      <c r="F71" s="155" t="s">
        <v>438</v>
      </c>
      <c r="G71" s="154" t="s">
        <v>439</v>
      </c>
    </row>
    <row r="72" spans="2:7" ht="38.25" thickBot="1" x14ac:dyDescent="0.3">
      <c r="B72" s="293"/>
      <c r="C72" s="181">
        <v>59</v>
      </c>
      <c r="D72" s="291"/>
      <c r="E72" s="164" t="s">
        <v>440</v>
      </c>
      <c r="F72" s="168" t="s">
        <v>441</v>
      </c>
      <c r="G72" s="166" t="s">
        <v>442</v>
      </c>
    </row>
    <row r="73" spans="2:7" ht="37.5" x14ac:dyDescent="0.25">
      <c r="B73" s="293"/>
      <c r="C73" s="178">
        <v>60</v>
      </c>
      <c r="D73" s="301" t="s">
        <v>443</v>
      </c>
      <c r="E73" s="160" t="s">
        <v>444</v>
      </c>
      <c r="F73" s="158" t="s">
        <v>445</v>
      </c>
      <c r="G73" s="152" t="s">
        <v>446</v>
      </c>
    </row>
    <row r="74" spans="2:7" ht="56.25" x14ac:dyDescent="0.25">
      <c r="B74" s="293"/>
      <c r="C74" s="179">
        <v>61</v>
      </c>
      <c r="D74" s="290"/>
      <c r="E74" s="150" t="s">
        <v>447</v>
      </c>
      <c r="F74" s="155" t="s">
        <v>448</v>
      </c>
      <c r="G74" s="154" t="s">
        <v>449</v>
      </c>
    </row>
    <row r="75" spans="2:7" ht="56.25" x14ac:dyDescent="0.25">
      <c r="B75" s="293"/>
      <c r="C75" s="179">
        <v>62</v>
      </c>
      <c r="D75" s="290"/>
      <c r="E75" s="150" t="s">
        <v>450</v>
      </c>
      <c r="F75" s="155" t="s">
        <v>451</v>
      </c>
      <c r="G75" s="154" t="s">
        <v>452</v>
      </c>
    </row>
    <row r="76" spans="2:7" ht="35.25" customHeight="1" thickBot="1" x14ac:dyDescent="0.3">
      <c r="B76" s="293"/>
      <c r="C76" s="181">
        <v>63</v>
      </c>
      <c r="D76" s="291"/>
      <c r="E76" s="164" t="s">
        <v>453</v>
      </c>
      <c r="F76" s="155" t="s">
        <v>454</v>
      </c>
      <c r="G76" s="155" t="s">
        <v>455</v>
      </c>
    </row>
    <row r="77" spans="2:7" x14ac:dyDescent="0.25">
      <c r="B77" s="293"/>
      <c r="C77" s="178">
        <v>64</v>
      </c>
      <c r="D77" s="289" t="s">
        <v>456</v>
      </c>
      <c r="E77" s="241" t="s">
        <v>457</v>
      </c>
      <c r="F77" s="155" t="s">
        <v>664</v>
      </c>
      <c r="G77" s="155" t="s">
        <v>665</v>
      </c>
    </row>
    <row r="78" spans="2:7" ht="37.5" x14ac:dyDescent="0.25">
      <c r="B78" s="293"/>
      <c r="C78" s="240"/>
      <c r="D78" s="302"/>
      <c r="E78" s="150" t="s">
        <v>458</v>
      </c>
      <c r="F78" s="155" t="s">
        <v>666</v>
      </c>
      <c r="G78" s="155" t="s">
        <v>667</v>
      </c>
    </row>
    <row r="79" spans="2:7" ht="37.5" x14ac:dyDescent="0.25">
      <c r="B79" s="293"/>
      <c r="C79" s="240"/>
      <c r="D79" s="302"/>
      <c r="E79" s="150" t="s">
        <v>645</v>
      </c>
      <c r="F79" s="155" t="s">
        <v>668</v>
      </c>
      <c r="G79" s="155" t="s">
        <v>669</v>
      </c>
    </row>
    <row r="80" spans="2:7" ht="57" thickBot="1" x14ac:dyDescent="0.3">
      <c r="B80" s="293"/>
      <c r="C80" s="181">
        <v>65</v>
      </c>
      <c r="D80" s="291"/>
      <c r="E80" s="160" t="s">
        <v>646</v>
      </c>
      <c r="F80" s="168" t="s">
        <v>668</v>
      </c>
      <c r="G80" s="166" t="s">
        <v>459</v>
      </c>
    </row>
    <row r="81" spans="2:7" x14ac:dyDescent="0.25">
      <c r="B81" s="294"/>
      <c r="C81" s="178">
        <v>66</v>
      </c>
      <c r="D81" s="289" t="s">
        <v>460</v>
      </c>
      <c r="E81" s="161" t="s">
        <v>461</v>
      </c>
      <c r="F81" s="175" t="s">
        <v>462</v>
      </c>
      <c r="G81" s="163" t="s">
        <v>463</v>
      </c>
    </row>
    <row r="82" spans="2:7" ht="37.5" x14ac:dyDescent="0.25">
      <c r="B82" s="294"/>
      <c r="C82" s="179">
        <v>67</v>
      </c>
      <c r="D82" s="290"/>
      <c r="E82" s="150" t="s">
        <v>464</v>
      </c>
      <c r="F82" s="155" t="s">
        <v>465</v>
      </c>
      <c r="G82" s="154" t="s">
        <v>466</v>
      </c>
    </row>
    <row r="83" spans="2:7" ht="37.5" x14ac:dyDescent="0.25">
      <c r="B83" s="294"/>
      <c r="C83" s="179">
        <v>68</v>
      </c>
      <c r="D83" s="290"/>
      <c r="E83" s="150" t="s">
        <v>467</v>
      </c>
      <c r="F83" s="155" t="s">
        <v>468</v>
      </c>
      <c r="G83" s="154" t="s">
        <v>469</v>
      </c>
    </row>
    <row r="84" spans="2:7" ht="38.25" thickBot="1" x14ac:dyDescent="0.3">
      <c r="B84" s="294"/>
      <c r="C84" s="181">
        <v>69</v>
      </c>
      <c r="D84" s="291"/>
      <c r="E84" s="164" t="s">
        <v>470</v>
      </c>
      <c r="F84" s="168" t="s">
        <v>471</v>
      </c>
      <c r="G84" s="166" t="s">
        <v>472</v>
      </c>
    </row>
    <row r="85" spans="2:7" ht="37.5" x14ac:dyDescent="0.25">
      <c r="B85" s="294"/>
      <c r="C85" s="178">
        <v>70</v>
      </c>
      <c r="D85" s="289" t="s">
        <v>473</v>
      </c>
      <c r="E85" s="161" t="s">
        <v>474</v>
      </c>
      <c r="F85" s="175" t="s">
        <v>475</v>
      </c>
      <c r="G85" s="163" t="s">
        <v>476</v>
      </c>
    </row>
    <row r="86" spans="2:7" ht="37.5" x14ac:dyDescent="0.25">
      <c r="B86" s="294"/>
      <c r="C86" s="179">
        <v>71</v>
      </c>
      <c r="D86" s="290"/>
      <c r="E86" s="150" t="s">
        <v>477</v>
      </c>
      <c r="F86" s="155" t="s">
        <v>478</v>
      </c>
      <c r="G86" s="154" t="s">
        <v>479</v>
      </c>
    </row>
    <row r="87" spans="2:7" ht="37.5" x14ac:dyDescent="0.25">
      <c r="B87" s="294"/>
      <c r="C87" s="179">
        <v>72</v>
      </c>
      <c r="D87" s="290"/>
      <c r="E87" s="150" t="s">
        <v>480</v>
      </c>
      <c r="F87" s="155" t="s">
        <v>481</v>
      </c>
      <c r="G87" s="154" t="s">
        <v>482</v>
      </c>
    </row>
    <row r="88" spans="2:7" ht="38.25" thickBot="1" x14ac:dyDescent="0.3">
      <c r="B88" s="295"/>
      <c r="C88" s="180">
        <v>73</v>
      </c>
      <c r="D88" s="291"/>
      <c r="E88" s="164" t="s">
        <v>483</v>
      </c>
      <c r="F88" s="168" t="s">
        <v>484</v>
      </c>
      <c r="G88" s="166" t="s">
        <v>485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zoomScale="55" zoomScaleNormal="55" workbookViewId="0">
      <selection activeCell="E92" sqref="E92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618</v>
      </c>
      <c r="C2" s="209" t="s">
        <v>18</v>
      </c>
      <c r="D2" s="209" t="s">
        <v>619</v>
      </c>
      <c r="E2" s="210" t="s">
        <v>620</v>
      </c>
      <c r="F2" s="209" t="s">
        <v>29</v>
      </c>
      <c r="G2" s="209" t="s">
        <v>30</v>
      </c>
      <c r="H2" s="211" t="s">
        <v>621</v>
      </c>
      <c r="I2" s="211" t="s">
        <v>730</v>
      </c>
      <c r="J2" s="211" t="s">
        <v>731</v>
      </c>
      <c r="K2" s="211" t="s">
        <v>733</v>
      </c>
      <c r="L2" s="211" t="s">
        <v>622</v>
      </c>
    </row>
    <row r="3" spans="2:12" ht="83.25" customHeight="1" thickTop="1" thickBot="1" x14ac:dyDescent="0.3">
      <c r="B3" s="212" t="s">
        <v>632</v>
      </c>
      <c r="C3" s="212" t="s">
        <v>633</v>
      </c>
      <c r="D3" s="213" t="s">
        <v>410</v>
      </c>
      <c r="E3" s="214" t="s">
        <v>487</v>
      </c>
      <c r="F3" s="234" t="s">
        <v>634</v>
      </c>
      <c r="G3" s="215" t="s">
        <v>580</v>
      </c>
      <c r="H3" s="216" t="s">
        <v>581</v>
      </c>
      <c r="I3" s="216" t="s">
        <v>734</v>
      </c>
      <c r="J3" s="216" t="s">
        <v>735</v>
      </c>
      <c r="K3" s="216" t="s">
        <v>734</v>
      </c>
      <c r="L3" s="216" t="s">
        <v>583</v>
      </c>
    </row>
    <row r="4" spans="2:12" ht="63" customHeight="1" thickTop="1" thickBot="1" x14ac:dyDescent="0.3">
      <c r="B4" s="212" t="s">
        <v>632</v>
      </c>
      <c r="C4" s="212" t="s">
        <v>633</v>
      </c>
      <c r="D4" s="213" t="s">
        <v>413</v>
      </c>
      <c r="E4" s="218" t="s">
        <v>492</v>
      </c>
      <c r="F4" s="231" t="s">
        <v>635</v>
      </c>
      <c r="G4" s="124" t="s">
        <v>584</v>
      </c>
      <c r="H4" s="216" t="s">
        <v>581</v>
      </c>
      <c r="I4" s="216" t="s">
        <v>734</v>
      </c>
      <c r="J4" s="216" t="s">
        <v>735</v>
      </c>
      <c r="K4" s="216" t="s">
        <v>734</v>
      </c>
      <c r="L4" s="216" t="s">
        <v>583</v>
      </c>
    </row>
    <row r="5" spans="2:12" ht="72.75" customHeight="1" thickTop="1" thickBot="1" x14ac:dyDescent="0.3">
      <c r="B5" s="212" t="s">
        <v>632</v>
      </c>
      <c r="C5" s="212" t="s">
        <v>633</v>
      </c>
      <c r="D5" s="213" t="s">
        <v>419</v>
      </c>
      <c r="E5" s="218" t="s">
        <v>500</v>
      </c>
      <c r="F5" s="232" t="s">
        <v>636</v>
      </c>
      <c r="G5" s="220" t="s">
        <v>584</v>
      </c>
      <c r="H5" s="216" t="s">
        <v>581</v>
      </c>
      <c r="I5" s="216" t="s">
        <v>735</v>
      </c>
      <c r="J5" s="216" t="s">
        <v>735</v>
      </c>
      <c r="K5" s="216" t="s">
        <v>734</v>
      </c>
      <c r="L5" s="216" t="s">
        <v>583</v>
      </c>
    </row>
    <row r="6" spans="2:12" ht="69" customHeight="1" thickTop="1" thickBot="1" x14ac:dyDescent="0.3">
      <c r="B6" s="212" t="s">
        <v>632</v>
      </c>
      <c r="C6" s="212" t="s">
        <v>633</v>
      </c>
      <c r="D6" s="213" t="s">
        <v>422</v>
      </c>
      <c r="E6" s="218" t="s">
        <v>504</v>
      </c>
      <c r="F6" s="232" t="s">
        <v>637</v>
      </c>
      <c r="G6" s="220" t="s">
        <v>587</v>
      </c>
      <c r="H6" s="216" t="s">
        <v>581</v>
      </c>
      <c r="I6" s="216" t="s">
        <v>735</v>
      </c>
      <c r="J6" s="216" t="s">
        <v>735</v>
      </c>
      <c r="K6" s="216" t="s">
        <v>735</v>
      </c>
      <c r="L6" s="216" t="s">
        <v>583</v>
      </c>
    </row>
    <row r="7" spans="2:12" ht="80.25" customHeight="1" thickTop="1" thickBot="1" x14ac:dyDescent="0.3">
      <c r="B7" s="212" t="s">
        <v>632</v>
      </c>
      <c r="C7" s="212" t="s">
        <v>633</v>
      </c>
      <c r="D7" s="213" t="s">
        <v>425</v>
      </c>
      <c r="E7" s="218" t="s">
        <v>507</v>
      </c>
      <c r="F7" s="232" t="s">
        <v>637</v>
      </c>
      <c r="G7" s="220" t="s">
        <v>587</v>
      </c>
      <c r="H7" s="216" t="s">
        <v>581</v>
      </c>
      <c r="I7" s="216" t="s">
        <v>735</v>
      </c>
      <c r="J7" s="216" t="s">
        <v>735</v>
      </c>
      <c r="K7" s="216" t="s">
        <v>735</v>
      </c>
      <c r="L7" s="216" t="s">
        <v>583</v>
      </c>
    </row>
    <row r="8" spans="2:12" ht="58.5" customHeight="1" thickTop="1" thickBot="1" x14ac:dyDescent="0.3">
      <c r="B8" s="212" t="s">
        <v>632</v>
      </c>
      <c r="C8" s="212" t="s">
        <v>633</v>
      </c>
      <c r="D8" s="213" t="s">
        <v>428</v>
      </c>
      <c r="E8" s="218" t="s">
        <v>509</v>
      </c>
      <c r="F8" s="232" t="s">
        <v>638</v>
      </c>
      <c r="G8" s="220" t="s">
        <v>587</v>
      </c>
      <c r="H8" s="216" t="s">
        <v>581</v>
      </c>
      <c r="I8" s="216" t="s">
        <v>735</v>
      </c>
      <c r="J8" s="216" t="s">
        <v>735</v>
      </c>
      <c r="K8" s="216" t="s">
        <v>735</v>
      </c>
      <c r="L8" s="216" t="s">
        <v>583</v>
      </c>
    </row>
    <row r="9" spans="2:12" ht="58.5" customHeight="1" thickTop="1" thickBot="1" x14ac:dyDescent="0.3">
      <c r="B9" s="212" t="s">
        <v>632</v>
      </c>
      <c r="C9" s="212" t="s">
        <v>633</v>
      </c>
      <c r="D9" s="213" t="s">
        <v>431</v>
      </c>
      <c r="E9" s="218" t="s">
        <v>512</v>
      </c>
      <c r="F9" s="228" t="s">
        <v>639</v>
      </c>
      <c r="G9" s="221" t="s">
        <v>584</v>
      </c>
      <c r="H9" s="216" t="s">
        <v>581</v>
      </c>
      <c r="I9" s="216" t="s">
        <v>734</v>
      </c>
      <c r="J9" s="216" t="s">
        <v>734</v>
      </c>
      <c r="K9" s="216" t="s">
        <v>734</v>
      </c>
      <c r="L9" s="216" t="s">
        <v>583</v>
      </c>
    </row>
    <row r="10" spans="2:12" ht="27.75" customHeight="1" thickTop="1" thickBot="1" x14ac:dyDescent="0.3">
      <c r="B10" s="212" t="s">
        <v>632</v>
      </c>
      <c r="C10" s="212" t="s">
        <v>633</v>
      </c>
      <c r="D10" s="213" t="s">
        <v>434</v>
      </c>
      <c r="E10" s="218" t="s">
        <v>516</v>
      </c>
      <c r="F10" s="228" t="s">
        <v>541</v>
      </c>
      <c r="G10" s="221" t="s">
        <v>732</v>
      </c>
      <c r="H10" s="216" t="s">
        <v>581</v>
      </c>
      <c r="I10" s="216" t="s">
        <v>735</v>
      </c>
      <c r="J10" s="216" t="s">
        <v>735</v>
      </c>
      <c r="K10" s="216" t="s">
        <v>735</v>
      </c>
      <c r="L10" s="216" t="s">
        <v>583</v>
      </c>
    </row>
    <row r="11" spans="2:12" ht="105" customHeight="1" thickTop="1" thickBot="1" x14ac:dyDescent="0.3">
      <c r="B11" s="212" t="s">
        <v>632</v>
      </c>
      <c r="C11" s="217" t="s">
        <v>640</v>
      </c>
      <c r="D11" s="213" t="s">
        <v>444</v>
      </c>
      <c r="E11" s="218" t="s">
        <v>531</v>
      </c>
      <c r="F11" s="232" t="s">
        <v>641</v>
      </c>
      <c r="G11" s="221" t="s">
        <v>642</v>
      </c>
      <c r="H11" s="216" t="s">
        <v>581</v>
      </c>
      <c r="I11" s="216" t="s">
        <v>734</v>
      </c>
      <c r="J11" s="216" t="s">
        <v>734</v>
      </c>
      <c r="K11" s="216" t="s">
        <v>734</v>
      </c>
      <c r="L11" s="216" t="s">
        <v>583</v>
      </c>
    </row>
    <row r="12" spans="2:12" ht="53.25" customHeight="1" thickTop="1" thickBot="1" x14ac:dyDescent="0.3">
      <c r="B12" s="212" t="s">
        <v>632</v>
      </c>
      <c r="C12" s="217" t="s">
        <v>640</v>
      </c>
      <c r="D12" s="213" t="s">
        <v>447</v>
      </c>
      <c r="E12" s="214" t="s">
        <v>737</v>
      </c>
      <c r="F12" s="232" t="s">
        <v>643</v>
      </c>
      <c r="G12" s="219" t="s">
        <v>587</v>
      </c>
      <c r="H12" s="216" t="s">
        <v>581</v>
      </c>
      <c r="I12" s="216" t="s">
        <v>734</v>
      </c>
      <c r="J12" s="216" t="s">
        <v>734</v>
      </c>
      <c r="K12" s="216" t="s">
        <v>734</v>
      </c>
      <c r="L12" s="216" t="s">
        <v>583</v>
      </c>
    </row>
    <row r="13" spans="2:12" ht="17.25" thickTop="1" thickBot="1" x14ac:dyDescent="0.3">
      <c r="B13" s="212" t="s">
        <v>632</v>
      </c>
      <c r="C13" s="217" t="s">
        <v>640</v>
      </c>
      <c r="D13" s="213" t="s">
        <v>450</v>
      </c>
      <c r="E13" s="218" t="s">
        <v>738</v>
      </c>
      <c r="F13" s="27" t="s">
        <v>541</v>
      </c>
      <c r="G13" s="221" t="s">
        <v>732</v>
      </c>
      <c r="H13" s="216" t="s">
        <v>581</v>
      </c>
      <c r="I13" s="216" t="s">
        <v>735</v>
      </c>
      <c r="J13" s="216" t="s">
        <v>735</v>
      </c>
      <c r="K13" s="216" t="s">
        <v>735</v>
      </c>
      <c r="L13" s="216" t="s">
        <v>583</v>
      </c>
    </row>
    <row r="14" spans="2:12" ht="17.25" thickTop="1" thickBot="1" x14ac:dyDescent="0.3">
      <c r="B14" s="212" t="s">
        <v>632</v>
      </c>
      <c r="C14" s="217" t="s">
        <v>640</v>
      </c>
      <c r="D14" s="213" t="s">
        <v>453</v>
      </c>
      <c r="E14" s="218" t="s">
        <v>739</v>
      </c>
      <c r="F14" s="232" t="s">
        <v>543</v>
      </c>
      <c r="G14" s="220" t="s">
        <v>605</v>
      </c>
      <c r="H14" s="216" t="s">
        <v>581</v>
      </c>
      <c r="I14" s="216" t="s">
        <v>736</v>
      </c>
      <c r="J14" s="216" t="s">
        <v>736</v>
      </c>
      <c r="K14" s="216" t="s">
        <v>736</v>
      </c>
      <c r="L14" s="216" t="s">
        <v>583</v>
      </c>
    </row>
    <row r="15" spans="2:12" ht="56.25" customHeight="1" thickTop="1" thickBot="1" x14ac:dyDescent="0.3">
      <c r="B15" s="212" t="s">
        <v>632</v>
      </c>
      <c r="C15" s="217" t="s">
        <v>644</v>
      </c>
      <c r="D15" s="213" t="s">
        <v>457</v>
      </c>
      <c r="E15" s="218" t="s">
        <v>608</v>
      </c>
      <c r="F15" s="228" t="s">
        <v>647</v>
      </c>
      <c r="G15" s="221" t="s">
        <v>649</v>
      </c>
      <c r="H15" s="216" t="s">
        <v>581</v>
      </c>
      <c r="I15" s="216" t="s">
        <v>734</v>
      </c>
      <c r="J15" s="216" t="s">
        <v>734</v>
      </c>
      <c r="K15" s="216" t="s">
        <v>734</v>
      </c>
      <c r="L15" s="216" t="s">
        <v>583</v>
      </c>
    </row>
    <row r="16" spans="2:12" ht="25.5" customHeight="1" thickTop="1" thickBot="1" x14ac:dyDescent="0.3">
      <c r="B16" s="212" t="s">
        <v>632</v>
      </c>
      <c r="C16" s="217" t="s">
        <v>644</v>
      </c>
      <c r="D16" s="213" t="s">
        <v>645</v>
      </c>
      <c r="E16" s="218" t="s">
        <v>612</v>
      </c>
      <c r="F16" s="27" t="s">
        <v>541</v>
      </c>
      <c r="G16" s="221" t="s">
        <v>732</v>
      </c>
      <c r="H16" s="216" t="s">
        <v>581</v>
      </c>
      <c r="I16" s="216" t="s">
        <v>736</v>
      </c>
      <c r="J16" s="216" t="s">
        <v>736</v>
      </c>
      <c r="K16" s="216" t="s">
        <v>736</v>
      </c>
      <c r="L16" s="216" t="s">
        <v>583</v>
      </c>
    </row>
    <row r="17" spans="2:12" ht="33" thickTop="1" thickBot="1" x14ac:dyDescent="0.3">
      <c r="B17" s="212" t="s">
        <v>632</v>
      </c>
      <c r="C17" s="217" t="s">
        <v>644</v>
      </c>
      <c r="D17" s="213" t="s">
        <v>646</v>
      </c>
      <c r="E17" s="218" t="s">
        <v>529</v>
      </c>
      <c r="F17" s="27" t="s">
        <v>541</v>
      </c>
      <c r="G17" s="222" t="s">
        <v>732</v>
      </c>
      <c r="H17" s="216" t="s">
        <v>581</v>
      </c>
      <c r="I17" s="216" t="s">
        <v>736</v>
      </c>
      <c r="J17" s="216" t="s">
        <v>736</v>
      </c>
      <c r="K17" s="216" t="s">
        <v>736</v>
      </c>
      <c r="L17" s="216" t="s">
        <v>583</v>
      </c>
    </row>
    <row r="18" spans="2:12" ht="57.75" customHeight="1" thickTop="1" thickBot="1" x14ac:dyDescent="0.3">
      <c r="B18" s="212" t="s">
        <v>632</v>
      </c>
      <c r="C18" s="217" t="s">
        <v>653</v>
      </c>
      <c r="D18" s="213" t="s">
        <v>461</v>
      </c>
      <c r="E18" s="218" t="s">
        <v>545</v>
      </c>
      <c r="F18" s="228" t="s">
        <v>660</v>
      </c>
      <c r="G18" s="221" t="s">
        <v>614</v>
      </c>
      <c r="H18" s="216" t="s">
        <v>581</v>
      </c>
      <c r="I18" s="216" t="s">
        <v>735</v>
      </c>
      <c r="J18" s="216" t="s">
        <v>736</v>
      </c>
      <c r="K18" s="216" t="s">
        <v>736</v>
      </c>
      <c r="L18" s="216" t="s">
        <v>583</v>
      </c>
    </row>
    <row r="19" spans="2:12" ht="46.5" customHeight="1" thickTop="1" thickBot="1" x14ac:dyDescent="0.3">
      <c r="B19" s="212" t="s">
        <v>632</v>
      </c>
      <c r="C19" s="217" t="s">
        <v>653</v>
      </c>
      <c r="D19" s="213" t="s">
        <v>467</v>
      </c>
      <c r="E19" s="218" t="s">
        <v>659</v>
      </c>
      <c r="F19" s="27" t="s">
        <v>541</v>
      </c>
      <c r="G19" s="238" t="s">
        <v>732</v>
      </c>
      <c r="H19" s="216" t="s">
        <v>581</v>
      </c>
      <c r="I19" s="216" t="s">
        <v>736</v>
      </c>
      <c r="J19" s="216" t="s">
        <v>736</v>
      </c>
      <c r="K19" s="216" t="s">
        <v>736</v>
      </c>
      <c r="L19" s="216" t="s">
        <v>583</v>
      </c>
    </row>
    <row r="20" spans="2:12" ht="54" customHeight="1" thickTop="1" thickBot="1" x14ac:dyDescent="0.3">
      <c r="B20" s="212" t="s">
        <v>632</v>
      </c>
      <c r="C20" s="217" t="s">
        <v>653</v>
      </c>
      <c r="D20" s="213" t="s">
        <v>470</v>
      </c>
      <c r="E20" s="218" t="s">
        <v>559</v>
      </c>
      <c r="F20" s="228" t="s">
        <v>661</v>
      </c>
      <c r="G20" s="239" t="s">
        <v>605</v>
      </c>
      <c r="H20" s="216" t="s">
        <v>581</v>
      </c>
      <c r="I20" s="216" t="s">
        <v>736</v>
      </c>
      <c r="J20" s="216" t="s">
        <v>736</v>
      </c>
      <c r="K20" s="216" t="s">
        <v>736</v>
      </c>
      <c r="L20" s="216" t="s">
        <v>583</v>
      </c>
    </row>
    <row r="21" spans="2:12" ht="64.5" thickTop="1" thickBot="1" x14ac:dyDescent="0.3">
      <c r="B21" s="212" t="s">
        <v>632</v>
      </c>
      <c r="C21" s="217" t="s">
        <v>662</v>
      </c>
      <c r="D21" s="213" t="s">
        <v>474</v>
      </c>
      <c r="E21" s="218" t="s">
        <v>563</v>
      </c>
      <c r="F21" s="236" t="s">
        <v>663</v>
      </c>
      <c r="G21" s="237" t="s">
        <v>616</v>
      </c>
      <c r="H21" s="216" t="s">
        <v>581</v>
      </c>
      <c r="I21" s="216" t="s">
        <v>735</v>
      </c>
      <c r="J21" s="216" t="s">
        <v>735</v>
      </c>
      <c r="K21" s="216" t="s">
        <v>735</v>
      </c>
      <c r="L21" s="216" t="s">
        <v>583</v>
      </c>
    </row>
    <row r="22" spans="2:12" ht="64.5" customHeight="1" thickTop="1" thickBot="1" x14ac:dyDescent="0.3">
      <c r="B22" s="212" t="s">
        <v>632</v>
      </c>
      <c r="C22" s="217" t="s">
        <v>662</v>
      </c>
      <c r="D22" s="213" t="s">
        <v>477</v>
      </c>
      <c r="E22" s="218" t="s">
        <v>568</v>
      </c>
      <c r="F22" s="228" t="s">
        <v>570</v>
      </c>
      <c r="G22" s="223" t="s">
        <v>587</v>
      </c>
      <c r="H22" s="216" t="s">
        <v>581</v>
      </c>
      <c r="I22" s="216" t="s">
        <v>736</v>
      </c>
      <c r="J22" s="216" t="s">
        <v>736</v>
      </c>
      <c r="K22" s="216" t="s">
        <v>736</v>
      </c>
      <c r="L22" s="216" t="s">
        <v>583</v>
      </c>
    </row>
    <row r="23" spans="2:12" ht="33" thickTop="1" thickBot="1" x14ac:dyDescent="0.3">
      <c r="B23" s="212" t="s">
        <v>632</v>
      </c>
      <c r="C23" s="217" t="s">
        <v>662</v>
      </c>
      <c r="D23" s="213" t="s">
        <v>480</v>
      </c>
      <c r="E23" s="218" t="s">
        <v>572</v>
      </c>
      <c r="F23" s="232" t="s">
        <v>574</v>
      </c>
      <c r="G23" s="221" t="s">
        <v>617</v>
      </c>
      <c r="H23" s="216" t="s">
        <v>581</v>
      </c>
      <c r="I23" s="216" t="s">
        <v>735</v>
      </c>
      <c r="J23" s="216" t="s">
        <v>735</v>
      </c>
      <c r="K23" s="216" t="s">
        <v>735</v>
      </c>
      <c r="L23" s="216" t="s">
        <v>583</v>
      </c>
    </row>
    <row r="24" spans="2:12" ht="55.5" customHeight="1" thickTop="1" thickBot="1" x14ac:dyDescent="0.3">
      <c r="B24" s="212" t="s">
        <v>632</v>
      </c>
      <c r="C24" s="217" t="s">
        <v>662</v>
      </c>
      <c r="D24" s="213" t="s">
        <v>483</v>
      </c>
      <c r="E24" s="218" t="s">
        <v>576</v>
      </c>
      <c r="F24" s="232" t="s">
        <v>61</v>
      </c>
      <c r="G24" s="221" t="s">
        <v>732</v>
      </c>
      <c r="H24" s="216" t="s">
        <v>581</v>
      </c>
      <c r="I24" s="216" t="s">
        <v>736</v>
      </c>
      <c r="J24" s="216" t="s">
        <v>736</v>
      </c>
      <c r="K24" s="216" t="s">
        <v>736</v>
      </c>
      <c r="L24" s="216" t="s">
        <v>583</v>
      </c>
    </row>
    <row r="25" spans="2:12" ht="86.25" customHeight="1" thickTop="1" thickBot="1" x14ac:dyDescent="0.3">
      <c r="B25" s="212" t="s">
        <v>670</v>
      </c>
      <c r="C25" s="217" t="s">
        <v>671</v>
      </c>
      <c r="D25" s="213" t="s">
        <v>90</v>
      </c>
      <c r="E25" s="218" t="s">
        <v>677</v>
      </c>
      <c r="F25" s="232" t="s">
        <v>678</v>
      </c>
      <c r="G25" s="221" t="s">
        <v>719</v>
      </c>
      <c r="H25" s="216" t="s">
        <v>581</v>
      </c>
      <c r="I25" s="216" t="s">
        <v>734</v>
      </c>
      <c r="J25" s="216" t="s">
        <v>735</v>
      </c>
      <c r="K25" s="216" t="s">
        <v>734</v>
      </c>
      <c r="L25" s="216" t="s">
        <v>624</v>
      </c>
    </row>
    <row r="26" spans="2:12" ht="71.25" customHeight="1" thickTop="1" thickBot="1" x14ac:dyDescent="0.3">
      <c r="B26" s="212" t="s">
        <v>670</v>
      </c>
      <c r="C26" s="217" t="s">
        <v>671</v>
      </c>
      <c r="D26" s="213" t="s">
        <v>93</v>
      </c>
      <c r="E26" s="218" t="s">
        <v>178</v>
      </c>
      <c r="F26" s="228" t="s">
        <v>679</v>
      </c>
      <c r="G26" s="221" t="s">
        <v>719</v>
      </c>
      <c r="H26" s="216" t="s">
        <v>581</v>
      </c>
      <c r="I26" s="216" t="s">
        <v>734</v>
      </c>
      <c r="J26" s="216" t="s">
        <v>735</v>
      </c>
      <c r="K26" s="216" t="s">
        <v>734</v>
      </c>
      <c r="L26" s="216" t="s">
        <v>624</v>
      </c>
    </row>
    <row r="27" spans="2:12" ht="64.5" thickTop="1" thickBot="1" x14ac:dyDescent="0.3">
      <c r="B27" s="212" t="s">
        <v>670</v>
      </c>
      <c r="C27" s="217" t="s">
        <v>671</v>
      </c>
      <c r="D27" s="213" t="s">
        <v>96</v>
      </c>
      <c r="E27" s="218" t="s">
        <v>182</v>
      </c>
      <c r="F27" s="228" t="s">
        <v>680</v>
      </c>
      <c r="G27" s="224" t="s">
        <v>719</v>
      </c>
      <c r="H27" s="216" t="s">
        <v>581</v>
      </c>
      <c r="I27" s="216" t="s">
        <v>734</v>
      </c>
      <c r="J27" s="216" t="s">
        <v>735</v>
      </c>
      <c r="K27" s="216" t="s">
        <v>734</v>
      </c>
      <c r="L27" s="216" t="s">
        <v>624</v>
      </c>
    </row>
    <row r="28" spans="2:12" ht="88.5" customHeight="1" thickTop="1" thickBot="1" x14ac:dyDescent="0.3">
      <c r="B28" s="212" t="s">
        <v>670</v>
      </c>
      <c r="C28" s="217" t="s">
        <v>671</v>
      </c>
      <c r="D28" s="213" t="s">
        <v>99</v>
      </c>
      <c r="E28" s="218" t="s">
        <v>186</v>
      </c>
      <c r="F28" s="228" t="s">
        <v>681</v>
      </c>
      <c r="G28" s="224" t="s">
        <v>719</v>
      </c>
      <c r="H28" s="216" t="s">
        <v>581</v>
      </c>
      <c r="I28" s="216" t="s">
        <v>734</v>
      </c>
      <c r="J28" s="216" t="s">
        <v>735</v>
      </c>
      <c r="K28" s="216" t="s">
        <v>734</v>
      </c>
      <c r="L28" s="216" t="s">
        <v>624</v>
      </c>
    </row>
    <row r="29" spans="2:12" ht="75" customHeight="1" thickTop="1" thickBot="1" x14ac:dyDescent="0.3">
      <c r="B29" s="212" t="s">
        <v>670</v>
      </c>
      <c r="C29" s="217" t="s">
        <v>671</v>
      </c>
      <c r="D29" s="213" t="s">
        <v>102</v>
      </c>
      <c r="E29" s="218" t="s">
        <v>190</v>
      </c>
      <c r="F29" s="232" t="s">
        <v>682</v>
      </c>
      <c r="G29" s="224" t="s">
        <v>719</v>
      </c>
      <c r="H29" s="216" t="s">
        <v>581</v>
      </c>
      <c r="I29" s="216" t="s">
        <v>734</v>
      </c>
      <c r="J29" s="216" t="s">
        <v>735</v>
      </c>
      <c r="K29" s="216" t="s">
        <v>734</v>
      </c>
      <c r="L29" s="216" t="s">
        <v>624</v>
      </c>
    </row>
    <row r="30" spans="2:12" ht="21.75" customHeight="1" thickTop="1" thickBot="1" x14ac:dyDescent="0.3">
      <c r="B30" s="212" t="s">
        <v>670</v>
      </c>
      <c r="C30" s="217" t="s">
        <v>671</v>
      </c>
      <c r="D30" s="213" t="s">
        <v>105</v>
      </c>
      <c r="E30" s="218" t="s">
        <v>194</v>
      </c>
      <c r="F30" s="232" t="s">
        <v>683</v>
      </c>
      <c r="G30" s="224" t="s">
        <v>719</v>
      </c>
      <c r="H30" s="216" t="s">
        <v>581</v>
      </c>
      <c r="I30" s="216" t="s">
        <v>735</v>
      </c>
      <c r="J30" s="216" t="s">
        <v>735</v>
      </c>
      <c r="K30" s="216" t="s">
        <v>735</v>
      </c>
      <c r="L30" s="216" t="s">
        <v>624</v>
      </c>
    </row>
    <row r="31" spans="2:12" ht="17.25" thickTop="1" thickBot="1" x14ac:dyDescent="0.3">
      <c r="B31" s="212" t="s">
        <v>670</v>
      </c>
      <c r="C31" s="217" t="s">
        <v>671</v>
      </c>
      <c r="D31" s="213" t="s">
        <v>108</v>
      </c>
      <c r="E31" s="218" t="s">
        <v>198</v>
      </c>
      <c r="F31" s="232" t="s">
        <v>199</v>
      </c>
      <c r="G31" s="224" t="s">
        <v>719</v>
      </c>
      <c r="H31" s="216" t="s">
        <v>581</v>
      </c>
      <c r="I31" s="216" t="s">
        <v>736</v>
      </c>
      <c r="J31" s="216" t="s">
        <v>736</v>
      </c>
      <c r="K31" s="216" t="s">
        <v>736</v>
      </c>
      <c r="L31" s="216" t="s">
        <v>624</v>
      </c>
    </row>
    <row r="32" spans="2:12" ht="64.5" thickTop="1" thickBot="1" x14ac:dyDescent="0.3">
      <c r="B32" s="212" t="s">
        <v>670</v>
      </c>
      <c r="C32" s="217" t="s">
        <v>671</v>
      </c>
      <c r="D32" s="213" t="s">
        <v>111</v>
      </c>
      <c r="E32" s="218" t="s">
        <v>684</v>
      </c>
      <c r="F32" s="235" t="s">
        <v>678</v>
      </c>
      <c r="G32" s="224" t="s">
        <v>719</v>
      </c>
      <c r="H32" s="216" t="s">
        <v>581</v>
      </c>
      <c r="I32" s="216" t="s">
        <v>734</v>
      </c>
      <c r="J32" s="216" t="s">
        <v>735</v>
      </c>
      <c r="K32" s="216" t="s">
        <v>734</v>
      </c>
      <c r="L32" s="216" t="s">
        <v>624</v>
      </c>
    </row>
    <row r="33" spans="2:12" ht="39.75" customHeight="1" thickTop="1" thickBot="1" x14ac:dyDescent="0.3">
      <c r="B33" s="212" t="s">
        <v>670</v>
      </c>
      <c r="C33" s="217" t="s">
        <v>672</v>
      </c>
      <c r="D33" s="213" t="s">
        <v>114</v>
      </c>
      <c r="E33" s="218" t="s">
        <v>675</v>
      </c>
      <c r="F33" s="235" t="s">
        <v>676</v>
      </c>
      <c r="G33" s="224" t="s">
        <v>719</v>
      </c>
      <c r="H33" s="216" t="s">
        <v>581</v>
      </c>
      <c r="I33" s="216" t="s">
        <v>734</v>
      </c>
      <c r="J33" s="216" t="s">
        <v>735</v>
      </c>
      <c r="K33" s="216" t="s">
        <v>734</v>
      </c>
      <c r="L33" s="216" t="s">
        <v>624</v>
      </c>
    </row>
    <row r="34" spans="2:12" ht="33" thickTop="1" thickBot="1" x14ac:dyDescent="0.3">
      <c r="B34" s="212" t="s">
        <v>670</v>
      </c>
      <c r="C34" s="217" t="s">
        <v>672</v>
      </c>
      <c r="D34" s="213" t="s">
        <v>673</v>
      </c>
      <c r="E34" s="218" t="s">
        <v>674</v>
      </c>
      <c r="F34" s="235" t="s">
        <v>203</v>
      </c>
      <c r="G34" s="224" t="s">
        <v>719</v>
      </c>
      <c r="H34" s="216" t="s">
        <v>581</v>
      </c>
      <c r="I34" s="216" t="s">
        <v>734</v>
      </c>
      <c r="J34" s="216" t="s">
        <v>735</v>
      </c>
      <c r="K34" s="216" t="s">
        <v>734</v>
      </c>
      <c r="L34" s="216" t="s">
        <v>624</v>
      </c>
    </row>
    <row r="35" spans="2:12" ht="48.75" thickTop="1" thickBot="1" x14ac:dyDescent="0.3">
      <c r="B35" s="212" t="s">
        <v>670</v>
      </c>
      <c r="C35" s="217" t="s">
        <v>685</v>
      </c>
      <c r="D35" s="213" t="s">
        <v>118</v>
      </c>
      <c r="E35" s="218" t="s">
        <v>205</v>
      </c>
      <c r="F35" s="235" t="s">
        <v>688</v>
      </c>
      <c r="G35" s="224" t="s">
        <v>719</v>
      </c>
      <c r="H35" s="216" t="s">
        <v>581</v>
      </c>
      <c r="I35" s="216" t="s">
        <v>734</v>
      </c>
      <c r="J35" s="216" t="s">
        <v>735</v>
      </c>
      <c r="K35" s="216" t="s">
        <v>734</v>
      </c>
      <c r="L35" s="216" t="s">
        <v>624</v>
      </c>
    </row>
    <row r="36" spans="2:12" ht="17.25" thickTop="1" thickBot="1" x14ac:dyDescent="0.3">
      <c r="B36" s="212" t="s">
        <v>670</v>
      </c>
      <c r="C36" s="217" t="s">
        <v>685</v>
      </c>
      <c r="D36" s="213" t="s">
        <v>121</v>
      </c>
      <c r="E36" s="218" t="s">
        <v>212</v>
      </c>
      <c r="F36" s="235" t="s">
        <v>625</v>
      </c>
      <c r="G36" s="224" t="s">
        <v>719</v>
      </c>
      <c r="H36" s="216" t="s">
        <v>581</v>
      </c>
      <c r="I36" s="216" t="s">
        <v>735</v>
      </c>
      <c r="J36" s="216" t="s">
        <v>735</v>
      </c>
      <c r="K36" s="216" t="s">
        <v>735</v>
      </c>
      <c r="L36" s="216" t="s">
        <v>624</v>
      </c>
    </row>
    <row r="37" spans="2:12" ht="48.75" thickTop="1" thickBot="1" x14ac:dyDescent="0.3">
      <c r="B37" s="212" t="s">
        <v>670</v>
      </c>
      <c r="C37" s="217" t="s">
        <v>685</v>
      </c>
      <c r="D37" s="213" t="s">
        <v>686</v>
      </c>
      <c r="E37" s="218" t="s">
        <v>215</v>
      </c>
      <c r="F37" s="235" t="s">
        <v>688</v>
      </c>
      <c r="G37" s="224" t="s">
        <v>719</v>
      </c>
      <c r="H37" s="216" t="s">
        <v>581</v>
      </c>
      <c r="I37" s="216" t="s">
        <v>734</v>
      </c>
      <c r="J37" s="216" t="s">
        <v>735</v>
      </c>
      <c r="K37" s="216" t="s">
        <v>734</v>
      </c>
      <c r="L37" s="216" t="s">
        <v>624</v>
      </c>
    </row>
    <row r="38" spans="2:12" ht="17.25" thickTop="1" thickBot="1" x14ac:dyDescent="0.3">
      <c r="B38" s="212" t="s">
        <v>670</v>
      </c>
      <c r="C38" s="217" t="s">
        <v>685</v>
      </c>
      <c r="D38" s="213" t="s">
        <v>687</v>
      </c>
      <c r="E38" s="218" t="s">
        <v>219</v>
      </c>
      <c r="F38" s="235" t="s">
        <v>625</v>
      </c>
      <c r="G38" s="224" t="s">
        <v>719</v>
      </c>
      <c r="H38" s="216" t="s">
        <v>581</v>
      </c>
      <c r="I38" s="216" t="s">
        <v>735</v>
      </c>
      <c r="J38" s="216" t="s">
        <v>735</v>
      </c>
      <c r="K38" s="216" t="s">
        <v>735</v>
      </c>
      <c r="L38" s="216" t="s">
        <v>624</v>
      </c>
    </row>
    <row r="39" spans="2:12" ht="64.5" thickTop="1" thickBot="1" x14ac:dyDescent="0.3">
      <c r="B39" s="212" t="s">
        <v>670</v>
      </c>
      <c r="C39" s="217" t="s">
        <v>689</v>
      </c>
      <c r="D39" s="213" t="s">
        <v>131</v>
      </c>
      <c r="E39" s="214" t="s">
        <v>222</v>
      </c>
      <c r="F39" s="235" t="s">
        <v>691</v>
      </c>
      <c r="G39" s="224" t="s">
        <v>719</v>
      </c>
      <c r="H39" s="216" t="s">
        <v>581</v>
      </c>
      <c r="I39" s="216" t="s">
        <v>734</v>
      </c>
      <c r="J39" s="216" t="s">
        <v>735</v>
      </c>
      <c r="K39" s="216" t="s">
        <v>734</v>
      </c>
      <c r="L39" s="216" t="s">
        <v>624</v>
      </c>
    </row>
    <row r="40" spans="2:12" ht="84" customHeight="1" thickTop="1" thickBot="1" x14ac:dyDescent="0.3">
      <c r="B40" s="212" t="s">
        <v>670</v>
      </c>
      <c r="C40" s="217" t="s">
        <v>689</v>
      </c>
      <c r="D40" s="213" t="s">
        <v>134</v>
      </c>
      <c r="E40" s="218" t="s">
        <v>690</v>
      </c>
      <c r="F40" s="235" t="s">
        <v>679</v>
      </c>
      <c r="G40" s="224" t="s">
        <v>719</v>
      </c>
      <c r="H40" s="216" t="s">
        <v>581</v>
      </c>
      <c r="I40" s="216" t="s">
        <v>734</v>
      </c>
      <c r="J40" s="216" t="s">
        <v>735</v>
      </c>
      <c r="K40" s="216" t="s">
        <v>734</v>
      </c>
      <c r="L40" s="216" t="s">
        <v>624</v>
      </c>
    </row>
    <row r="41" spans="2:12" ht="64.5" thickTop="1" thickBot="1" x14ac:dyDescent="0.3">
      <c r="B41" s="212" t="s">
        <v>670</v>
      </c>
      <c r="C41" s="217" t="s">
        <v>689</v>
      </c>
      <c r="D41" s="213" t="s">
        <v>137</v>
      </c>
      <c r="E41" s="218" t="s">
        <v>231</v>
      </c>
      <c r="F41" s="235" t="s">
        <v>680</v>
      </c>
      <c r="G41" s="224" t="s">
        <v>719</v>
      </c>
      <c r="H41" s="216" t="s">
        <v>581</v>
      </c>
      <c r="I41" s="216" t="s">
        <v>734</v>
      </c>
      <c r="J41" s="216" t="s">
        <v>735</v>
      </c>
      <c r="K41" s="216" t="s">
        <v>734</v>
      </c>
      <c r="L41" s="216" t="s">
        <v>624</v>
      </c>
    </row>
    <row r="42" spans="2:12" ht="80.25" customHeight="1" thickTop="1" thickBot="1" x14ac:dyDescent="0.3">
      <c r="B42" s="212" t="s">
        <v>670</v>
      </c>
      <c r="C42" s="217" t="s">
        <v>689</v>
      </c>
      <c r="D42" s="213" t="s">
        <v>140</v>
      </c>
      <c r="E42" s="214" t="s">
        <v>233</v>
      </c>
      <c r="F42" s="235" t="s">
        <v>681</v>
      </c>
      <c r="G42" s="224" t="s">
        <v>719</v>
      </c>
      <c r="H42" s="216" t="s">
        <v>581</v>
      </c>
      <c r="I42" s="216" t="s">
        <v>734</v>
      </c>
      <c r="J42" s="216" t="s">
        <v>735</v>
      </c>
      <c r="K42" s="216" t="s">
        <v>734</v>
      </c>
      <c r="L42" s="216" t="s">
        <v>624</v>
      </c>
    </row>
    <row r="43" spans="2:12" ht="64.5" thickTop="1" thickBot="1" x14ac:dyDescent="0.3">
      <c r="B43" s="212" t="s">
        <v>670</v>
      </c>
      <c r="C43" s="217" t="s">
        <v>689</v>
      </c>
      <c r="D43" s="213" t="s">
        <v>143</v>
      </c>
      <c r="E43" s="218" t="s">
        <v>236</v>
      </c>
      <c r="F43" s="235" t="s">
        <v>682</v>
      </c>
      <c r="G43" s="224" t="s">
        <v>719</v>
      </c>
      <c r="H43" s="216" t="s">
        <v>581</v>
      </c>
      <c r="I43" s="216" t="s">
        <v>734</v>
      </c>
      <c r="J43" s="216" t="s">
        <v>735</v>
      </c>
      <c r="K43" s="216" t="s">
        <v>734</v>
      </c>
      <c r="L43" s="216" t="s">
        <v>624</v>
      </c>
    </row>
    <row r="44" spans="2:12" ht="18" customHeight="1" thickTop="1" thickBot="1" x14ac:dyDescent="0.3">
      <c r="B44" s="212" t="s">
        <v>670</v>
      </c>
      <c r="C44" s="217" t="s">
        <v>689</v>
      </c>
      <c r="D44" s="213" t="s">
        <v>146</v>
      </c>
      <c r="E44" s="218" t="s">
        <v>239</v>
      </c>
      <c r="F44" s="235" t="s">
        <v>683</v>
      </c>
      <c r="G44" s="224" t="s">
        <v>719</v>
      </c>
      <c r="H44" s="216" t="s">
        <v>581</v>
      </c>
      <c r="I44" s="216" t="s">
        <v>735</v>
      </c>
      <c r="J44" s="216" t="s">
        <v>735</v>
      </c>
      <c r="K44" s="216" t="s">
        <v>735</v>
      </c>
      <c r="L44" s="216" t="s">
        <v>624</v>
      </c>
    </row>
    <row r="45" spans="2:12" ht="39.75" customHeight="1" thickTop="1" thickBot="1" x14ac:dyDescent="0.3">
      <c r="B45" s="212" t="s">
        <v>670</v>
      </c>
      <c r="C45" s="217" t="s">
        <v>689</v>
      </c>
      <c r="D45" s="213" t="s">
        <v>149</v>
      </c>
      <c r="E45" s="218" t="s">
        <v>242</v>
      </c>
      <c r="F45" s="235" t="s">
        <v>199</v>
      </c>
      <c r="G45" s="224" t="s">
        <v>719</v>
      </c>
      <c r="H45" s="216" t="s">
        <v>581</v>
      </c>
      <c r="I45" s="216" t="s">
        <v>736</v>
      </c>
      <c r="J45" s="216" t="s">
        <v>736</v>
      </c>
      <c r="K45" s="216" t="s">
        <v>736</v>
      </c>
      <c r="L45" s="216" t="s">
        <v>624</v>
      </c>
    </row>
    <row r="46" spans="2:12" ht="48.75" thickTop="1" thickBot="1" x14ac:dyDescent="0.3">
      <c r="B46" s="212" t="s">
        <v>670</v>
      </c>
      <c r="C46" s="217" t="s">
        <v>692</v>
      </c>
      <c r="D46" s="213" t="s">
        <v>153</v>
      </c>
      <c r="E46" s="218" t="s">
        <v>244</v>
      </c>
      <c r="F46" s="235" t="s">
        <v>693</v>
      </c>
      <c r="G46" s="224" t="s">
        <v>719</v>
      </c>
      <c r="H46" s="216" t="s">
        <v>581</v>
      </c>
      <c r="I46" s="216" t="s">
        <v>734</v>
      </c>
      <c r="J46" s="216" t="s">
        <v>735</v>
      </c>
      <c r="K46" s="216" t="s">
        <v>734</v>
      </c>
      <c r="L46" s="216" t="s">
        <v>624</v>
      </c>
    </row>
    <row r="47" spans="2:12" ht="39.75" customHeight="1" thickTop="1" thickBot="1" x14ac:dyDescent="0.3">
      <c r="B47" s="212" t="s">
        <v>670</v>
      </c>
      <c r="C47" s="217" t="s">
        <v>692</v>
      </c>
      <c r="D47" s="213" t="s">
        <v>156</v>
      </c>
      <c r="E47" s="218" t="s">
        <v>250</v>
      </c>
      <c r="F47" s="235" t="s">
        <v>625</v>
      </c>
      <c r="G47" s="224" t="s">
        <v>719</v>
      </c>
      <c r="H47" s="216" t="s">
        <v>581</v>
      </c>
      <c r="I47" s="216" t="s">
        <v>735</v>
      </c>
      <c r="J47" s="216" t="s">
        <v>735</v>
      </c>
      <c r="K47" s="216" t="s">
        <v>735</v>
      </c>
      <c r="L47" s="216" t="s">
        <v>624</v>
      </c>
    </row>
    <row r="48" spans="2:12" ht="41.25" customHeight="1" thickTop="1" thickBot="1" x14ac:dyDescent="0.3">
      <c r="B48" s="212" t="s">
        <v>670</v>
      </c>
      <c r="C48" s="217" t="s">
        <v>692</v>
      </c>
      <c r="D48" s="213" t="s">
        <v>159</v>
      </c>
      <c r="E48" s="218" t="s">
        <v>253</v>
      </c>
      <c r="F48" s="235" t="s">
        <v>199</v>
      </c>
      <c r="G48" s="224" t="s">
        <v>719</v>
      </c>
      <c r="H48" s="216" t="s">
        <v>581</v>
      </c>
      <c r="I48" s="216" t="s">
        <v>736</v>
      </c>
      <c r="J48" s="216" t="s">
        <v>736</v>
      </c>
      <c r="K48" s="216" t="s">
        <v>736</v>
      </c>
      <c r="L48" s="216" t="s">
        <v>624</v>
      </c>
    </row>
    <row r="49" spans="2:12" ht="48.75" thickTop="1" thickBot="1" x14ac:dyDescent="0.3">
      <c r="B49" s="212" t="s">
        <v>670</v>
      </c>
      <c r="C49" s="217" t="s">
        <v>694</v>
      </c>
      <c r="D49" s="213" t="s">
        <v>162</v>
      </c>
      <c r="E49" s="218" t="s">
        <v>695</v>
      </c>
      <c r="F49" s="235" t="s">
        <v>696</v>
      </c>
      <c r="G49" s="224" t="s">
        <v>719</v>
      </c>
      <c r="H49" s="216" t="s">
        <v>581</v>
      </c>
      <c r="I49" s="216" t="s">
        <v>734</v>
      </c>
      <c r="J49" s="216" t="s">
        <v>735</v>
      </c>
      <c r="K49" s="216" t="s">
        <v>734</v>
      </c>
      <c r="L49" s="216" t="s">
        <v>624</v>
      </c>
    </row>
    <row r="50" spans="2:12" ht="17.25" thickTop="1" thickBot="1" x14ac:dyDescent="0.3">
      <c r="B50" s="212" t="s">
        <v>670</v>
      </c>
      <c r="C50" s="217" t="s">
        <v>694</v>
      </c>
      <c r="D50" s="213" t="s">
        <v>165</v>
      </c>
      <c r="E50" s="218" t="s">
        <v>261</v>
      </c>
      <c r="F50" s="235" t="s">
        <v>625</v>
      </c>
      <c r="G50" s="224" t="s">
        <v>719</v>
      </c>
      <c r="H50" s="216" t="s">
        <v>581</v>
      </c>
      <c r="I50" s="216" t="s">
        <v>734</v>
      </c>
      <c r="J50" s="216" t="s">
        <v>735</v>
      </c>
      <c r="K50" s="216" t="s">
        <v>734</v>
      </c>
      <c r="L50" s="216" t="s">
        <v>624</v>
      </c>
    </row>
    <row r="51" spans="2:12" ht="17.25" thickTop="1" thickBot="1" x14ac:dyDescent="0.3">
      <c r="B51" s="212" t="s">
        <v>670</v>
      </c>
      <c r="C51" s="217" t="s">
        <v>694</v>
      </c>
      <c r="D51" s="213" t="s">
        <v>168</v>
      </c>
      <c r="E51" s="218" t="s">
        <v>263</v>
      </c>
      <c r="F51" s="235" t="s">
        <v>199</v>
      </c>
      <c r="G51" s="224" t="s">
        <v>719</v>
      </c>
      <c r="H51" s="216" t="s">
        <v>581</v>
      </c>
      <c r="I51" s="216" t="s">
        <v>736</v>
      </c>
      <c r="J51" s="216" t="s">
        <v>736</v>
      </c>
      <c r="K51" s="216" t="s">
        <v>736</v>
      </c>
      <c r="L51" s="216" t="s">
        <v>624</v>
      </c>
    </row>
    <row r="52" spans="2:12" ht="33" thickTop="1" thickBot="1" x14ac:dyDescent="0.3">
      <c r="B52" s="212" t="s">
        <v>697</v>
      </c>
      <c r="C52" s="217" t="s">
        <v>698</v>
      </c>
      <c r="D52" s="213" t="s">
        <v>269</v>
      </c>
      <c r="E52" s="218" t="s">
        <v>337</v>
      </c>
      <c r="F52" s="235" t="s">
        <v>46</v>
      </c>
      <c r="G52" s="224" t="s">
        <v>719</v>
      </c>
      <c r="H52" s="216" t="s">
        <v>581</v>
      </c>
      <c r="I52" s="216" t="s">
        <v>734</v>
      </c>
      <c r="J52" s="216" t="s">
        <v>735</v>
      </c>
      <c r="K52" s="216" t="s">
        <v>734</v>
      </c>
      <c r="L52" s="216" t="s">
        <v>624</v>
      </c>
    </row>
    <row r="53" spans="2:12" ht="33" thickTop="1" thickBot="1" x14ac:dyDescent="0.3">
      <c r="B53" s="212" t="s">
        <v>697</v>
      </c>
      <c r="C53" s="217" t="s">
        <v>698</v>
      </c>
      <c r="D53" s="213" t="s">
        <v>272</v>
      </c>
      <c r="E53" s="218" t="s">
        <v>699</v>
      </c>
      <c r="F53" s="235" t="s">
        <v>701</v>
      </c>
      <c r="G53" s="224" t="s">
        <v>719</v>
      </c>
      <c r="H53" s="216" t="s">
        <v>581</v>
      </c>
      <c r="I53" s="216" t="s">
        <v>734</v>
      </c>
      <c r="J53" s="216" t="s">
        <v>735</v>
      </c>
      <c r="K53" s="216" t="s">
        <v>734</v>
      </c>
      <c r="L53" s="216" t="s">
        <v>624</v>
      </c>
    </row>
    <row r="54" spans="2:12" ht="59.25" customHeight="1" thickTop="1" thickBot="1" x14ac:dyDescent="0.3">
      <c r="B54" s="212" t="s">
        <v>697</v>
      </c>
      <c r="C54" s="217" t="s">
        <v>698</v>
      </c>
      <c r="D54" s="213" t="s">
        <v>275</v>
      </c>
      <c r="E54" s="218" t="s">
        <v>350</v>
      </c>
      <c r="F54" s="235" t="s">
        <v>623</v>
      </c>
      <c r="G54" s="224" t="s">
        <v>719</v>
      </c>
      <c r="H54" s="216" t="s">
        <v>581</v>
      </c>
      <c r="I54" s="216" t="s">
        <v>734</v>
      </c>
      <c r="J54" s="216" t="s">
        <v>735</v>
      </c>
      <c r="K54" s="216" t="s">
        <v>734</v>
      </c>
      <c r="L54" s="216" t="s">
        <v>624</v>
      </c>
    </row>
    <row r="55" spans="2:12" ht="69.75" customHeight="1" thickTop="1" thickBot="1" x14ac:dyDescent="0.3">
      <c r="B55" s="212" t="s">
        <v>697</v>
      </c>
      <c r="C55" s="217" t="s">
        <v>698</v>
      </c>
      <c r="D55" s="213" t="s">
        <v>278</v>
      </c>
      <c r="E55" s="218" t="s">
        <v>700</v>
      </c>
      <c r="F55" s="235" t="s">
        <v>360</v>
      </c>
      <c r="G55" s="224" t="s">
        <v>719</v>
      </c>
      <c r="H55" s="216" t="s">
        <v>581</v>
      </c>
      <c r="I55" s="216" t="s">
        <v>734</v>
      </c>
      <c r="J55" s="216" t="s">
        <v>735</v>
      </c>
      <c r="K55" s="216" t="s">
        <v>734</v>
      </c>
      <c r="L55" s="216" t="s">
        <v>624</v>
      </c>
    </row>
    <row r="56" spans="2:12" ht="63.75" customHeight="1" thickTop="1" thickBot="1" x14ac:dyDescent="0.3">
      <c r="B56" s="212" t="s">
        <v>697</v>
      </c>
      <c r="C56" s="217" t="s">
        <v>698</v>
      </c>
      <c r="D56" s="213" t="s">
        <v>281</v>
      </c>
      <c r="E56" s="218" t="s">
        <v>356</v>
      </c>
      <c r="F56" s="235" t="s">
        <v>50</v>
      </c>
      <c r="G56" s="224" t="s">
        <v>719</v>
      </c>
      <c r="H56" s="216" t="s">
        <v>581</v>
      </c>
      <c r="I56" s="216" t="s">
        <v>734</v>
      </c>
      <c r="J56" s="216" t="s">
        <v>735</v>
      </c>
      <c r="K56" s="216" t="s">
        <v>734</v>
      </c>
      <c r="L56" s="216" t="s">
        <v>624</v>
      </c>
    </row>
    <row r="57" spans="2:12" ht="71.25" customHeight="1" thickTop="1" thickBot="1" x14ac:dyDescent="0.3">
      <c r="B57" s="212" t="s">
        <v>697</v>
      </c>
      <c r="C57" s="217" t="s">
        <v>698</v>
      </c>
      <c r="D57" s="213" t="s">
        <v>284</v>
      </c>
      <c r="E57" s="218" t="s">
        <v>359</v>
      </c>
      <c r="F57" s="235" t="s">
        <v>360</v>
      </c>
      <c r="G57" s="224" t="s">
        <v>719</v>
      </c>
      <c r="H57" s="216" t="s">
        <v>581</v>
      </c>
      <c r="I57" s="216" t="s">
        <v>734</v>
      </c>
      <c r="J57" s="216" t="s">
        <v>735</v>
      </c>
      <c r="K57" s="216" t="s">
        <v>734</v>
      </c>
      <c r="L57" s="216" t="s">
        <v>624</v>
      </c>
    </row>
    <row r="58" spans="2:12" ht="81" customHeight="1" thickTop="1" thickBot="1" x14ac:dyDescent="0.3">
      <c r="B58" s="212" t="s">
        <v>697</v>
      </c>
      <c r="C58" s="217" t="s">
        <v>702</v>
      </c>
      <c r="D58" s="213" t="s">
        <v>288</v>
      </c>
      <c r="E58" s="218" t="s">
        <v>362</v>
      </c>
      <c r="F58" s="235" t="s">
        <v>364</v>
      </c>
      <c r="G58" s="224" t="s">
        <v>719</v>
      </c>
      <c r="H58" s="216" t="s">
        <v>581</v>
      </c>
      <c r="I58" s="216" t="s">
        <v>734</v>
      </c>
      <c r="J58" s="216" t="s">
        <v>735</v>
      </c>
      <c r="K58" s="216" t="s">
        <v>734</v>
      </c>
      <c r="L58" s="216" t="s">
        <v>624</v>
      </c>
    </row>
    <row r="59" spans="2:12" ht="54.75" customHeight="1" thickTop="1" thickBot="1" x14ac:dyDescent="0.3">
      <c r="B59" s="212" t="s">
        <v>697</v>
      </c>
      <c r="C59" s="217" t="s">
        <v>702</v>
      </c>
      <c r="D59" s="213" t="s">
        <v>291</v>
      </c>
      <c r="E59" s="218" t="s">
        <v>366</v>
      </c>
      <c r="F59" s="235" t="s">
        <v>369</v>
      </c>
      <c r="G59" s="224" t="s">
        <v>719</v>
      </c>
      <c r="H59" s="216" t="s">
        <v>581</v>
      </c>
      <c r="I59" s="216" t="s">
        <v>734</v>
      </c>
      <c r="J59" s="216" t="s">
        <v>735</v>
      </c>
      <c r="K59" s="216" t="s">
        <v>734</v>
      </c>
      <c r="L59" s="216" t="s">
        <v>624</v>
      </c>
    </row>
    <row r="60" spans="2:12" ht="67.5" customHeight="1" thickTop="1" thickBot="1" x14ac:dyDescent="0.3">
      <c r="B60" s="212" t="s">
        <v>697</v>
      </c>
      <c r="C60" s="217" t="s">
        <v>703</v>
      </c>
      <c r="D60" s="213" t="s">
        <v>295</v>
      </c>
      <c r="E60" s="218" t="s">
        <v>371</v>
      </c>
      <c r="F60" s="235" t="s">
        <v>374</v>
      </c>
      <c r="G60" s="224" t="s">
        <v>719</v>
      </c>
      <c r="H60" s="216" t="s">
        <v>581</v>
      </c>
      <c r="I60" s="216" t="s">
        <v>734</v>
      </c>
      <c r="J60" s="216" t="s">
        <v>735</v>
      </c>
      <c r="K60" s="216" t="s">
        <v>734</v>
      </c>
      <c r="L60" s="216" t="s">
        <v>624</v>
      </c>
    </row>
    <row r="61" spans="2:12" ht="55.5" customHeight="1" thickTop="1" thickBot="1" x14ac:dyDescent="0.3">
      <c r="B61" s="212" t="s">
        <v>697</v>
      </c>
      <c r="C61" s="217" t="s">
        <v>703</v>
      </c>
      <c r="D61" s="213" t="s">
        <v>298</v>
      </c>
      <c r="E61" s="214" t="s">
        <v>376</v>
      </c>
      <c r="F61" s="235" t="s">
        <v>50</v>
      </c>
      <c r="G61" s="224" t="s">
        <v>719</v>
      </c>
      <c r="H61" s="216" t="s">
        <v>581</v>
      </c>
      <c r="I61" s="216" t="s">
        <v>736</v>
      </c>
      <c r="J61" s="216" t="s">
        <v>736</v>
      </c>
      <c r="K61" s="216" t="s">
        <v>736</v>
      </c>
      <c r="L61" s="216" t="s">
        <v>624</v>
      </c>
    </row>
    <row r="62" spans="2:12" ht="51" customHeight="1" thickTop="1" thickBot="1" x14ac:dyDescent="0.3">
      <c r="B62" s="212" t="s">
        <v>697</v>
      </c>
      <c r="C62" s="217" t="s">
        <v>704</v>
      </c>
      <c r="D62" s="213" t="s">
        <v>302</v>
      </c>
      <c r="E62" s="218" t="s">
        <v>378</v>
      </c>
      <c r="F62" s="235" t="s">
        <v>46</v>
      </c>
      <c r="G62" s="224" t="s">
        <v>719</v>
      </c>
      <c r="H62" s="216" t="s">
        <v>581</v>
      </c>
      <c r="I62" s="216" t="s">
        <v>734</v>
      </c>
      <c r="J62" s="216" t="s">
        <v>735</v>
      </c>
      <c r="K62" s="216" t="s">
        <v>734</v>
      </c>
      <c r="L62" s="216" t="s">
        <v>624</v>
      </c>
    </row>
    <row r="63" spans="2:12" ht="56.25" customHeight="1" thickTop="1" thickBot="1" x14ac:dyDescent="0.3">
      <c r="B63" s="212" t="s">
        <v>697</v>
      </c>
      <c r="C63" s="217" t="s">
        <v>704</v>
      </c>
      <c r="D63" s="213" t="s">
        <v>305</v>
      </c>
      <c r="E63" s="218" t="s">
        <v>705</v>
      </c>
      <c r="F63" s="235" t="s">
        <v>701</v>
      </c>
      <c r="G63" s="224" t="s">
        <v>719</v>
      </c>
      <c r="H63" s="216" t="s">
        <v>581</v>
      </c>
      <c r="I63" s="216" t="s">
        <v>734</v>
      </c>
      <c r="J63" s="216" t="s">
        <v>735</v>
      </c>
      <c r="K63" s="216" t="s">
        <v>734</v>
      </c>
      <c r="L63" s="216" t="s">
        <v>624</v>
      </c>
    </row>
    <row r="64" spans="2:12" ht="33" thickTop="1" thickBot="1" x14ac:dyDescent="0.3">
      <c r="B64" s="212" t="s">
        <v>697</v>
      </c>
      <c r="C64" s="217" t="s">
        <v>704</v>
      </c>
      <c r="D64" s="213" t="s">
        <v>308</v>
      </c>
      <c r="E64" s="218" t="s">
        <v>385</v>
      </c>
      <c r="F64" s="235" t="s">
        <v>623</v>
      </c>
      <c r="G64" s="224" t="s">
        <v>719</v>
      </c>
      <c r="H64" s="216" t="s">
        <v>581</v>
      </c>
      <c r="I64" s="216" t="s">
        <v>734</v>
      </c>
      <c r="J64" s="216" t="s">
        <v>735</v>
      </c>
      <c r="K64" s="216" t="s">
        <v>734</v>
      </c>
      <c r="L64" s="216" t="s">
        <v>624</v>
      </c>
    </row>
    <row r="65" spans="2:12" ht="33" thickTop="1" thickBot="1" x14ac:dyDescent="0.3">
      <c r="B65" s="212" t="s">
        <v>697</v>
      </c>
      <c r="C65" s="217" t="s">
        <v>704</v>
      </c>
      <c r="D65" s="213" t="s">
        <v>311</v>
      </c>
      <c r="E65" s="218" t="s">
        <v>706</v>
      </c>
      <c r="F65" s="235" t="s">
        <v>360</v>
      </c>
      <c r="G65" s="224" t="s">
        <v>719</v>
      </c>
      <c r="H65" s="216" t="s">
        <v>581</v>
      </c>
      <c r="I65" s="216" t="s">
        <v>734</v>
      </c>
      <c r="J65" s="216" t="s">
        <v>735</v>
      </c>
      <c r="K65" s="216" t="s">
        <v>734</v>
      </c>
      <c r="L65" s="216" t="s">
        <v>624</v>
      </c>
    </row>
    <row r="66" spans="2:12" ht="30" customHeight="1" thickTop="1" thickBot="1" x14ac:dyDescent="0.3">
      <c r="B66" s="212" t="s">
        <v>697</v>
      </c>
      <c r="C66" s="217" t="s">
        <v>704</v>
      </c>
      <c r="D66" s="213" t="s">
        <v>314</v>
      </c>
      <c r="E66" s="218" t="s">
        <v>390</v>
      </c>
      <c r="F66" s="235" t="s">
        <v>50</v>
      </c>
      <c r="G66" s="224" t="s">
        <v>719</v>
      </c>
      <c r="H66" s="216" t="s">
        <v>581</v>
      </c>
      <c r="I66" s="216" t="s">
        <v>734</v>
      </c>
      <c r="J66" s="216" t="s">
        <v>735</v>
      </c>
      <c r="K66" s="216" t="s">
        <v>734</v>
      </c>
      <c r="L66" s="216" t="s">
        <v>624</v>
      </c>
    </row>
    <row r="67" spans="2:12" ht="33" thickTop="1" thickBot="1" x14ac:dyDescent="0.3">
      <c r="B67" s="212" t="s">
        <v>697</v>
      </c>
      <c r="C67" s="217" t="s">
        <v>704</v>
      </c>
      <c r="D67" s="213" t="s">
        <v>317</v>
      </c>
      <c r="E67" s="218" t="s">
        <v>392</v>
      </c>
      <c r="F67" s="235" t="s">
        <v>360</v>
      </c>
      <c r="G67" s="224" t="s">
        <v>719</v>
      </c>
      <c r="H67" s="216" t="s">
        <v>581</v>
      </c>
      <c r="I67" s="216" t="s">
        <v>734</v>
      </c>
      <c r="J67" s="216" t="s">
        <v>735</v>
      </c>
      <c r="K67" s="216" t="s">
        <v>734</v>
      </c>
      <c r="L67" s="216" t="s">
        <v>624</v>
      </c>
    </row>
    <row r="68" spans="2:12" ht="33" thickTop="1" thickBot="1" x14ac:dyDescent="0.3">
      <c r="B68" s="212" t="s">
        <v>697</v>
      </c>
      <c r="C68" s="217" t="s">
        <v>707</v>
      </c>
      <c r="D68" s="213" t="s">
        <v>321</v>
      </c>
      <c r="E68" s="218" t="s">
        <v>394</v>
      </c>
      <c r="F68" s="235" t="s">
        <v>52</v>
      </c>
      <c r="G68" s="224" t="s">
        <v>719</v>
      </c>
      <c r="H68" s="216" t="s">
        <v>581</v>
      </c>
      <c r="I68" s="216" t="s">
        <v>734</v>
      </c>
      <c r="J68" s="216" t="s">
        <v>735</v>
      </c>
      <c r="K68" s="216" t="s">
        <v>734</v>
      </c>
      <c r="L68" s="216" t="s">
        <v>624</v>
      </c>
    </row>
    <row r="69" spans="2:12" ht="42" customHeight="1" thickTop="1" thickBot="1" x14ac:dyDescent="0.3">
      <c r="B69" s="212" t="s">
        <v>697</v>
      </c>
      <c r="C69" s="217" t="s">
        <v>707</v>
      </c>
      <c r="D69" s="213" t="s">
        <v>324</v>
      </c>
      <c r="E69" s="218" t="s">
        <v>399</v>
      </c>
      <c r="F69" s="235" t="s">
        <v>50</v>
      </c>
      <c r="G69" s="224" t="s">
        <v>719</v>
      </c>
      <c r="H69" s="216" t="s">
        <v>581</v>
      </c>
      <c r="I69" s="216" t="s">
        <v>736</v>
      </c>
      <c r="J69" s="216" t="s">
        <v>736</v>
      </c>
      <c r="K69" s="216" t="s">
        <v>736</v>
      </c>
      <c r="L69" s="216" t="s">
        <v>624</v>
      </c>
    </row>
    <row r="70" spans="2:12" ht="33" thickTop="1" thickBot="1" x14ac:dyDescent="0.3">
      <c r="B70" s="212" t="s">
        <v>697</v>
      </c>
      <c r="C70" s="217" t="s">
        <v>708</v>
      </c>
      <c r="D70" s="213" t="s">
        <v>328</v>
      </c>
      <c r="E70" s="218" t="s">
        <v>401</v>
      </c>
      <c r="F70" s="235" t="s">
        <v>405</v>
      </c>
      <c r="G70" s="224" t="s">
        <v>719</v>
      </c>
      <c r="H70" s="216" t="s">
        <v>581</v>
      </c>
      <c r="I70" s="216" t="s">
        <v>734</v>
      </c>
      <c r="J70" s="216" t="s">
        <v>735</v>
      </c>
      <c r="K70" s="216" t="s">
        <v>734</v>
      </c>
      <c r="L70" s="216" t="s">
        <v>624</v>
      </c>
    </row>
    <row r="71" spans="2:12" ht="33.75" customHeight="1" thickTop="1" thickBot="1" x14ac:dyDescent="0.3">
      <c r="B71" s="212" t="s">
        <v>697</v>
      </c>
      <c r="C71" s="217" t="s">
        <v>708</v>
      </c>
      <c r="D71" s="213" t="s">
        <v>331</v>
      </c>
      <c r="E71" s="218" t="s">
        <v>407</v>
      </c>
      <c r="F71" s="235" t="s">
        <v>50</v>
      </c>
      <c r="G71" s="224" t="s">
        <v>719</v>
      </c>
      <c r="H71" s="216" t="s">
        <v>581</v>
      </c>
      <c r="I71" s="216" t="s">
        <v>736</v>
      </c>
      <c r="J71" s="216" t="s">
        <v>736</v>
      </c>
      <c r="K71" s="216" t="s">
        <v>736</v>
      </c>
      <c r="L71" s="216" t="s">
        <v>624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3:L73">
      <formula1>"Khoi Nguyen, Minh Doan"</formula1>
    </dataValidation>
    <dataValidation type="list" allowBlank="1" showInputMessage="1" showErrorMessage="1" sqref="I3:K7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workbookViewId="0">
      <selection activeCell="K24" sqref="K24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272" t="s">
        <v>740</v>
      </c>
      <c r="C2" s="272" t="s">
        <v>741</v>
      </c>
      <c r="H2" s="272" t="s">
        <v>740</v>
      </c>
      <c r="I2" s="272" t="s">
        <v>741</v>
      </c>
    </row>
    <row r="3" spans="2:9" x14ac:dyDescent="0.25">
      <c r="B3" s="273" t="s">
        <v>71</v>
      </c>
      <c r="C3" s="273">
        <v>4</v>
      </c>
      <c r="H3" s="273" t="s">
        <v>631</v>
      </c>
      <c r="I3" s="273">
        <v>69</v>
      </c>
    </row>
    <row r="4" spans="2:9" x14ac:dyDescent="0.25">
      <c r="B4" s="273" t="s">
        <v>73</v>
      </c>
      <c r="C4" s="273">
        <v>69</v>
      </c>
      <c r="H4" s="273"/>
      <c r="I4" s="273"/>
    </row>
    <row r="5" spans="2:9" x14ac:dyDescent="0.25">
      <c r="B5" s="435" t="s">
        <v>615</v>
      </c>
      <c r="C5" s="273">
        <v>1</v>
      </c>
    </row>
    <row r="27" spans="2:3" x14ac:dyDescent="0.25">
      <c r="B27" s="304" t="s">
        <v>742</v>
      </c>
      <c r="C27" s="304"/>
    </row>
    <row r="28" spans="2:3" x14ac:dyDescent="0.25">
      <c r="B28" s="273" t="s">
        <v>734</v>
      </c>
      <c r="C28" s="273">
        <f>COUNTIF('Defect Summary_Times 1'!K3:K92,"High")</f>
        <v>42</v>
      </c>
    </row>
    <row r="29" spans="2:3" x14ac:dyDescent="0.25">
      <c r="B29" s="273" t="s">
        <v>735</v>
      </c>
      <c r="C29" s="273">
        <f>COUNTIF('Defect Summary_Times 1'!K3:K92,"Medium")</f>
        <v>12</v>
      </c>
    </row>
    <row r="30" spans="2:3" x14ac:dyDescent="0.25">
      <c r="B30" s="273" t="s">
        <v>736</v>
      </c>
      <c r="C30" s="273">
        <f>COUNTIF('Defect Summary_Times 1'!K3:K92,"Low")</f>
        <v>15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sqref="A1:Q6"/>
    </sheetView>
  </sheetViews>
  <sheetFormatPr defaultRowHeight="12.75" x14ac:dyDescent="0.2"/>
  <cols>
    <col min="1" max="12" width="3.42578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thickTop="1" thickBot="1" x14ac:dyDescent="0.25">
      <c r="A1" s="311" t="s">
        <v>626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3"/>
    </row>
    <row r="2" spans="1:17" ht="15.75" thickTop="1" thickBot="1" x14ac:dyDescent="0.25">
      <c r="A2" s="308" t="s">
        <v>627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10"/>
      <c r="M2" s="308">
        <f>SUM('Testcase CreateBanner:Testcase SearchQuestion'!E11)</f>
        <v>74</v>
      </c>
      <c r="N2" s="309"/>
      <c r="O2" s="309"/>
      <c r="P2" s="309"/>
      <c r="Q2" s="310"/>
    </row>
    <row r="3" spans="1:17" ht="16.5" thickTop="1" thickBot="1" x14ac:dyDescent="0.3">
      <c r="A3" s="305" t="s">
        <v>628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7"/>
      <c r="M3" s="308">
        <f>SUM('Testcase CreateBanner:Testcase SearchQuestion'!G11:H11)</f>
        <v>74</v>
      </c>
      <c r="N3" s="309"/>
      <c r="O3" s="309"/>
      <c r="P3" s="309"/>
      <c r="Q3" s="310"/>
    </row>
    <row r="4" spans="1:17" ht="16.5" thickTop="1" thickBot="1" x14ac:dyDescent="0.3">
      <c r="A4" s="305" t="s">
        <v>629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7"/>
      <c r="M4" s="308">
        <f>SUM('Testcase CreateBanner:Testcase SearchQuestion'!E12)</f>
        <v>4</v>
      </c>
      <c r="N4" s="309"/>
      <c r="O4" s="309"/>
      <c r="P4" s="309"/>
      <c r="Q4" s="310"/>
    </row>
    <row r="5" spans="1:17" ht="16.5" thickTop="1" thickBot="1" x14ac:dyDescent="0.3">
      <c r="A5" s="305" t="s">
        <v>630</v>
      </c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7"/>
      <c r="M5" s="308">
        <f>SUM('Testcase CreateBanner:Testcase SearchQuestion'!E13)</f>
        <v>69</v>
      </c>
      <c r="N5" s="309"/>
      <c r="O5" s="309"/>
      <c r="P5" s="309"/>
      <c r="Q5" s="310"/>
    </row>
    <row r="6" spans="1:17" ht="15.75" customHeight="1" thickTop="1" thickBot="1" x14ac:dyDescent="0.3">
      <c r="A6" s="305" t="s">
        <v>746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7"/>
      <c r="M6" s="308">
        <f>SUM('Testcase CreateBanner:Testcase SearchQuestion'!E14)</f>
        <v>1</v>
      </c>
      <c r="N6" s="309"/>
      <c r="O6" s="309"/>
      <c r="P6" s="309"/>
      <c r="Q6" s="310"/>
    </row>
    <row r="7" spans="1:17" ht="13.5" thickTop="1" x14ac:dyDescent="0.2">
      <c r="M7" s="229"/>
      <c r="N7" s="229"/>
      <c r="O7" s="229"/>
      <c r="P7" s="229"/>
      <c r="Q7" s="229"/>
    </row>
    <row r="14" spans="1:17" ht="16.5" customHeight="1" x14ac:dyDescent="0.2"/>
  </sheetData>
  <mergeCells count="11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70" zoomScaleNormal="70" workbookViewId="0">
      <selection activeCell="A14" sqref="A14:E14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31" t="s">
        <v>74</v>
      </c>
      <c r="B1" s="332"/>
      <c r="C1" s="333"/>
      <c r="D1" s="333"/>
      <c r="E1" s="333"/>
      <c r="F1" s="333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</row>
    <row r="2" spans="1:22" x14ac:dyDescent="0.25">
      <c r="A2" s="331" t="s">
        <v>75</v>
      </c>
      <c r="B2" s="332"/>
      <c r="C2" s="333"/>
      <c r="D2" s="333"/>
      <c r="E2" s="333"/>
      <c r="F2" s="333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</row>
    <row r="3" spans="1:22" x14ac:dyDescent="0.25">
      <c r="A3" s="331" t="s">
        <v>76</v>
      </c>
      <c r="B3" s="332"/>
      <c r="C3" s="333"/>
      <c r="D3" s="333"/>
      <c r="E3" s="333"/>
      <c r="F3" s="333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</row>
    <row r="4" spans="1:22" x14ac:dyDescent="0.25">
      <c r="A4" s="338" t="s">
        <v>77</v>
      </c>
      <c r="B4" s="332"/>
      <c r="C4" s="333"/>
      <c r="D4" s="333"/>
      <c r="E4" s="333"/>
      <c r="F4" s="333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</row>
    <row r="5" spans="1:22" x14ac:dyDescent="0.25">
      <c r="A5" s="338" t="s">
        <v>81</v>
      </c>
      <c r="B5" s="332"/>
      <c r="C5" s="333"/>
      <c r="D5" s="333"/>
      <c r="E5" s="333"/>
      <c r="F5" s="333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</row>
    <row r="6" spans="1:22" x14ac:dyDescent="0.25">
      <c r="A6" s="338" t="s">
        <v>82</v>
      </c>
      <c r="B6" s="332"/>
      <c r="C6" s="333"/>
      <c r="D6" s="333"/>
      <c r="E6" s="333"/>
      <c r="F6" s="333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</row>
    <row r="7" spans="1:22" x14ac:dyDescent="0.25">
      <c r="A7" s="338" t="s">
        <v>78</v>
      </c>
      <c r="B7" s="332"/>
      <c r="C7" s="333"/>
      <c r="D7" s="333"/>
      <c r="E7" s="333"/>
      <c r="F7" s="333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</row>
    <row r="8" spans="1:22" x14ac:dyDescent="0.25">
      <c r="A8" s="331" t="s">
        <v>79</v>
      </c>
      <c r="B8" s="332"/>
      <c r="C8" s="333"/>
      <c r="D8" s="333"/>
      <c r="E8" s="333"/>
      <c r="F8" s="333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</row>
    <row r="9" spans="1:22" x14ac:dyDescent="0.25">
      <c r="A9" s="331" t="s">
        <v>68</v>
      </c>
      <c r="B9" s="332"/>
      <c r="C9" s="333"/>
      <c r="D9" s="333"/>
      <c r="E9" s="333"/>
      <c r="F9" s="333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</row>
    <row r="10" spans="1:22" x14ac:dyDescent="0.25">
      <c r="A10" s="331" t="s">
        <v>80</v>
      </c>
      <c r="B10" s="332"/>
      <c r="C10" s="333"/>
      <c r="D10" s="333"/>
      <c r="E10" s="333"/>
      <c r="F10" s="333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</row>
    <row r="11" spans="1:22" ht="30" customHeight="1" x14ac:dyDescent="0.25">
      <c r="A11" s="335" t="s">
        <v>69</v>
      </c>
      <c r="B11" s="335"/>
      <c r="C11" s="335"/>
      <c r="D11" s="335"/>
      <c r="E11" s="242">
        <v>8</v>
      </c>
      <c r="F11" s="88" t="s">
        <v>70</v>
      </c>
      <c r="G11" s="336">
        <v>8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711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27" t="s">
        <v>73</v>
      </c>
      <c r="B13" s="328"/>
      <c r="C13" s="328"/>
      <c r="D13" s="328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83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171</v>
      </c>
      <c r="C16" s="58" t="s">
        <v>172</v>
      </c>
      <c r="D16" s="58" t="s">
        <v>173</v>
      </c>
      <c r="E16" s="58" t="s">
        <v>174</v>
      </c>
      <c r="F16" s="51">
        <v>1</v>
      </c>
      <c r="G16" s="59" t="s">
        <v>175</v>
      </c>
      <c r="H16" s="57" t="s">
        <v>176</v>
      </c>
      <c r="I16" s="59"/>
      <c r="J16" s="59" t="s">
        <v>73</v>
      </c>
      <c r="K16" s="59" t="s">
        <v>581</v>
      </c>
      <c r="L16" s="59" t="s">
        <v>711</v>
      </c>
      <c r="M16" s="60" t="s">
        <v>84</v>
      </c>
      <c r="N16" s="132" t="s">
        <v>719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177</v>
      </c>
      <c r="C17" s="58" t="s">
        <v>178</v>
      </c>
      <c r="D17" s="58" t="s">
        <v>173</v>
      </c>
      <c r="E17" s="58" t="s">
        <v>179</v>
      </c>
      <c r="F17" s="81">
        <v>1</v>
      </c>
      <c r="G17" s="59" t="s">
        <v>175</v>
      </c>
      <c r="H17" s="57" t="s">
        <v>180</v>
      </c>
      <c r="I17" s="59"/>
      <c r="J17" s="59" t="s">
        <v>73</v>
      </c>
      <c r="K17" s="59" t="s">
        <v>581</v>
      </c>
      <c r="L17" s="59" t="s">
        <v>711</v>
      </c>
      <c r="M17" s="60" t="s">
        <v>84</v>
      </c>
      <c r="N17" s="132" t="s">
        <v>719</v>
      </c>
    </row>
    <row r="18" spans="1:14" ht="118.5" customHeight="1" thickBot="1" x14ac:dyDescent="0.3">
      <c r="A18" s="257">
        <v>3</v>
      </c>
      <c r="B18" s="142" t="s">
        <v>181</v>
      </c>
      <c r="C18" s="143" t="s">
        <v>182</v>
      </c>
      <c r="D18" s="143" t="s">
        <v>173</v>
      </c>
      <c r="E18" s="143" t="s">
        <v>183</v>
      </c>
      <c r="F18" s="256">
        <v>1</v>
      </c>
      <c r="G18" s="49" t="s">
        <v>175</v>
      </c>
      <c r="H18" s="142" t="s">
        <v>184</v>
      </c>
      <c r="I18" s="79"/>
      <c r="J18" s="59" t="s">
        <v>73</v>
      </c>
      <c r="K18" s="59" t="s">
        <v>581</v>
      </c>
      <c r="L18" s="59" t="s">
        <v>711</v>
      </c>
      <c r="M18" s="60" t="s">
        <v>84</v>
      </c>
      <c r="N18" s="132" t="s">
        <v>719</v>
      </c>
    </row>
    <row r="19" spans="1:14" ht="75.75" hidden="1" customHeight="1" x14ac:dyDescent="0.25">
      <c r="A19" s="71">
        <v>4</v>
      </c>
      <c r="B19" s="57" t="s">
        <v>185</v>
      </c>
      <c r="C19" s="58" t="s">
        <v>186</v>
      </c>
      <c r="D19" s="58" t="s">
        <v>173</v>
      </c>
      <c r="E19" s="58" t="s">
        <v>187</v>
      </c>
      <c r="F19" s="51">
        <v>1</v>
      </c>
      <c r="G19" s="59" t="s">
        <v>175</v>
      </c>
      <c r="H19" s="57" t="s">
        <v>188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189</v>
      </c>
      <c r="C20" s="85" t="s">
        <v>190</v>
      </c>
      <c r="D20" s="85" t="s">
        <v>173</v>
      </c>
      <c r="E20" s="85" t="s">
        <v>191</v>
      </c>
      <c r="F20" s="252">
        <v>1</v>
      </c>
      <c r="G20" s="68" t="s">
        <v>175</v>
      </c>
      <c r="H20" s="69" t="s">
        <v>192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193</v>
      </c>
      <c r="C21" s="85" t="s">
        <v>194</v>
      </c>
      <c r="D21" s="85" t="s">
        <v>195</v>
      </c>
      <c r="E21" s="85" t="s">
        <v>174</v>
      </c>
      <c r="F21" s="252">
        <v>1</v>
      </c>
      <c r="G21" s="68" t="s">
        <v>175</v>
      </c>
      <c r="H21" s="68" t="s">
        <v>196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197</v>
      </c>
      <c r="C22" s="58" t="s">
        <v>198</v>
      </c>
      <c r="D22" s="58" t="s">
        <v>173</v>
      </c>
      <c r="E22" s="58"/>
      <c r="F22" s="51">
        <v>1</v>
      </c>
      <c r="G22" s="59" t="s">
        <v>66</v>
      </c>
      <c r="H22" s="59" t="s">
        <v>199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171</v>
      </c>
      <c r="C23" s="58" t="s">
        <v>172</v>
      </c>
      <c r="D23" s="58" t="s">
        <v>173</v>
      </c>
      <c r="E23" s="58" t="s">
        <v>200</v>
      </c>
      <c r="F23" s="51">
        <v>1</v>
      </c>
      <c r="G23" s="59" t="s">
        <v>175</v>
      </c>
      <c r="H23" s="57" t="s">
        <v>176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185</v>
      </c>
      <c r="C41" s="58" t="s">
        <v>186</v>
      </c>
      <c r="D41" s="58" t="s">
        <v>173</v>
      </c>
      <c r="E41" s="58" t="s">
        <v>187</v>
      </c>
      <c r="F41" s="51">
        <v>1</v>
      </c>
      <c r="G41" s="59" t="s">
        <v>175</v>
      </c>
      <c r="H41" s="57" t="s">
        <v>188</v>
      </c>
      <c r="I41" s="59"/>
      <c r="J41" s="59" t="s">
        <v>73</v>
      </c>
      <c r="K41" s="59" t="s">
        <v>581</v>
      </c>
      <c r="L41" s="59" t="s">
        <v>711</v>
      </c>
      <c r="M41" s="60" t="s">
        <v>84</v>
      </c>
      <c r="N41" s="132" t="s">
        <v>719</v>
      </c>
    </row>
    <row r="42" spans="1:14" ht="90" thickBot="1" x14ac:dyDescent="0.3">
      <c r="A42" s="71">
        <v>5</v>
      </c>
      <c r="B42" s="57" t="s">
        <v>189</v>
      </c>
      <c r="C42" s="58" t="s">
        <v>190</v>
      </c>
      <c r="D42" s="58" t="s">
        <v>173</v>
      </c>
      <c r="E42" s="58" t="s">
        <v>191</v>
      </c>
      <c r="F42" s="51">
        <v>1</v>
      </c>
      <c r="G42" s="59" t="s">
        <v>175</v>
      </c>
      <c r="H42" s="57" t="s">
        <v>192</v>
      </c>
      <c r="I42" s="59"/>
      <c r="J42" s="59" t="s">
        <v>73</v>
      </c>
      <c r="K42" s="59" t="s">
        <v>581</v>
      </c>
      <c r="L42" s="59" t="s">
        <v>711</v>
      </c>
      <c r="M42" s="60" t="s">
        <v>84</v>
      </c>
      <c r="N42" s="132" t="s">
        <v>719</v>
      </c>
    </row>
    <row r="43" spans="1:14" ht="102.75" thickBot="1" x14ac:dyDescent="0.3">
      <c r="A43" s="71">
        <v>6</v>
      </c>
      <c r="B43" s="57" t="s">
        <v>193</v>
      </c>
      <c r="C43" s="58" t="s">
        <v>194</v>
      </c>
      <c r="D43" s="58" t="s">
        <v>195</v>
      </c>
      <c r="E43" s="58" t="s">
        <v>174</v>
      </c>
      <c r="F43" s="51">
        <v>1</v>
      </c>
      <c r="G43" s="59" t="s">
        <v>175</v>
      </c>
      <c r="H43" s="59" t="s">
        <v>196</v>
      </c>
      <c r="I43" s="59"/>
      <c r="J43" s="59" t="s">
        <v>73</v>
      </c>
      <c r="K43" s="59" t="s">
        <v>581</v>
      </c>
      <c r="L43" s="59" t="s">
        <v>711</v>
      </c>
      <c r="M43" s="60" t="s">
        <v>84</v>
      </c>
      <c r="N43" s="132" t="s">
        <v>719</v>
      </c>
    </row>
    <row r="44" spans="1:14" ht="77.25" thickBot="1" x14ac:dyDescent="0.3">
      <c r="A44" s="257">
        <v>7</v>
      </c>
      <c r="B44" s="142" t="s">
        <v>197</v>
      </c>
      <c r="C44" s="143" t="s">
        <v>198</v>
      </c>
      <c r="D44" s="143" t="s">
        <v>173</v>
      </c>
      <c r="E44" s="143"/>
      <c r="F44" s="256">
        <v>1</v>
      </c>
      <c r="G44" s="49" t="s">
        <v>66</v>
      </c>
      <c r="H44" s="49" t="s">
        <v>199</v>
      </c>
      <c r="I44" s="49"/>
      <c r="J44" s="59" t="s">
        <v>73</v>
      </c>
      <c r="K44" s="59" t="s">
        <v>581</v>
      </c>
      <c r="L44" s="59" t="s">
        <v>711</v>
      </c>
      <c r="M44" s="60" t="s">
        <v>84</v>
      </c>
      <c r="N44" s="132" t="s">
        <v>719</v>
      </c>
    </row>
    <row r="45" spans="1:14" ht="141" thickBot="1" x14ac:dyDescent="0.3">
      <c r="A45" s="128">
        <v>8</v>
      </c>
      <c r="B45" s="57" t="s">
        <v>171</v>
      </c>
      <c r="C45" s="58" t="s">
        <v>172</v>
      </c>
      <c r="D45" s="58" t="s">
        <v>173</v>
      </c>
      <c r="E45" s="58" t="s">
        <v>200</v>
      </c>
      <c r="F45" s="51">
        <v>1</v>
      </c>
      <c r="G45" s="59" t="s">
        <v>175</v>
      </c>
      <c r="H45" s="57" t="s">
        <v>176</v>
      </c>
      <c r="I45" s="59"/>
      <c r="J45" s="59" t="s">
        <v>73</v>
      </c>
      <c r="K45" s="59" t="s">
        <v>581</v>
      </c>
      <c r="L45" s="59" t="s">
        <v>711</v>
      </c>
      <c r="M45" s="60" t="s">
        <v>84</v>
      </c>
      <c r="N45" s="132" t="s">
        <v>719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29"/>
      <c r="B49" s="330"/>
      <c r="C49" s="324"/>
      <c r="D49" s="324"/>
      <c r="E49" s="324"/>
      <c r="F49" s="266"/>
      <c r="G49" s="25"/>
      <c r="H49" s="25"/>
      <c r="I49" s="25"/>
      <c r="J49" s="325"/>
      <c r="K49" s="244"/>
      <c r="L49" s="325"/>
      <c r="M49" s="325"/>
      <c r="N49" s="326"/>
    </row>
    <row r="50" spans="1:14" ht="79.5" hidden="1" customHeight="1" x14ac:dyDescent="0.25">
      <c r="A50" s="319"/>
      <c r="B50" s="321"/>
      <c r="C50" s="323"/>
      <c r="D50" s="323"/>
      <c r="E50" s="323"/>
      <c r="F50" s="264"/>
      <c r="G50" s="27"/>
      <c r="H50" s="27"/>
      <c r="I50" s="27"/>
      <c r="J50" s="317"/>
      <c r="K50" s="245"/>
      <c r="L50" s="317"/>
      <c r="M50" s="317"/>
      <c r="N50" s="315"/>
    </row>
    <row r="51" spans="1:14" ht="75.75" hidden="1" customHeight="1" x14ac:dyDescent="0.25">
      <c r="A51" s="318"/>
      <c r="B51" s="320"/>
      <c r="C51" s="322"/>
      <c r="D51" s="322"/>
      <c r="E51" s="322"/>
      <c r="F51" s="262"/>
      <c r="G51" s="26"/>
      <c r="H51" s="26"/>
      <c r="I51" s="26"/>
      <c r="J51" s="316"/>
      <c r="K51" s="246"/>
      <c r="L51" s="316"/>
      <c r="M51" s="316"/>
      <c r="N51" s="314"/>
    </row>
    <row r="52" spans="1:14" ht="79.5" hidden="1" customHeight="1" x14ac:dyDescent="0.25">
      <c r="A52" s="319"/>
      <c r="B52" s="321"/>
      <c r="C52" s="323"/>
      <c r="D52" s="323"/>
      <c r="E52" s="323"/>
      <c r="F52" s="264"/>
      <c r="G52" s="27"/>
      <c r="H52" s="27"/>
      <c r="I52" s="27"/>
      <c r="J52" s="317"/>
      <c r="K52" s="245"/>
      <c r="L52" s="317"/>
      <c r="M52" s="317"/>
      <c r="N52" s="315"/>
    </row>
    <row r="53" spans="1:14" ht="75.75" hidden="1" customHeight="1" x14ac:dyDescent="0.25">
      <c r="A53" s="318"/>
      <c r="B53" s="320"/>
      <c r="C53" s="322"/>
      <c r="D53" s="322"/>
      <c r="E53" s="322"/>
      <c r="F53" s="262"/>
      <c r="G53" s="26"/>
      <c r="H53" s="26"/>
      <c r="I53" s="26"/>
      <c r="J53" s="316"/>
      <c r="K53" s="246"/>
      <c r="L53" s="316"/>
      <c r="M53" s="316"/>
      <c r="N53" s="314"/>
    </row>
    <row r="54" spans="1:14" ht="79.5" hidden="1" customHeight="1" x14ac:dyDescent="0.25">
      <c r="A54" s="319"/>
      <c r="B54" s="321"/>
      <c r="C54" s="323"/>
      <c r="D54" s="323"/>
      <c r="E54" s="323"/>
      <c r="F54" s="264"/>
      <c r="G54" s="27"/>
      <c r="H54" s="27"/>
      <c r="I54" s="27"/>
      <c r="J54" s="317"/>
      <c r="K54" s="245"/>
      <c r="L54" s="317"/>
      <c r="M54" s="317"/>
      <c r="N54" s="315"/>
    </row>
    <row r="55" spans="1:14" ht="75.75" hidden="1" customHeight="1" x14ac:dyDescent="0.25">
      <c r="A55" s="318"/>
      <c r="B55" s="320"/>
      <c r="C55" s="322"/>
      <c r="D55" s="322"/>
      <c r="E55" s="322"/>
      <c r="F55" s="262"/>
      <c r="G55" s="26"/>
      <c r="H55" s="26"/>
      <c r="I55" s="26"/>
      <c r="J55" s="316"/>
      <c r="K55" s="246"/>
      <c r="L55" s="316"/>
      <c r="M55" s="316"/>
      <c r="N55" s="314"/>
    </row>
    <row r="56" spans="1:14" ht="16.5" hidden="1" thickBot="1" x14ac:dyDescent="0.3">
      <c r="A56" s="319"/>
      <c r="B56" s="321"/>
      <c r="C56" s="323"/>
      <c r="D56" s="323"/>
      <c r="E56" s="323"/>
      <c r="F56" s="264"/>
      <c r="G56" s="27"/>
      <c r="H56" s="27"/>
      <c r="I56" s="27"/>
      <c r="J56" s="317"/>
      <c r="K56" s="245"/>
      <c r="L56" s="317"/>
      <c r="M56" s="317"/>
      <c r="N56" s="315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1:D11"/>
    <mergeCell ref="G11:H11"/>
    <mergeCell ref="A12:D12"/>
    <mergeCell ref="G12:H12"/>
    <mergeCell ref="A13:D13"/>
    <mergeCell ref="A14:D14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A53:A54"/>
    <mergeCell ref="B53:B54"/>
    <mergeCell ref="C53:C54"/>
    <mergeCell ref="D53:D54"/>
    <mergeCell ref="E53:E5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1" t="s">
        <v>74</v>
      </c>
      <c r="B1" s="332"/>
      <c r="C1" s="333"/>
      <c r="D1" s="333"/>
      <c r="E1" s="333"/>
      <c r="F1" s="333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</row>
    <row r="2" spans="1:22" x14ac:dyDescent="0.25">
      <c r="A2" s="331" t="s">
        <v>75</v>
      </c>
      <c r="B2" s="332"/>
      <c r="C2" s="333"/>
      <c r="D2" s="333"/>
      <c r="E2" s="333"/>
      <c r="F2" s="333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</row>
    <row r="3" spans="1:22" x14ac:dyDescent="0.25">
      <c r="A3" s="331" t="s">
        <v>76</v>
      </c>
      <c r="B3" s="332"/>
      <c r="C3" s="333"/>
      <c r="D3" s="333"/>
      <c r="E3" s="333"/>
      <c r="F3" s="333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</row>
    <row r="4" spans="1:22" x14ac:dyDescent="0.25">
      <c r="A4" s="338" t="s">
        <v>77</v>
      </c>
      <c r="B4" s="332"/>
      <c r="C4" s="333"/>
      <c r="D4" s="333"/>
      <c r="E4" s="333"/>
      <c r="F4" s="333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</row>
    <row r="5" spans="1:22" x14ac:dyDescent="0.25">
      <c r="A5" s="338" t="s">
        <v>81</v>
      </c>
      <c r="B5" s="332"/>
      <c r="C5" s="333"/>
      <c r="D5" s="333"/>
      <c r="E5" s="333"/>
      <c r="F5" s="333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</row>
    <row r="6" spans="1:22" x14ac:dyDescent="0.25">
      <c r="A6" s="338" t="s">
        <v>82</v>
      </c>
      <c r="B6" s="332"/>
      <c r="C6" s="333"/>
      <c r="D6" s="333"/>
      <c r="E6" s="333"/>
      <c r="F6" s="333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</row>
    <row r="7" spans="1:22" x14ac:dyDescent="0.25">
      <c r="A7" s="338" t="s">
        <v>78</v>
      </c>
      <c r="B7" s="332"/>
      <c r="C7" s="333"/>
      <c r="D7" s="333"/>
      <c r="E7" s="333"/>
      <c r="F7" s="333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</row>
    <row r="8" spans="1:22" x14ac:dyDescent="0.25">
      <c r="A8" s="331" t="s">
        <v>79</v>
      </c>
      <c r="B8" s="332"/>
      <c r="C8" s="333"/>
      <c r="D8" s="333"/>
      <c r="E8" s="333"/>
      <c r="F8" s="333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</row>
    <row r="9" spans="1:22" x14ac:dyDescent="0.25">
      <c r="A9" s="331" t="s">
        <v>68</v>
      </c>
      <c r="B9" s="332"/>
      <c r="C9" s="333"/>
      <c r="D9" s="333"/>
      <c r="E9" s="333"/>
      <c r="F9" s="333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</row>
    <row r="10" spans="1:22" x14ac:dyDescent="0.25">
      <c r="A10" s="331" t="s">
        <v>80</v>
      </c>
      <c r="B10" s="332"/>
      <c r="C10" s="333"/>
      <c r="D10" s="333"/>
      <c r="E10" s="333"/>
      <c r="F10" s="333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</row>
    <row r="11" spans="1:22" ht="30" customHeight="1" x14ac:dyDescent="0.25">
      <c r="A11" s="335" t="s">
        <v>69</v>
      </c>
      <c r="B11" s="335"/>
      <c r="C11" s="335"/>
      <c r="D11" s="335"/>
      <c r="E11" s="242">
        <v>2</v>
      </c>
      <c r="F11" s="88" t="s">
        <v>70</v>
      </c>
      <c r="G11" s="336">
        <v>2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711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7" t="s">
        <v>73</v>
      </c>
      <c r="B13" s="328"/>
      <c r="C13" s="328"/>
      <c r="D13" s="32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201</v>
      </c>
      <c r="C17" s="58" t="s">
        <v>674</v>
      </c>
      <c r="D17" s="58" t="s">
        <v>202</v>
      </c>
      <c r="E17" s="58"/>
      <c r="F17" s="51">
        <v>1</v>
      </c>
      <c r="G17" s="59" t="s">
        <v>67</v>
      </c>
      <c r="H17" s="59" t="s">
        <v>203</v>
      </c>
      <c r="I17" s="59"/>
      <c r="J17" s="59" t="s">
        <v>73</v>
      </c>
      <c r="K17" s="59" t="s">
        <v>581</v>
      </c>
      <c r="L17" s="59" t="s">
        <v>711</v>
      </c>
      <c r="M17" s="59" t="s">
        <v>84</v>
      </c>
      <c r="N17" s="60" t="s">
        <v>719</v>
      </c>
    </row>
    <row r="18" spans="1:14" ht="75.75" customHeight="1" thickBot="1" x14ac:dyDescent="0.3">
      <c r="A18" s="50">
        <v>2</v>
      </c>
      <c r="B18" s="57" t="s">
        <v>720</v>
      </c>
      <c r="C18" s="58" t="s">
        <v>721</v>
      </c>
      <c r="D18" s="58" t="s">
        <v>202</v>
      </c>
      <c r="E18" s="58"/>
      <c r="F18" s="51">
        <v>1</v>
      </c>
      <c r="G18" s="59" t="s">
        <v>722</v>
      </c>
      <c r="H18" s="59" t="s">
        <v>203</v>
      </c>
      <c r="I18" s="59"/>
      <c r="J18" s="59" t="s">
        <v>73</v>
      </c>
      <c r="K18" s="59" t="s">
        <v>581</v>
      </c>
      <c r="L18" s="59" t="s">
        <v>711</v>
      </c>
      <c r="M18" s="59" t="s">
        <v>84</v>
      </c>
      <c r="N18" s="60" t="s">
        <v>719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29">
        <v>3</v>
      </c>
      <c r="B23" s="330" t="s">
        <v>42</v>
      </c>
      <c r="C23" s="324" t="s">
        <v>43</v>
      </c>
      <c r="D23" s="324" t="s">
        <v>37</v>
      </c>
      <c r="E23" s="324"/>
      <c r="F23" s="245">
        <v>1</v>
      </c>
      <c r="G23" s="25" t="s">
        <v>38</v>
      </c>
      <c r="H23" s="25" t="s">
        <v>39</v>
      </c>
      <c r="I23" s="33"/>
      <c r="J23" s="325"/>
      <c r="K23" s="244"/>
      <c r="L23" s="325"/>
      <c r="M23" s="325"/>
      <c r="N23" s="325"/>
    </row>
    <row r="24" spans="1:14" ht="89.25" hidden="1" customHeight="1" x14ac:dyDescent="0.25">
      <c r="A24" s="329"/>
      <c r="B24" s="330"/>
      <c r="C24" s="324"/>
      <c r="D24" s="324"/>
      <c r="E24" s="324"/>
      <c r="F24" s="264">
        <v>2</v>
      </c>
      <c r="G24" s="20" t="s">
        <v>40</v>
      </c>
      <c r="H24" s="20" t="s">
        <v>41</v>
      </c>
      <c r="I24" s="27"/>
      <c r="J24" s="325"/>
      <c r="K24" s="244"/>
      <c r="L24" s="325"/>
      <c r="M24" s="325"/>
      <c r="N24" s="325"/>
    </row>
    <row r="25" spans="1:14" ht="117.75" hidden="1" customHeight="1" x14ac:dyDescent="0.25">
      <c r="A25" s="319"/>
      <c r="B25" s="321"/>
      <c r="C25" s="323"/>
      <c r="D25" s="323"/>
      <c r="E25" s="323"/>
      <c r="F25" s="264">
        <v>3</v>
      </c>
      <c r="G25" s="27" t="s">
        <v>44</v>
      </c>
      <c r="H25" s="27" t="s">
        <v>45</v>
      </c>
      <c r="I25" s="27"/>
      <c r="J25" s="317"/>
      <c r="K25" s="245"/>
      <c r="L25" s="317"/>
      <c r="M25" s="317"/>
      <c r="N25" s="317"/>
    </row>
    <row r="26" spans="1:14" ht="75.75" hidden="1" customHeight="1" x14ac:dyDescent="0.25">
      <c r="A26" s="318"/>
      <c r="B26" s="320"/>
      <c r="C26" s="322"/>
      <c r="D26" s="322"/>
      <c r="E26" s="322"/>
      <c r="F26" s="262"/>
      <c r="G26" s="26"/>
      <c r="H26" s="26"/>
      <c r="I26" s="26"/>
      <c r="J26" s="316"/>
      <c r="K26" s="246"/>
      <c r="L26" s="316"/>
      <c r="M26" s="316"/>
      <c r="N26" s="314"/>
    </row>
    <row r="27" spans="1:14" ht="89.25" hidden="1" customHeight="1" x14ac:dyDescent="0.25">
      <c r="A27" s="319"/>
      <c r="B27" s="321"/>
      <c r="C27" s="323"/>
      <c r="D27" s="323"/>
      <c r="E27" s="323"/>
      <c r="F27" s="264"/>
      <c r="G27" s="27"/>
      <c r="H27" s="27"/>
      <c r="I27" s="27"/>
      <c r="J27" s="317"/>
      <c r="K27" s="245"/>
      <c r="L27" s="317"/>
      <c r="M27" s="317"/>
      <c r="N27" s="315"/>
    </row>
    <row r="28" spans="1:14" ht="38.25" hidden="1" customHeight="1" x14ac:dyDescent="0.25">
      <c r="A28" s="318"/>
      <c r="B28" s="320"/>
      <c r="C28" s="322"/>
      <c r="D28" s="322"/>
      <c r="E28" s="322"/>
      <c r="F28" s="262"/>
      <c r="G28" s="26"/>
      <c r="H28" s="26"/>
      <c r="I28" s="26"/>
      <c r="J28" s="316"/>
      <c r="K28" s="246"/>
      <c r="L28" s="316"/>
      <c r="M28" s="316"/>
      <c r="N28" s="316"/>
    </row>
    <row r="29" spans="1:14" ht="123" hidden="1" customHeight="1" x14ac:dyDescent="0.25">
      <c r="A29" s="319"/>
      <c r="B29" s="321"/>
      <c r="C29" s="323"/>
      <c r="D29" s="323"/>
      <c r="E29" s="323"/>
      <c r="F29" s="264"/>
      <c r="G29" s="27"/>
      <c r="H29" s="27"/>
      <c r="I29" s="27"/>
      <c r="J29" s="317"/>
      <c r="K29" s="245"/>
      <c r="L29" s="317"/>
      <c r="M29" s="317"/>
      <c r="N29" s="317"/>
    </row>
    <row r="30" spans="1:14" ht="75.75" hidden="1" customHeight="1" x14ac:dyDescent="0.25">
      <c r="A30" s="318"/>
      <c r="B30" s="320"/>
      <c r="C30" s="322"/>
      <c r="D30" s="322"/>
      <c r="E30" s="322"/>
      <c r="F30" s="262"/>
      <c r="G30" s="26"/>
      <c r="H30" s="26"/>
      <c r="I30" s="26"/>
      <c r="J30" s="316"/>
      <c r="K30" s="246"/>
      <c r="L30" s="316"/>
      <c r="M30" s="316"/>
      <c r="N30" s="314"/>
    </row>
    <row r="31" spans="1:14" ht="79.5" hidden="1" customHeight="1" x14ac:dyDescent="0.25">
      <c r="A31" s="319"/>
      <c r="B31" s="321"/>
      <c r="C31" s="323"/>
      <c r="D31" s="323"/>
      <c r="E31" s="323"/>
      <c r="F31" s="264"/>
      <c r="G31" s="27"/>
      <c r="H31" s="27"/>
      <c r="I31" s="27"/>
      <c r="J31" s="317"/>
      <c r="K31" s="245"/>
      <c r="L31" s="317"/>
      <c r="M31" s="317"/>
      <c r="N31" s="315"/>
    </row>
    <row r="32" spans="1:14" ht="38.25" hidden="1" customHeight="1" x14ac:dyDescent="0.25">
      <c r="A32" s="318"/>
      <c r="B32" s="320"/>
      <c r="C32" s="322"/>
      <c r="D32" s="322"/>
      <c r="E32" s="322"/>
      <c r="F32" s="262"/>
      <c r="G32" s="26"/>
      <c r="H32" s="26"/>
      <c r="I32" s="26"/>
      <c r="J32" s="316"/>
      <c r="K32" s="246"/>
      <c r="L32" s="316"/>
      <c r="M32" s="316"/>
      <c r="N32" s="316"/>
    </row>
    <row r="33" spans="1:14" ht="122.25" hidden="1" customHeight="1" x14ac:dyDescent="0.25">
      <c r="A33" s="319"/>
      <c r="B33" s="321"/>
      <c r="C33" s="323"/>
      <c r="D33" s="323"/>
      <c r="E33" s="323"/>
      <c r="F33" s="264"/>
      <c r="G33" s="27"/>
      <c r="H33" s="27"/>
      <c r="I33" s="27"/>
      <c r="J33" s="317"/>
      <c r="K33" s="245"/>
      <c r="L33" s="317"/>
      <c r="M33" s="317"/>
      <c r="N33" s="317"/>
    </row>
    <row r="34" spans="1:14" ht="75.75" hidden="1" customHeight="1" x14ac:dyDescent="0.25">
      <c r="A34" s="318"/>
      <c r="B34" s="320"/>
      <c r="C34" s="322"/>
      <c r="D34" s="322"/>
      <c r="E34" s="322"/>
      <c r="F34" s="262"/>
      <c r="G34" s="26"/>
      <c r="H34" s="26"/>
      <c r="I34" s="26"/>
      <c r="J34" s="316"/>
      <c r="K34" s="246"/>
      <c r="L34" s="316"/>
      <c r="M34" s="316"/>
      <c r="N34" s="314"/>
    </row>
    <row r="35" spans="1:14" ht="82.5" hidden="1" customHeight="1" x14ac:dyDescent="0.25">
      <c r="A35" s="319"/>
      <c r="B35" s="321"/>
      <c r="C35" s="323"/>
      <c r="D35" s="323"/>
      <c r="E35" s="323"/>
      <c r="F35" s="264"/>
      <c r="G35" s="27"/>
      <c r="H35" s="27"/>
      <c r="I35" s="27"/>
      <c r="J35" s="317"/>
      <c r="K35" s="245"/>
      <c r="L35" s="317"/>
      <c r="M35" s="317"/>
      <c r="N35" s="315"/>
    </row>
    <row r="36" spans="1:14" ht="38.25" hidden="1" customHeight="1" x14ac:dyDescent="0.25">
      <c r="A36" s="318"/>
      <c r="B36" s="320"/>
      <c r="C36" s="322"/>
      <c r="D36" s="322"/>
      <c r="E36" s="322"/>
      <c r="F36" s="262"/>
      <c r="G36" s="26"/>
      <c r="H36" s="26"/>
      <c r="I36" s="26"/>
      <c r="J36" s="316"/>
      <c r="K36" s="246"/>
      <c r="L36" s="316"/>
      <c r="M36" s="316"/>
      <c r="N36" s="316"/>
    </row>
    <row r="37" spans="1:14" ht="122.25" hidden="1" customHeight="1" x14ac:dyDescent="0.25">
      <c r="A37" s="319"/>
      <c r="B37" s="321"/>
      <c r="C37" s="323"/>
      <c r="D37" s="323"/>
      <c r="E37" s="323"/>
      <c r="F37" s="264"/>
      <c r="G37" s="27"/>
      <c r="H37" s="27"/>
      <c r="I37" s="27"/>
      <c r="J37" s="317"/>
      <c r="K37" s="245"/>
      <c r="L37" s="317"/>
      <c r="M37" s="317"/>
      <c r="N37" s="317"/>
    </row>
    <row r="38" spans="1:14" ht="75.75" hidden="1" customHeight="1" x14ac:dyDescent="0.25">
      <c r="A38" s="318"/>
      <c r="B38" s="320"/>
      <c r="C38" s="322"/>
      <c r="D38" s="322"/>
      <c r="E38" s="322"/>
      <c r="F38" s="262"/>
      <c r="G38" s="26"/>
      <c r="H38" s="26"/>
      <c r="I38" s="26"/>
      <c r="J38" s="316"/>
      <c r="K38" s="246"/>
      <c r="L38" s="316"/>
      <c r="M38" s="316"/>
      <c r="N38" s="314"/>
    </row>
    <row r="39" spans="1:14" ht="82.5" hidden="1" customHeight="1" x14ac:dyDescent="0.25">
      <c r="A39" s="319"/>
      <c r="B39" s="321"/>
      <c r="C39" s="323"/>
      <c r="D39" s="323"/>
      <c r="E39" s="323"/>
      <c r="F39" s="264"/>
      <c r="G39" s="27"/>
      <c r="H39" s="27"/>
      <c r="I39" s="27"/>
      <c r="J39" s="317"/>
      <c r="K39" s="245"/>
      <c r="L39" s="317"/>
      <c r="M39" s="317"/>
      <c r="N39" s="315"/>
    </row>
    <row r="40" spans="1:14" ht="38.25" hidden="1" customHeight="1" x14ac:dyDescent="0.25">
      <c r="A40" s="318"/>
      <c r="B40" s="320"/>
      <c r="C40" s="322"/>
      <c r="D40" s="322"/>
      <c r="E40" s="322"/>
      <c r="F40" s="262"/>
      <c r="G40" s="26"/>
      <c r="H40" s="26"/>
      <c r="I40" s="26"/>
      <c r="J40" s="316"/>
      <c r="K40" s="246"/>
      <c r="L40" s="316"/>
      <c r="M40" s="316"/>
      <c r="N40" s="316"/>
    </row>
    <row r="41" spans="1:14" ht="122.25" hidden="1" customHeight="1" x14ac:dyDescent="0.25">
      <c r="A41" s="319"/>
      <c r="B41" s="321"/>
      <c r="C41" s="323"/>
      <c r="D41" s="323"/>
      <c r="E41" s="323"/>
      <c r="F41" s="264"/>
      <c r="G41" s="27"/>
      <c r="H41" s="27"/>
      <c r="I41" s="27"/>
      <c r="J41" s="317"/>
      <c r="K41" s="245"/>
      <c r="L41" s="317"/>
      <c r="M41" s="317"/>
      <c r="N41" s="317"/>
    </row>
    <row r="42" spans="1:14" ht="75.75" hidden="1" customHeight="1" x14ac:dyDescent="0.25">
      <c r="A42" s="318"/>
      <c r="B42" s="320"/>
      <c r="C42" s="322"/>
      <c r="D42" s="322"/>
      <c r="E42" s="322"/>
      <c r="F42" s="262"/>
      <c r="G42" s="26"/>
      <c r="H42" s="26"/>
      <c r="I42" s="26"/>
      <c r="J42" s="316"/>
      <c r="K42" s="246"/>
      <c r="L42" s="316"/>
      <c r="M42" s="316"/>
      <c r="N42" s="314"/>
    </row>
    <row r="43" spans="1:14" ht="82.5" hidden="1" customHeight="1" x14ac:dyDescent="0.25">
      <c r="A43" s="319"/>
      <c r="B43" s="321"/>
      <c r="C43" s="323"/>
      <c r="D43" s="323"/>
      <c r="E43" s="323"/>
      <c r="F43" s="264"/>
      <c r="G43" s="27"/>
      <c r="H43" s="27"/>
      <c r="I43" s="27"/>
      <c r="J43" s="317"/>
      <c r="K43" s="245"/>
      <c r="L43" s="317"/>
      <c r="M43" s="317"/>
      <c r="N43" s="315"/>
    </row>
    <row r="44" spans="1:14" ht="75.75" hidden="1" customHeight="1" x14ac:dyDescent="0.25">
      <c r="A44" s="318"/>
      <c r="B44" s="320"/>
      <c r="C44" s="322"/>
      <c r="D44" s="322"/>
      <c r="E44" s="322"/>
      <c r="F44" s="262"/>
      <c r="G44" s="26"/>
      <c r="H44" s="26"/>
      <c r="I44" s="26"/>
      <c r="J44" s="316"/>
      <c r="K44" s="246"/>
      <c r="L44" s="316"/>
      <c r="M44" s="316"/>
      <c r="N44" s="314"/>
    </row>
    <row r="45" spans="1:14" ht="79.5" hidden="1" customHeight="1" x14ac:dyDescent="0.25">
      <c r="A45" s="319"/>
      <c r="B45" s="321"/>
      <c r="C45" s="323"/>
      <c r="D45" s="323"/>
      <c r="E45" s="323"/>
      <c r="F45" s="264"/>
      <c r="G45" s="27"/>
      <c r="H45" s="27"/>
      <c r="I45" s="27"/>
      <c r="J45" s="317"/>
      <c r="K45" s="245"/>
      <c r="L45" s="317"/>
      <c r="M45" s="317"/>
      <c r="N45" s="315"/>
    </row>
    <row r="46" spans="1:14" ht="75.75" hidden="1" customHeight="1" x14ac:dyDescent="0.25">
      <c r="A46" s="318"/>
      <c r="B46" s="320"/>
      <c r="C46" s="322"/>
      <c r="D46" s="322"/>
      <c r="E46" s="322"/>
      <c r="F46" s="262"/>
      <c r="G46" s="26"/>
      <c r="H46" s="26"/>
      <c r="I46" s="26"/>
      <c r="J46" s="316"/>
      <c r="K46" s="246"/>
      <c r="L46" s="316"/>
      <c r="M46" s="316"/>
      <c r="N46" s="314"/>
    </row>
    <row r="47" spans="1:14" ht="79.5" hidden="1" customHeight="1" x14ac:dyDescent="0.25">
      <c r="A47" s="319"/>
      <c r="B47" s="321"/>
      <c r="C47" s="323"/>
      <c r="D47" s="323"/>
      <c r="E47" s="323"/>
      <c r="F47" s="264"/>
      <c r="G47" s="27"/>
      <c r="H47" s="27"/>
      <c r="I47" s="27"/>
      <c r="J47" s="317"/>
      <c r="K47" s="245"/>
      <c r="L47" s="317"/>
      <c r="M47" s="317"/>
      <c r="N47" s="315"/>
    </row>
    <row r="48" spans="1:14" ht="75.75" hidden="1" customHeight="1" x14ac:dyDescent="0.25">
      <c r="A48" s="318"/>
      <c r="B48" s="320"/>
      <c r="C48" s="322"/>
      <c r="D48" s="322"/>
      <c r="E48" s="322"/>
      <c r="F48" s="262"/>
      <c r="G48" s="26"/>
      <c r="H48" s="26"/>
      <c r="I48" s="26"/>
      <c r="J48" s="316"/>
      <c r="K48" s="246"/>
      <c r="L48" s="316"/>
      <c r="M48" s="316"/>
      <c r="N48" s="314"/>
    </row>
    <row r="49" spans="1:14" ht="79.5" hidden="1" customHeight="1" x14ac:dyDescent="0.25">
      <c r="A49" s="319"/>
      <c r="B49" s="321"/>
      <c r="C49" s="323"/>
      <c r="D49" s="323"/>
      <c r="E49" s="323"/>
      <c r="F49" s="264"/>
      <c r="G49" s="27"/>
      <c r="H49" s="27"/>
      <c r="I49" s="27"/>
      <c r="J49" s="317"/>
      <c r="K49" s="245"/>
      <c r="L49" s="317"/>
      <c r="M49" s="317"/>
      <c r="N49" s="315"/>
    </row>
    <row r="50" spans="1:14" ht="75.75" hidden="1" customHeight="1" x14ac:dyDescent="0.25">
      <c r="A50" s="318"/>
      <c r="B50" s="320"/>
      <c r="C50" s="322"/>
      <c r="D50" s="322"/>
      <c r="E50" s="322"/>
      <c r="F50" s="262"/>
      <c r="G50" s="26"/>
      <c r="H50" s="26"/>
      <c r="I50" s="26"/>
      <c r="J50" s="316"/>
      <c r="K50" s="246"/>
      <c r="L50" s="316"/>
      <c r="M50" s="316"/>
      <c r="N50" s="314"/>
    </row>
    <row r="51" spans="1:14" ht="79.5" hidden="1" customHeight="1" x14ac:dyDescent="0.25">
      <c r="A51" s="319"/>
      <c r="B51" s="321"/>
      <c r="C51" s="323"/>
      <c r="D51" s="323"/>
      <c r="E51" s="323"/>
      <c r="F51" s="264"/>
      <c r="G51" s="27"/>
      <c r="H51" s="27"/>
      <c r="I51" s="27"/>
      <c r="J51" s="317"/>
      <c r="K51" s="245"/>
      <c r="L51" s="317"/>
      <c r="M51" s="317"/>
      <c r="N51" s="315"/>
    </row>
    <row r="52" spans="1:14" ht="75.75" hidden="1" customHeight="1" x14ac:dyDescent="0.25">
      <c r="A52" s="318"/>
      <c r="B52" s="320"/>
      <c r="C52" s="322"/>
      <c r="D52" s="322"/>
      <c r="E52" s="322"/>
      <c r="F52" s="262"/>
      <c r="G52" s="26"/>
      <c r="H52" s="26"/>
      <c r="I52" s="26"/>
      <c r="J52" s="316"/>
      <c r="K52" s="246"/>
      <c r="L52" s="316"/>
      <c r="M52" s="316"/>
      <c r="N52" s="314"/>
    </row>
    <row r="53" spans="1:14" ht="79.5" hidden="1" customHeight="1" x14ac:dyDescent="0.25">
      <c r="A53" s="319"/>
      <c r="B53" s="321"/>
      <c r="C53" s="323"/>
      <c r="D53" s="323"/>
      <c r="E53" s="323"/>
      <c r="F53" s="264"/>
      <c r="G53" s="27"/>
      <c r="H53" s="27"/>
      <c r="I53" s="27"/>
      <c r="J53" s="317"/>
      <c r="K53" s="245"/>
      <c r="L53" s="317"/>
      <c r="M53" s="317"/>
      <c r="N53" s="315"/>
    </row>
    <row r="54" spans="1:14" ht="75.75" hidden="1" customHeight="1" x14ac:dyDescent="0.25">
      <c r="A54" s="318"/>
      <c r="B54" s="320"/>
      <c r="C54" s="322"/>
      <c r="D54" s="322"/>
      <c r="E54" s="322"/>
      <c r="F54" s="262"/>
      <c r="G54" s="26"/>
      <c r="H54" s="26"/>
      <c r="I54" s="26"/>
      <c r="J54" s="316"/>
      <c r="K54" s="246"/>
      <c r="L54" s="316"/>
      <c r="M54" s="316"/>
      <c r="N54" s="314"/>
    </row>
    <row r="55" spans="1:14" ht="79.5" hidden="1" customHeight="1" x14ac:dyDescent="0.25">
      <c r="A55" s="319"/>
      <c r="B55" s="321"/>
      <c r="C55" s="323"/>
      <c r="D55" s="323"/>
      <c r="E55" s="323"/>
      <c r="F55" s="264"/>
      <c r="G55" s="27"/>
      <c r="H55" s="27"/>
      <c r="I55" s="27"/>
      <c r="J55" s="317"/>
      <c r="K55" s="245"/>
      <c r="L55" s="317"/>
      <c r="M55" s="317"/>
      <c r="N55" s="315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18"/>
      <c r="B57" s="320"/>
      <c r="C57" s="322"/>
      <c r="D57" s="322"/>
      <c r="E57" s="322"/>
      <c r="F57" s="262"/>
      <c r="G57" s="26"/>
      <c r="H57" s="26"/>
      <c r="I57" s="26"/>
      <c r="J57" s="316"/>
      <c r="K57" s="246"/>
      <c r="L57" s="316"/>
      <c r="M57" s="316"/>
      <c r="N57" s="314"/>
    </row>
    <row r="58" spans="1:14" ht="79.5" hidden="1" customHeight="1" x14ac:dyDescent="0.25">
      <c r="A58" s="319"/>
      <c r="B58" s="321"/>
      <c r="C58" s="323"/>
      <c r="D58" s="323"/>
      <c r="E58" s="323"/>
      <c r="F58" s="264"/>
      <c r="G58" s="27"/>
      <c r="H58" s="27"/>
      <c r="I58" s="27"/>
      <c r="J58" s="317"/>
      <c r="K58" s="245"/>
      <c r="L58" s="317"/>
      <c r="M58" s="317"/>
      <c r="N58" s="315"/>
    </row>
  </sheetData>
  <mergeCells count="179"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2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1" t="s">
        <v>74</v>
      </c>
      <c r="B1" s="332"/>
      <c r="C1" s="333"/>
      <c r="D1" s="333"/>
      <c r="E1" s="333"/>
      <c r="F1" s="333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</row>
    <row r="2" spans="1:22" x14ac:dyDescent="0.25">
      <c r="A2" s="331" t="s">
        <v>75</v>
      </c>
      <c r="B2" s="332"/>
      <c r="C2" s="333"/>
      <c r="D2" s="333"/>
      <c r="E2" s="333"/>
      <c r="F2" s="333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</row>
    <row r="3" spans="1:22" x14ac:dyDescent="0.25">
      <c r="A3" s="331" t="s">
        <v>76</v>
      </c>
      <c r="B3" s="332"/>
      <c r="C3" s="333"/>
      <c r="D3" s="333"/>
      <c r="E3" s="333"/>
      <c r="F3" s="333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</row>
    <row r="4" spans="1:22" x14ac:dyDescent="0.25">
      <c r="A4" s="338" t="s">
        <v>77</v>
      </c>
      <c r="B4" s="332"/>
      <c r="C4" s="333"/>
      <c r="D4" s="333"/>
      <c r="E4" s="333"/>
      <c r="F4" s="333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</row>
    <row r="5" spans="1:22" x14ac:dyDescent="0.25">
      <c r="A5" s="338" t="s">
        <v>81</v>
      </c>
      <c r="B5" s="332"/>
      <c r="C5" s="333"/>
      <c r="D5" s="333"/>
      <c r="E5" s="333"/>
      <c r="F5" s="333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</row>
    <row r="6" spans="1:22" x14ac:dyDescent="0.25">
      <c r="A6" s="338" t="s">
        <v>82</v>
      </c>
      <c r="B6" s="332"/>
      <c r="C6" s="333"/>
      <c r="D6" s="333"/>
      <c r="E6" s="333"/>
      <c r="F6" s="333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</row>
    <row r="7" spans="1:22" x14ac:dyDescent="0.25">
      <c r="A7" s="338" t="s">
        <v>78</v>
      </c>
      <c r="B7" s="332"/>
      <c r="C7" s="333"/>
      <c r="D7" s="333"/>
      <c r="E7" s="333"/>
      <c r="F7" s="333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</row>
    <row r="8" spans="1:22" x14ac:dyDescent="0.25">
      <c r="A8" s="331" t="s">
        <v>79</v>
      </c>
      <c r="B8" s="332"/>
      <c r="C8" s="333"/>
      <c r="D8" s="333"/>
      <c r="E8" s="333"/>
      <c r="F8" s="333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</row>
    <row r="9" spans="1:22" x14ac:dyDescent="0.25">
      <c r="A9" s="331" t="s">
        <v>68</v>
      </c>
      <c r="B9" s="332"/>
      <c r="C9" s="333"/>
      <c r="D9" s="333"/>
      <c r="E9" s="333"/>
      <c r="F9" s="333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</row>
    <row r="10" spans="1:22" x14ac:dyDescent="0.25">
      <c r="A10" s="331" t="s">
        <v>80</v>
      </c>
      <c r="B10" s="332"/>
      <c r="C10" s="333"/>
      <c r="D10" s="333"/>
      <c r="E10" s="333"/>
      <c r="F10" s="333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</row>
    <row r="11" spans="1:22" ht="30" customHeight="1" x14ac:dyDescent="0.25">
      <c r="A11" s="335" t="s">
        <v>69</v>
      </c>
      <c r="B11" s="335"/>
      <c r="C11" s="335"/>
      <c r="D11" s="335"/>
      <c r="E11" s="242">
        <v>4</v>
      </c>
      <c r="F11" s="88" t="s">
        <v>70</v>
      </c>
      <c r="G11" s="336">
        <v>4</v>
      </c>
      <c r="H11" s="33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27" t="s">
        <v>71</v>
      </c>
      <c r="B12" s="328"/>
      <c r="C12" s="328"/>
      <c r="D12" s="328"/>
      <c r="E12" s="267">
        <f>COUNTIF(J17:J192,"Pass")</f>
        <v>0</v>
      </c>
      <c r="F12" s="88" t="s">
        <v>72</v>
      </c>
      <c r="G12" s="336" t="s">
        <v>711</v>
      </c>
      <c r="H12" s="33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27" t="s">
        <v>73</v>
      </c>
      <c r="B13" s="328"/>
      <c r="C13" s="328"/>
      <c r="D13" s="328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27" t="s">
        <v>615</v>
      </c>
      <c r="B14" s="328"/>
      <c r="C14" s="328"/>
      <c r="D14" s="328"/>
      <c r="E14" s="271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50">
        <v>1</v>
      </c>
      <c r="B17" s="352" t="s">
        <v>204</v>
      </c>
      <c r="C17" s="354" t="s">
        <v>205</v>
      </c>
      <c r="D17" s="354" t="s">
        <v>206</v>
      </c>
      <c r="E17" s="354"/>
      <c r="F17" s="254">
        <v>1</v>
      </c>
      <c r="G17" s="35" t="s">
        <v>207</v>
      </c>
      <c r="H17" s="35" t="s">
        <v>208</v>
      </c>
      <c r="I17" s="35"/>
      <c r="J17" s="339" t="s">
        <v>73</v>
      </c>
      <c r="K17" s="339" t="s">
        <v>581</v>
      </c>
      <c r="L17" s="339" t="s">
        <v>711</v>
      </c>
      <c r="M17" s="339" t="s">
        <v>84</v>
      </c>
      <c r="N17" s="341" t="s">
        <v>719</v>
      </c>
    </row>
    <row r="18" spans="1:14" ht="52.5" customHeight="1" thickBot="1" x14ac:dyDescent="0.3">
      <c r="A18" s="351"/>
      <c r="B18" s="353"/>
      <c r="C18" s="355"/>
      <c r="D18" s="355"/>
      <c r="E18" s="355"/>
      <c r="F18" s="255">
        <v>2</v>
      </c>
      <c r="G18" s="37" t="s">
        <v>209</v>
      </c>
      <c r="H18" s="47" t="s">
        <v>210</v>
      </c>
      <c r="I18" s="37"/>
      <c r="J18" s="340"/>
      <c r="K18" s="349"/>
      <c r="L18" s="340"/>
      <c r="M18" s="340"/>
      <c r="N18" s="342"/>
    </row>
    <row r="19" spans="1:14" ht="95.25" customHeight="1" thickBot="1" x14ac:dyDescent="0.3">
      <c r="A19" s="50">
        <v>2</v>
      </c>
      <c r="B19" s="57" t="s">
        <v>211</v>
      </c>
      <c r="C19" s="58" t="s">
        <v>212</v>
      </c>
      <c r="D19" s="58" t="s">
        <v>213</v>
      </c>
      <c r="E19" s="58"/>
      <c r="F19" s="51">
        <v>1</v>
      </c>
      <c r="G19" s="59" t="s">
        <v>207</v>
      </c>
      <c r="H19" s="59" t="s">
        <v>62</v>
      </c>
      <c r="I19" s="59"/>
      <c r="J19" s="51" t="s">
        <v>73</v>
      </c>
      <c r="K19" s="51" t="s">
        <v>581</v>
      </c>
      <c r="L19" s="51" t="s">
        <v>711</v>
      </c>
      <c r="M19" s="51" t="s">
        <v>84</v>
      </c>
      <c r="N19" s="269" t="s">
        <v>719</v>
      </c>
    </row>
    <row r="20" spans="1:14" ht="38.25" hidden="1" customHeight="1" x14ac:dyDescent="0.25">
      <c r="A20" s="350">
        <v>3</v>
      </c>
      <c r="B20" s="352" t="s">
        <v>214</v>
      </c>
      <c r="C20" s="354" t="s">
        <v>215</v>
      </c>
      <c r="D20" s="354" t="s">
        <v>216</v>
      </c>
      <c r="E20" s="354"/>
      <c r="F20" s="254">
        <v>1</v>
      </c>
      <c r="G20" s="35" t="s">
        <v>217</v>
      </c>
      <c r="H20" s="35" t="s">
        <v>208</v>
      </c>
      <c r="I20" s="35"/>
      <c r="J20" s="339"/>
      <c r="K20" s="252"/>
      <c r="L20" s="339"/>
      <c r="M20" s="339"/>
      <c r="N20" s="341"/>
    </row>
    <row r="21" spans="1:14" ht="117.75" hidden="1" customHeight="1" x14ac:dyDescent="0.25">
      <c r="A21" s="351"/>
      <c r="B21" s="353"/>
      <c r="C21" s="355"/>
      <c r="D21" s="355"/>
      <c r="E21" s="355"/>
      <c r="F21" s="255">
        <v>2</v>
      </c>
      <c r="G21" s="37" t="s">
        <v>209</v>
      </c>
      <c r="H21" s="47" t="s">
        <v>210</v>
      </c>
      <c r="I21" s="37"/>
      <c r="J21" s="340"/>
      <c r="K21" s="253"/>
      <c r="L21" s="340"/>
      <c r="M21" s="340"/>
      <c r="N21" s="342"/>
    </row>
    <row r="22" spans="1:14" ht="89.25" hidden="1" customHeight="1" x14ac:dyDescent="0.25">
      <c r="A22" s="71">
        <v>4</v>
      </c>
      <c r="B22" s="57" t="s">
        <v>218</v>
      </c>
      <c r="C22" s="58" t="s">
        <v>219</v>
      </c>
      <c r="D22" s="83" t="s">
        <v>220</v>
      </c>
      <c r="E22" s="58"/>
      <c r="F22" s="51">
        <v>1</v>
      </c>
      <c r="G22" s="59" t="s">
        <v>217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s="28" customFormat="1" ht="75.75" customHeight="1" x14ac:dyDescent="0.25">
      <c r="A40" s="343">
        <v>3</v>
      </c>
      <c r="B40" s="345" t="s">
        <v>214</v>
      </c>
      <c r="C40" s="347" t="s">
        <v>215</v>
      </c>
      <c r="D40" s="347" t="s">
        <v>216</v>
      </c>
      <c r="E40" s="347"/>
      <c r="F40" s="254">
        <v>1</v>
      </c>
      <c r="G40" s="35" t="s">
        <v>217</v>
      </c>
      <c r="H40" s="35" t="s">
        <v>208</v>
      </c>
      <c r="I40" s="35"/>
      <c r="J40" s="339" t="s">
        <v>73</v>
      </c>
      <c r="K40" s="339" t="s">
        <v>581</v>
      </c>
      <c r="L40" s="339" t="s">
        <v>711</v>
      </c>
      <c r="M40" s="339" t="s">
        <v>84</v>
      </c>
      <c r="N40" s="341" t="s">
        <v>719</v>
      </c>
    </row>
    <row r="41" spans="1:14" s="28" customFormat="1" ht="75.75" customHeight="1" thickBot="1" x14ac:dyDescent="0.3">
      <c r="A41" s="344"/>
      <c r="B41" s="346"/>
      <c r="C41" s="348"/>
      <c r="D41" s="348"/>
      <c r="E41" s="348"/>
      <c r="F41" s="255">
        <v>2</v>
      </c>
      <c r="G41" s="37" t="s">
        <v>209</v>
      </c>
      <c r="H41" s="47" t="s">
        <v>210</v>
      </c>
      <c r="I41" s="37"/>
      <c r="J41" s="340"/>
      <c r="K41" s="349"/>
      <c r="L41" s="340"/>
      <c r="M41" s="340"/>
      <c r="N41" s="342"/>
    </row>
    <row r="42" spans="1:14" s="28" customFormat="1" ht="75.75" customHeight="1" thickBot="1" x14ac:dyDescent="0.3">
      <c r="A42" s="71">
        <v>4</v>
      </c>
      <c r="B42" s="57" t="s">
        <v>218</v>
      </c>
      <c r="C42" s="58" t="s">
        <v>219</v>
      </c>
      <c r="D42" s="83" t="s">
        <v>220</v>
      </c>
      <c r="E42" s="58"/>
      <c r="F42" s="51">
        <v>1</v>
      </c>
      <c r="G42" s="59" t="s">
        <v>217</v>
      </c>
      <c r="H42" s="59" t="s">
        <v>62</v>
      </c>
      <c r="I42" s="59"/>
      <c r="J42" s="51" t="s">
        <v>73</v>
      </c>
      <c r="K42" s="51" t="s">
        <v>581</v>
      </c>
      <c r="L42" s="51" t="s">
        <v>711</v>
      </c>
      <c r="M42" s="51" t="s">
        <v>84</v>
      </c>
      <c r="N42" s="269" t="s">
        <v>719</v>
      </c>
    </row>
    <row r="43" spans="1:14" ht="75.75" hidden="1" customHeight="1" x14ac:dyDescent="0.25">
      <c r="A43" s="329"/>
      <c r="B43" s="330"/>
      <c r="C43" s="324"/>
      <c r="D43" s="324"/>
      <c r="E43" s="324"/>
      <c r="F43" s="266"/>
      <c r="G43" s="25"/>
      <c r="H43" s="25"/>
      <c r="I43" s="25"/>
      <c r="J43" s="325"/>
      <c r="K43" s="244"/>
      <c r="L43" s="325"/>
      <c r="M43" s="325"/>
      <c r="N43" s="326"/>
    </row>
    <row r="44" spans="1:14" ht="79.5" hidden="1" customHeight="1" x14ac:dyDescent="0.25">
      <c r="A44" s="319"/>
      <c r="B44" s="321"/>
      <c r="C44" s="323"/>
      <c r="D44" s="323"/>
      <c r="E44" s="323"/>
      <c r="F44" s="264"/>
      <c r="G44" s="27"/>
      <c r="H44" s="27"/>
      <c r="I44" s="27"/>
      <c r="J44" s="317"/>
      <c r="K44" s="245"/>
      <c r="L44" s="317"/>
      <c r="M44" s="317"/>
      <c r="N44" s="315"/>
    </row>
    <row r="45" spans="1:14" ht="75.75" hidden="1" customHeight="1" x14ac:dyDescent="0.25">
      <c r="A45" s="318"/>
      <c r="B45" s="320"/>
      <c r="C45" s="322"/>
      <c r="D45" s="322"/>
      <c r="E45" s="322"/>
      <c r="F45" s="262"/>
      <c r="G45" s="26"/>
      <c r="H45" s="26"/>
      <c r="I45" s="26"/>
      <c r="J45" s="316"/>
      <c r="K45" s="246"/>
      <c r="L45" s="316"/>
      <c r="M45" s="316"/>
      <c r="N45" s="314"/>
    </row>
    <row r="46" spans="1:14" ht="79.5" hidden="1" customHeight="1" x14ac:dyDescent="0.25">
      <c r="A46" s="319"/>
      <c r="B46" s="321"/>
      <c r="C46" s="323"/>
      <c r="D46" s="323"/>
      <c r="E46" s="323"/>
      <c r="F46" s="264"/>
      <c r="G46" s="27"/>
      <c r="H46" s="27"/>
      <c r="I46" s="27"/>
      <c r="J46" s="317"/>
      <c r="K46" s="245"/>
      <c r="L46" s="317"/>
      <c r="M46" s="317"/>
      <c r="N46" s="315"/>
    </row>
    <row r="47" spans="1:14" ht="75.75" hidden="1" customHeight="1" x14ac:dyDescent="0.25">
      <c r="A47" s="318"/>
      <c r="B47" s="320"/>
      <c r="C47" s="322"/>
      <c r="D47" s="322"/>
      <c r="E47" s="322"/>
      <c r="F47" s="262"/>
      <c r="G47" s="26"/>
      <c r="H47" s="26"/>
      <c r="I47" s="26"/>
      <c r="J47" s="316"/>
      <c r="K47" s="246"/>
      <c r="L47" s="316"/>
      <c r="M47" s="316"/>
      <c r="N47" s="314"/>
    </row>
    <row r="48" spans="1:14" ht="79.5" hidden="1" customHeight="1" x14ac:dyDescent="0.25">
      <c r="A48" s="319"/>
      <c r="B48" s="321"/>
      <c r="C48" s="323"/>
      <c r="D48" s="323"/>
      <c r="E48" s="323"/>
      <c r="F48" s="264"/>
      <c r="G48" s="27"/>
      <c r="H48" s="27"/>
      <c r="I48" s="27"/>
      <c r="J48" s="317"/>
      <c r="K48" s="245"/>
      <c r="L48" s="317"/>
      <c r="M48" s="317"/>
      <c r="N48" s="315"/>
    </row>
    <row r="49" spans="1:14" ht="75.75" hidden="1" customHeight="1" x14ac:dyDescent="0.25">
      <c r="A49" s="318"/>
      <c r="B49" s="320"/>
      <c r="C49" s="322"/>
      <c r="D49" s="322"/>
      <c r="E49" s="322"/>
      <c r="F49" s="262"/>
      <c r="G49" s="26"/>
      <c r="H49" s="26"/>
      <c r="I49" s="26"/>
      <c r="J49" s="316"/>
      <c r="K49" s="246"/>
      <c r="L49" s="316"/>
      <c r="M49" s="316"/>
      <c r="N49" s="314"/>
    </row>
    <row r="50" spans="1:14" ht="79.5" hidden="1" customHeight="1" x14ac:dyDescent="0.25">
      <c r="A50" s="319"/>
      <c r="B50" s="321"/>
      <c r="C50" s="323"/>
      <c r="D50" s="323"/>
      <c r="E50" s="323"/>
      <c r="F50" s="264"/>
      <c r="G50" s="27"/>
      <c r="H50" s="27"/>
      <c r="I50" s="27"/>
      <c r="J50" s="317"/>
      <c r="K50" s="245"/>
      <c r="L50" s="317"/>
      <c r="M50" s="317"/>
      <c r="N50" s="315"/>
    </row>
    <row r="51" spans="1:14" ht="75.75" hidden="1" customHeight="1" x14ac:dyDescent="0.25">
      <c r="A51" s="318"/>
      <c r="B51" s="320"/>
      <c r="C51" s="322"/>
      <c r="D51" s="322"/>
      <c r="E51" s="322"/>
      <c r="F51" s="262"/>
      <c r="G51" s="26"/>
      <c r="H51" s="26"/>
      <c r="I51" s="26"/>
      <c r="J51" s="316"/>
      <c r="K51" s="246"/>
      <c r="L51" s="316"/>
      <c r="M51" s="316"/>
      <c r="N51" s="314"/>
    </row>
    <row r="52" spans="1:14" ht="79.5" hidden="1" customHeight="1" x14ac:dyDescent="0.25">
      <c r="A52" s="319"/>
      <c r="B52" s="321"/>
      <c r="C52" s="323"/>
      <c r="D52" s="323"/>
      <c r="E52" s="323"/>
      <c r="F52" s="264"/>
      <c r="G52" s="27"/>
      <c r="H52" s="27"/>
      <c r="I52" s="27"/>
      <c r="J52" s="317"/>
      <c r="K52" s="245"/>
      <c r="L52" s="317"/>
      <c r="M52" s="317"/>
      <c r="N52" s="315"/>
    </row>
    <row r="53" spans="1:14" ht="75.75" hidden="1" customHeight="1" x14ac:dyDescent="0.25">
      <c r="A53" s="318"/>
      <c r="B53" s="320"/>
      <c r="C53" s="322"/>
      <c r="D53" s="322"/>
      <c r="E53" s="322"/>
      <c r="F53" s="262"/>
      <c r="G53" s="26"/>
      <c r="H53" s="26"/>
      <c r="I53" s="26"/>
      <c r="J53" s="316"/>
      <c r="K53" s="246"/>
      <c r="L53" s="316"/>
      <c r="M53" s="316"/>
      <c r="N53" s="314"/>
    </row>
    <row r="54" spans="1:14" ht="79.5" hidden="1" customHeight="1" x14ac:dyDescent="0.25">
      <c r="A54" s="319"/>
      <c r="B54" s="321"/>
      <c r="C54" s="323"/>
      <c r="D54" s="323"/>
      <c r="E54" s="323"/>
      <c r="F54" s="264"/>
      <c r="G54" s="27"/>
      <c r="H54" s="27"/>
      <c r="I54" s="27"/>
      <c r="J54" s="317"/>
      <c r="K54" s="245"/>
      <c r="L54" s="317"/>
      <c r="M54" s="317"/>
      <c r="N54" s="315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18"/>
      <c r="B56" s="320"/>
      <c r="C56" s="322"/>
      <c r="D56" s="322"/>
      <c r="E56" s="322"/>
      <c r="F56" s="262"/>
      <c r="G56" s="26"/>
      <c r="H56" s="26"/>
      <c r="I56" s="26"/>
      <c r="J56" s="316"/>
      <c r="K56" s="246"/>
      <c r="L56" s="316"/>
      <c r="M56" s="316"/>
      <c r="N56" s="314"/>
    </row>
    <row r="57" spans="1:14" ht="79.5" hidden="1" customHeight="1" x14ac:dyDescent="0.25">
      <c r="A57" s="319"/>
      <c r="B57" s="321"/>
      <c r="C57" s="323"/>
      <c r="D57" s="323"/>
      <c r="E57" s="323"/>
      <c r="F57" s="264"/>
      <c r="G57" s="27"/>
      <c r="H57" s="27"/>
      <c r="I57" s="27"/>
      <c r="J57" s="317"/>
      <c r="K57" s="245"/>
      <c r="L57" s="317"/>
      <c r="M57" s="317"/>
      <c r="N57" s="315"/>
    </row>
  </sheetData>
  <mergeCells count="118"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L40:L41"/>
    <mergeCell ref="M40:M41"/>
    <mergeCell ref="N40:N41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GUI</vt:lpstr>
      <vt:lpstr>List of Testcases</vt:lpstr>
      <vt:lpstr>Defect Summary_Times 1</vt:lpstr>
      <vt:lpstr>Report chart</vt:lpstr>
      <vt:lpstr>Summary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2017-04-28T22:01:45Z</dcterms:modified>
</cp:coreProperties>
</file>