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7530"/>
  </bookViews>
  <sheets>
    <sheet name="General" sheetId="1" r:id="rId1"/>
    <sheet name="GUI" sheetId="2" r:id="rId2"/>
    <sheet name="List of Testcases" sheetId="3" r:id="rId3"/>
    <sheet name="Report chart" sheetId="56" r:id="rId4"/>
    <sheet name="Defect Summary_Times 2" sheetId="55" r:id="rId5"/>
    <sheet name="Summary" sheetId="57" r:id="rId6"/>
    <sheet name="Testcase View Individual Point" sheetId="18" r:id="rId7"/>
    <sheet name="Testcase Import Point" sheetId="19" r:id="rId8"/>
    <sheet name="Testcase ChangeLanguages" sheetId="54" r:id="rId9"/>
  </sheets>
  <definedNames>
    <definedName name="_xlnm._FilterDatabase" localSheetId="4" hidden="1">'Defect Summary_Times 2'!$B$2:$L$11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6" l="1"/>
  <c r="C29" i="56"/>
  <c r="C28" i="56"/>
  <c r="M7" i="57"/>
  <c r="M6" i="57"/>
  <c r="M5" i="57"/>
  <c r="M4" i="57"/>
  <c r="M3" i="57"/>
  <c r="M2" i="57"/>
</calcChain>
</file>

<file path=xl/sharedStrings.xml><?xml version="1.0" encoding="utf-8"?>
<sst xmlns="http://schemas.openxmlformats.org/spreadsheetml/2006/main" count="408" uniqueCount="176">
  <si>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</si>
  <si>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</si>
  <si>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</si>
  <si>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</si>
  <si>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</si>
  <si>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</si>
  <si>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</si>
  <si>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</si>
  <si>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</si>
  <si>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</si>
  <si>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</si>
  <si>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</si>
  <si>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</si>
  <si>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</si>
  <si>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</si>
  <si>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</si>
  <si>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</si>
  <si>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</si>
  <si>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</si>
  <si>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</si>
  <si>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</si>
  <si>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</si>
  <si>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</si>
  <si>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</si>
  <si>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</si>
  <si>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</si>
  <si>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</si>
  <si>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</si>
  <si>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</si>
  <si>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</si>
  <si>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</si>
  <si>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</si>
  <si>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</si>
  <si>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</si>
  <si>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</si>
  <si>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System back to previous page</t>
  </si>
  <si>
    <t>View Individual Point</t>
  </si>
  <si>
    <t>TC-VLA-ViewIndiPoint-001</t>
  </si>
  <si>
    <t>ViewIndiPoint-Basic Flow (User)</t>
  </si>
  <si>
    <t>Users view individual point by candidate code.</t>
  </si>
  <si>
    <t>TC-VLA-ViewIndiPoint-002</t>
  </si>
  <si>
    <t>ViewIndiPoint-A1  ( User doesn't input "Candidate code" )</t>
  </si>
  <si>
    <t>User cannot view  Individual point  in the website because the required field "Candidate code" contains empty string.</t>
  </si>
  <si>
    <t>TC-VLA-ViewIndiPoint-003</t>
  </si>
  <si>
    <t>ViewIndiPoint-A1  ( User doesn't input wrong "Candidate code" )</t>
  </si>
  <si>
    <t xml:space="preserve">User cannot view  Individual point  in the website because User input wrong "Candidate code" </t>
  </si>
  <si>
    <t>TC-VLA-ViewIndiPoint-004</t>
  </si>
  <si>
    <t>ViewIndiPoint-A1  ( User click button "Back" )</t>
  </si>
  <si>
    <t xml:space="preserve">User cannot view  Individual point  in the website because User cancle action </t>
  </si>
  <si>
    <t>Import point</t>
  </si>
  <si>
    <t>TC-VLA-ViewImportPoint-001</t>
  </si>
  <si>
    <t>ImportPoint-BasicFlow (Education Staff)</t>
  </si>
  <si>
    <t>Education Staff imports point file to system.</t>
  </si>
  <si>
    <t>TC-VLA-ViewImportPoint-002</t>
  </si>
  <si>
    <t>ImportPoint-A1 (Education Staff import wrong format file)</t>
  </si>
  <si>
    <t>Education Staff cannot import point into website because Education Staff import wrong format file</t>
  </si>
  <si>
    <t>TC-VLA-ViewImportPoint-003</t>
  </si>
  <si>
    <t xml:space="preserve"> ImportPoint-A2  (Education Staff click button "Cancle")</t>
  </si>
  <si>
    <t>Education Staff cannot import point into website because Education Staff cancle action</t>
  </si>
  <si>
    <t>Manage Examinations</t>
  </si>
  <si>
    <r>
      <rPr>
        <b/>
        <sz val="12"/>
        <color theme="1"/>
        <rFont val="Times New Roman"/>
        <family val="1"/>
      </rPr>
      <t>TC-VLA-ViewIndiPoint-001</t>
    </r>
    <r>
      <rPr>
        <sz val="12"/>
        <color theme="1"/>
        <rFont val="Times New Roman"/>
        <family val="1"/>
      </rPr>
      <t>: ViewIndiPoint-Basic Flow ( User )</t>
    </r>
  </si>
  <si>
    <t>Test that the User view  Individual point follow candidate code  in the website</t>
  </si>
  <si>
    <t xml:space="preserve">- The system must be connected to the internet.
- User must have candidate code
- User is being in "View Result" page </t>
  </si>
  <si>
    <t>Candidate code : "DBL000001"</t>
  </si>
  <si>
    <t xml:space="preserve">User clicks “View University Exam Result” </t>
  </si>
  <si>
    <t>System views “View University Exam Result” GUI.</t>
  </si>
  <si>
    <t>User inputs candidate code &amp; click "View"</t>
  </si>
  <si>
    <t>System checks candidate code.</t>
  </si>
  <si>
    <t>System show Individual point of student</t>
  </si>
  <si>
    <r>
      <rPr>
        <b/>
        <sz val="12"/>
        <color theme="1"/>
        <rFont val="Times New Roman"/>
        <family val="1"/>
      </rPr>
      <t>TC-VLA-ViewIndiPoint-002</t>
    </r>
    <r>
      <rPr>
        <sz val="12"/>
        <color theme="1"/>
        <rFont val="Times New Roman"/>
        <family val="1"/>
      </rPr>
      <t>: ViewIndiPoint-A1  ( User doesn't input "</t>
    </r>
    <r>
      <rPr>
        <b/>
        <i/>
        <sz val="12"/>
        <color theme="1"/>
        <rFont val="Times New Roman"/>
        <family val="1"/>
      </rPr>
      <t>Candidate code</t>
    </r>
    <r>
      <rPr>
        <sz val="12"/>
        <color theme="1"/>
        <rFont val="Times New Roman"/>
        <family val="1"/>
      </rPr>
      <t>" )</t>
    </r>
  </si>
  <si>
    <r>
      <t xml:space="preserve">Test that the User cannot view  Individual point  in the website because the required field </t>
    </r>
    <r>
      <rPr>
        <b/>
        <i/>
        <sz val="12"/>
        <color theme="1"/>
        <rFont val="Times New Roman"/>
        <family val="1"/>
      </rPr>
      <t>"Candidate code"</t>
    </r>
    <r>
      <rPr>
        <sz val="12"/>
        <color theme="1"/>
        <rFont val="Times New Roman"/>
        <family val="1"/>
      </rPr>
      <t xml:space="preserve"> contains empty string.</t>
    </r>
  </si>
  <si>
    <t>Candidate code : ""</t>
  </si>
  <si>
    <r>
      <t>System show error message</t>
    </r>
    <r>
      <rPr>
        <i/>
        <sz val="12"/>
        <color theme="1"/>
        <rFont val="Times New Roman"/>
        <family val="1"/>
      </rPr>
      <t xml:space="preserve"> 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</si>
  <si>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 xml:space="preserve">: ViewIndiPoint-A1  ( User doesn't input wrong </t>
    </r>
    <r>
      <rPr>
        <b/>
        <i/>
        <sz val="12"/>
        <color theme="1"/>
        <rFont val="Times New Roman"/>
        <family val="1"/>
      </rPr>
      <t xml:space="preserve">"Candidate code" </t>
    </r>
    <r>
      <rPr>
        <sz val="12"/>
        <color theme="1"/>
        <rFont val="Times New Roman"/>
        <family val="1"/>
      </rPr>
      <t>)</t>
    </r>
  </si>
  <si>
    <r>
      <t xml:space="preserve">Test that the User cannot view  Individual point  in the website because User input wrong </t>
    </r>
    <r>
      <rPr>
        <b/>
        <i/>
        <sz val="12"/>
        <color theme="1"/>
        <rFont val="Times New Roman"/>
        <family val="1"/>
      </rPr>
      <t xml:space="preserve">"Candidate code" </t>
    </r>
  </si>
  <si>
    <r>
      <t xml:space="preserve">System show error message </t>
    </r>
    <r>
      <rPr>
        <i/>
        <sz val="12"/>
        <color theme="1"/>
        <rFont val="Times New Roman"/>
        <family val="1"/>
      </rPr>
      <t>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</si>
  <si>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>: ViewIndiPoint-A1  ( User click button "Back"</t>
    </r>
    <r>
      <rPr>
        <b/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)</t>
    </r>
  </si>
  <si>
    <t xml:space="preserve">Test that the User cannot view  Individual point  in the website because User cancle action </t>
  </si>
  <si>
    <t>User inputs candidate code but click "Back"</t>
  </si>
  <si>
    <r>
      <rPr>
        <b/>
        <sz val="12"/>
        <color theme="1"/>
        <rFont val="Times New Roman"/>
        <family val="1"/>
      </rPr>
      <t>TC-VLA-ImportPoint-001</t>
    </r>
    <r>
      <rPr>
        <sz val="12"/>
        <color theme="1"/>
        <rFont val="Times New Roman"/>
        <family val="1"/>
      </rPr>
      <t>: ImportPoint-Basic Flow ( Education Staff )</t>
    </r>
  </si>
  <si>
    <t>Test that the Education Staff import point into website</t>
  </si>
  <si>
    <t>- The system must be connected to the internet.
- Education Staff must login to website
- Education must have point excel file
- Education is being in "Manage Excamination" page</t>
  </si>
  <si>
    <t>Import File : "...\point.xlsx"</t>
  </si>
  <si>
    <t>Education Staff click button "Import Point"</t>
  </si>
  <si>
    <t>System show "Open File" GUI</t>
  </si>
  <si>
    <t>Education Staff choose point file to import &amp; click button "OK"</t>
  </si>
  <si>
    <t>System import this file into list of point in website , save data into database</t>
  </si>
  <si>
    <r>
      <t xml:space="preserve">System show message </t>
    </r>
    <r>
      <rPr>
        <i/>
        <sz val="12"/>
        <color theme="1"/>
        <rFont val="Times New Roman"/>
        <family val="1"/>
      </rPr>
      <t>"Import Point successfully"</t>
    </r>
  </si>
  <si>
    <r>
      <rPr>
        <b/>
        <sz val="12"/>
        <color theme="1"/>
        <rFont val="Times New Roman"/>
        <family val="1"/>
      </rPr>
      <t>TC-VLA-ImportPoint-002</t>
    </r>
    <r>
      <rPr>
        <sz val="12"/>
        <color theme="1"/>
        <rFont val="Times New Roman"/>
        <family val="1"/>
      </rPr>
      <t>: ImportPoint-A1 (Education Staff import wrong format file)</t>
    </r>
  </si>
  <si>
    <t>Test that the Education Staff cannot import point into website because Education Staff import wrong format file</t>
  </si>
  <si>
    <t>Import File : "...\point.doc"</t>
  </si>
  <si>
    <r>
      <t xml:space="preserve">System show error message </t>
    </r>
    <r>
      <rPr>
        <i/>
        <sz val="12"/>
        <color theme="1"/>
        <rFont val="Times New Roman"/>
        <family val="1"/>
      </rPr>
      <t>"Please enter correct file format"</t>
    </r>
  </si>
  <si>
    <r>
      <rPr>
        <b/>
        <sz val="12"/>
        <color theme="1"/>
        <rFont val="Times New Roman"/>
        <family val="1"/>
      </rPr>
      <t>TC-VLA-ImportPoint-003</t>
    </r>
    <r>
      <rPr>
        <sz val="12"/>
        <color theme="1"/>
        <rFont val="Times New Roman"/>
        <family val="1"/>
      </rPr>
      <t>: ImportPoint-A2 (Education Staff click button "Cancle")</t>
    </r>
  </si>
  <si>
    <t>Test that the Education Staff cannot import point into website because Education Staff cancle action</t>
  </si>
  <si>
    <t>Education Staff choose point file to import but click button "Cancle"</t>
  </si>
  <si>
    <t xml:space="preserve">- The system must be connected to the internet.
</t>
  </si>
  <si>
    <t>Change Languages</t>
  </si>
  <si>
    <t>TC-VLA-ChangeLanguages-001</t>
  </si>
  <si>
    <t>ChangeLanguages-Basic Flow (User)</t>
  </si>
  <si>
    <t>Users change language of System</t>
  </si>
  <si>
    <t>TC-VLA-ChangeLanguages-002</t>
  </si>
  <si>
    <t>ChangeLanguages-Basic Flow (System Admin/Content Admin/Education Staff/Editor)</t>
  </si>
  <si>
    <t>System Admin/Content Admin/Education Staff/Editor change language of System</t>
  </si>
  <si>
    <t>Manage Languages</t>
  </si>
  <si>
    <r>
      <rPr>
        <b/>
        <sz val="12"/>
        <color theme="1"/>
        <rFont val="Times New Roman"/>
        <family val="1"/>
      </rPr>
      <t>TC-VLA-ChangeLanguages-001</t>
    </r>
    <r>
      <rPr>
        <sz val="12"/>
        <color theme="1"/>
        <rFont val="Times New Roman"/>
        <family val="1"/>
      </rPr>
      <t>: ChangeLanguages-Basic Flow ( User )</t>
    </r>
  </si>
  <si>
    <t>Test that the User change language of system</t>
  </si>
  <si>
    <t>User click button "Change Languages"</t>
  </si>
  <si>
    <t>System handler change &amp; change language of website</t>
  </si>
  <si>
    <r>
      <rPr>
        <b/>
        <sz val="12"/>
        <color theme="1"/>
        <rFont val="Times New Roman"/>
        <family val="1"/>
      </rPr>
      <t>TC-VLA-ChangeLanguages-002</t>
    </r>
    <r>
      <rPr>
        <sz val="12"/>
        <color theme="1"/>
        <rFont val="Times New Roman"/>
        <family val="1"/>
      </rPr>
      <t>: ChangeLanguages-Basic Flow  ( System Admin/Content Admin/Education Staff/Editor)</t>
    </r>
  </si>
  <si>
    <t>Test that the System Admin/Content Admin/Education Staff/Editor change language of system</t>
  </si>
  <si>
    <t xml:space="preserve"> System Admin/Content Admin/Education Staff/Editor click button "Change Languages"</t>
  </si>
  <si>
    <t>MinhDoan</t>
  </si>
  <si>
    <t>Status</t>
  </si>
  <si>
    <t>Project Name: Van Lang Admissions</t>
  </si>
  <si>
    <t>Written By:</t>
  </si>
  <si>
    <t>Written Date:</t>
  </si>
  <si>
    <t>Executed By:</t>
  </si>
  <si>
    <t>Executed Date:</t>
  </si>
  <si>
    <t>Last Update:</t>
  </si>
  <si>
    <t>User:</t>
  </si>
  <si>
    <t>Test Case Description:</t>
  </si>
  <si>
    <t>Environment:Localhost and Server</t>
  </si>
  <si>
    <t>Pre-conditions:</t>
  </si>
  <si>
    <t>Total Test Cases</t>
  </si>
  <si>
    <t>Totel test case executed</t>
  </si>
  <si>
    <t>Pass</t>
  </si>
  <si>
    <t>Time Test</t>
  </si>
  <si>
    <t>Fail</t>
  </si>
  <si>
    <t>Open</t>
  </si>
  <si>
    <t>20/04/2017</t>
  </si>
  <si>
    <t>This function is being implemented</t>
  </si>
  <si>
    <t>Summary test case release 3
Test feature ManageExamination + feature ChangeLanguage</t>
  </si>
  <si>
    <t>V1.1</t>
  </si>
  <si>
    <t>Summary report</t>
  </si>
  <si>
    <t>Khoi Nguyen</t>
  </si>
  <si>
    <t>21/04/2017</t>
  </si>
  <si>
    <t>Module</t>
  </si>
  <si>
    <t>Test case ID</t>
  </si>
  <si>
    <t xml:space="preserve">Description </t>
  </si>
  <si>
    <t xml:space="preserve">Status </t>
  </si>
  <si>
    <t>Serverity</t>
  </si>
  <si>
    <t>Priority</t>
  </si>
  <si>
    <t>Final Priority</t>
  </si>
  <si>
    <t>Assigned to</t>
  </si>
  <si>
    <t>High</t>
  </si>
  <si>
    <t>Medium</t>
  </si>
  <si>
    <t>Low</t>
  </si>
  <si>
    <t>Minh Doan</t>
  </si>
  <si>
    <t>System Testcase</t>
  </si>
  <si>
    <t>Number Testcase</t>
  </si>
  <si>
    <t>Total "Fail" Test Cases Open</t>
  </si>
  <si>
    <t>Total "Fail" Test Cases Closed</t>
  </si>
  <si>
    <t>Final priority of testcase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</si>
  <si>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</si>
  <si>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</si>
  <si>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</si>
  <si>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</si>
  <si>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</si>
  <si>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Exam</t>
  </si>
  <si>
    <t>Test that the User cannot view  Individual point  in the website because the required field "Candidate code" contains empty string.</t>
  </si>
  <si>
    <t xml:space="preserve">Test that the User cannot view  Individual point  in the website because User input wrong "Candidate code" </t>
  </si>
  <si>
    <t>System show error message "Candidates not on the list of confirmed admission, please check carefully candidate code!"</t>
  </si>
  <si>
    <t>Import Point</t>
  </si>
  <si>
    <t>TC-VLA-ImportPoint-001</t>
  </si>
  <si>
    <t>TC-VLA-ImportPoint-002</t>
  </si>
  <si>
    <t>TC-VLA-ImportPoint-003</t>
  </si>
  <si>
    <t>System show message "Import Point successfully"</t>
  </si>
  <si>
    <t>System show error message "Please enter correct file format"</t>
  </si>
  <si>
    <t>Change Language</t>
  </si>
  <si>
    <t>Manage Language</t>
  </si>
  <si>
    <t>29/04/2017</t>
  </si>
  <si>
    <t>Can't see the "Import Point" button</t>
  </si>
  <si>
    <t>Candidate code : "ASW1234"</t>
  </si>
  <si>
    <t>Can't see the "Import Point"button</t>
  </si>
  <si>
    <t>V2.0</t>
  </si>
  <si>
    <t>Second test feature Manage Examination + feature ChangeLanguage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</si>
</sst>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8" fillId="0" borderId="0"/>
    <xf numFmtId="0" fontId="18" fillId="0" borderId="0"/>
  </cellStyleXfs>
  <cellXfs count="16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5" borderId="27" xfId="0" applyNumberFormat="1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0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9" fillId="0" borderId="0" xfId="2" applyFont="1"/>
    <xf numFmtId="0" fontId="19" fillId="0" borderId="0" xfId="2" applyFont="1" applyAlignment="1">
      <alignment horizontal="left" vertical="center" wrapText="1"/>
    </xf>
    <xf numFmtId="0" fontId="19" fillId="0" borderId="0" xfId="2" applyFont="1" applyAlignment="1">
      <alignment horizontal="left"/>
    </xf>
    <xf numFmtId="0" fontId="19" fillId="0" borderId="0" xfId="2" applyFont="1" applyAlignment="1">
      <alignment vertical="center"/>
    </xf>
    <xf numFmtId="0" fontId="12" fillId="3" borderId="30" xfId="2" applyFont="1" applyFill="1" applyBorder="1" applyAlignment="1">
      <alignment horizontal="center"/>
    </xf>
    <xf numFmtId="0" fontId="12" fillId="3" borderId="30" xfId="2" applyFont="1" applyFill="1" applyBorder="1" applyAlignment="1">
      <alignment horizontal="center" wrapText="1"/>
    </xf>
    <xf numFmtId="0" fontId="12" fillId="3" borderId="30" xfId="2" applyFont="1" applyFill="1" applyBorder="1" applyAlignment="1">
      <alignment horizontal="center" vertical="center"/>
    </xf>
    <xf numFmtId="0" fontId="19" fillId="0" borderId="30" xfId="2" applyFont="1" applyBorder="1" applyAlignment="1">
      <alignment horizontal="center" vertical="center" wrapText="1"/>
    </xf>
    <xf numFmtId="0" fontId="19" fillId="0" borderId="30" xfId="2" applyFont="1" applyBorder="1" applyAlignment="1">
      <alignment horizontal="center" vertical="center"/>
    </xf>
    <xf numFmtId="0" fontId="19" fillId="0" borderId="30" xfId="2" quotePrefix="1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9" fillId="0" borderId="31" xfId="2" applyFont="1" applyBorder="1" applyAlignment="1">
      <alignment horizontal="center" vertical="center" wrapText="1"/>
    </xf>
    <xf numFmtId="0" fontId="19" fillId="0" borderId="30" xfId="2" applyFont="1" applyBorder="1" applyAlignment="1">
      <alignment vertical="center"/>
    </xf>
    <xf numFmtId="0" fontId="19" fillId="0" borderId="30" xfId="2" applyFont="1" applyBorder="1" applyAlignment="1">
      <alignment horizontal="left" vertical="center" wrapText="1"/>
    </xf>
    <xf numFmtId="0" fontId="19" fillId="5" borderId="31" xfId="2" applyNumberFormat="1" applyFont="1" applyFill="1" applyBorder="1" applyAlignment="1">
      <alignment horizontal="left" vertical="center" wrapText="1"/>
    </xf>
    <xf numFmtId="49" fontId="19" fillId="5" borderId="31" xfId="2" applyNumberFormat="1" applyFont="1" applyFill="1" applyBorder="1" applyAlignment="1">
      <alignment horizontal="left" vertical="center" wrapText="1"/>
    </xf>
    <xf numFmtId="49" fontId="19" fillId="5" borderId="30" xfId="2" applyNumberFormat="1" applyFont="1" applyFill="1" applyBorder="1" applyAlignment="1">
      <alignment horizontal="left" vertical="center" wrapText="1"/>
    </xf>
    <xf numFmtId="0" fontId="19" fillId="5" borderId="30" xfId="2" applyNumberFormat="1" applyFont="1" applyFill="1" applyBorder="1" applyAlignment="1">
      <alignment horizontal="center" vertical="center"/>
    </xf>
    <xf numFmtId="0" fontId="19" fillId="0" borderId="30" xfId="2" applyFont="1" applyBorder="1"/>
    <xf numFmtId="0" fontId="17" fillId="6" borderId="5" xfId="0" applyFont="1" applyFill="1" applyBorder="1"/>
    <xf numFmtId="0" fontId="0" fillId="0" borderId="5" xfId="0" applyBorder="1"/>
    <xf numFmtId="0" fontId="18" fillId="0" borderId="0" xfId="3"/>
    <xf numFmtId="0" fontId="18" fillId="0" borderId="0" xfId="3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/>
    </xf>
    <xf numFmtId="0" fontId="16" fillId="0" borderId="32" xfId="3" applyFont="1" applyBorder="1" applyAlignment="1">
      <alignment horizontal="center"/>
    </xf>
    <xf numFmtId="0" fontId="16" fillId="0" borderId="33" xfId="3" applyFont="1" applyBorder="1" applyAlignment="1">
      <alignment horizontal="center"/>
    </xf>
    <xf numFmtId="0" fontId="16" fillId="0" borderId="34" xfId="3" applyFont="1" applyBorder="1" applyAlignment="1">
      <alignment horizontal="center"/>
    </xf>
    <xf numFmtId="0" fontId="15" fillId="0" borderId="32" xfId="3" applyFont="1" applyBorder="1" applyAlignment="1">
      <alignment horizontal="center"/>
    </xf>
    <xf numFmtId="0" fontId="15" fillId="0" borderId="33" xfId="3" applyFont="1" applyBorder="1" applyAlignment="1">
      <alignment horizontal="center"/>
    </xf>
    <xf numFmtId="0" fontId="15" fillId="0" borderId="34" xfId="3" applyFont="1" applyBorder="1" applyAlignment="1">
      <alignment horizontal="center"/>
    </xf>
    <xf numFmtId="0" fontId="20" fillId="3" borderId="32" xfId="3" applyFont="1" applyFill="1" applyBorder="1" applyAlignment="1">
      <alignment horizontal="center" vertical="center" wrapText="1"/>
    </xf>
    <xf numFmtId="0" fontId="21" fillId="3" borderId="33" xfId="3" applyFont="1" applyFill="1" applyBorder="1" applyAlignment="1">
      <alignment horizontal="center" vertical="center" wrapText="1"/>
    </xf>
    <xf numFmtId="0" fontId="21" fillId="3" borderId="34" xfId="3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3" xfId="0" quotePrefix="1" applyFont="1" applyBorder="1" applyAlignment="1">
      <alignment horizontal="left" vertical="top" wrapText="1"/>
    </xf>
    <xf numFmtId="0" fontId="10" fillId="0" borderId="2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49" fontId="15" fillId="5" borderId="5" xfId="0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5" borderId="5" xfId="0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5" fontId="15" fillId="5" borderId="5" xfId="0" applyNumberFormat="1" applyFont="1" applyFill="1" applyBorder="1" applyAlignment="1">
      <alignment horizontal="left"/>
    </xf>
    <xf numFmtId="0" fontId="10" fillId="0" borderId="19" xfId="0" quotePrefix="1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18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74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B5E-401F-A43F-796AB86321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B5E-401F-A43F-796AB863212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'Report chart'!$B$3:$B$4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'Report chart'!$C$3:$C$4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B5E-401F-A43F-796AB863212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chart'!$I$2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50-4535-88FE-07CB45FAA4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50-4535-88FE-07CB45FAA4A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'Report chart'!$H$3:$H$4</c:f>
              <c:strCache>
                <c:ptCount val="2"/>
                <c:pt idx="0">
                  <c:v>Total "Fail" Test Cases Open</c:v>
                </c:pt>
                <c:pt idx="1">
                  <c:v>Total "Fail" Test Cases Closed</c:v>
                </c:pt>
              </c:strCache>
            </c:strRef>
          </c:cat>
          <c:val>
            <c:numRef>
              <c:f>'Report chart'!$I$3:$I$4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50-4535-88FE-07CB45FAA4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chart'!$C$27</c:f>
              <c:strCache>
                <c:ptCount val="1"/>
              </c:strCache>
            </c:strRef>
          </c:tx>
          <c:spPr>
            <a:solidFill>
              <a:srgbClr val="F24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chart'!$B$28:$B$30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chart'!$C$28:$C$30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58-4114-A937-AB87B9E9A6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079168"/>
        <c:axId val="89102976"/>
      </c:barChart>
      <c:catAx>
        <c:axId val="8907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2976"/>
        <c:crosses val="autoZero"/>
        <c:auto val="1"/>
        <c:lblAlgn val="ctr"/>
        <c:lblOffset val="100"/>
        <c:noMultiLvlLbl val="0"/>
      </c:catAx>
      <c:valAx>
        <c:axId val="891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7E-4AA4-865E-BA5E5668A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699840"/>
        <c:axId val="877025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7E-4AA4-865E-BA5E5668AC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57E-4AA4-865E-BA5E5668AC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7E-4AA4-865E-BA5E5668AC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57E-4AA4-865E-BA5E5668AC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57E-4AA4-865E-BA5E5668AC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57E-4AA4-865E-BA5E5668AC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57E-4AA4-865E-BA5E5668AC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57E-4AA4-865E-BA5E5668AC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57E-4AA4-865E-BA5E5668AC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57E-4AA4-865E-BA5E5668AC7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B57E-4AA4-865E-BA5E5668AC7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57E-4AA4-865E-BA5E5668AC7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57E-4AA4-865E-BA5E5668AC7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57E-4AA4-865E-BA5E5668AC7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57E-4AA4-865E-BA5E5668AC71}"/>
                  </c:ext>
                </c:extLst>
              </c15:ser>
            </c15:filteredBarSeries>
          </c:ext>
        </c:extLst>
      </c:barChart>
      <c:catAx>
        <c:axId val="876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2528"/>
        <c:crosses val="autoZero"/>
        <c:auto val="1"/>
        <c:lblAlgn val="ctr"/>
        <c:lblOffset val="100"/>
        <c:noMultiLvlLbl val="0"/>
      </c:catAx>
      <c:valAx>
        <c:axId val="877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5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26A2C37-9D82-408A-B5C7-7C622BB4D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7</xdr:row>
      <xdr:rowOff>9525</xdr:rowOff>
    </xdr:from>
    <xdr:to>
      <xdr:col>9</xdr:col>
      <xdr:colOff>571500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4C90B50-51E8-48F1-BCBC-CEF23D545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28575</xdr:rowOff>
    </xdr:from>
    <xdr:to>
      <xdr:col>6</xdr:col>
      <xdr:colOff>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03C10AF-2B6A-4749-984E-F0CE0E3D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2911DE-CEAC-4C18-B071-51C6A35D1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C9" sqref="C9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98" t="s">
        <v>0</v>
      </c>
      <c r="C2" s="98"/>
      <c r="D2" s="98"/>
      <c r="E2" s="98"/>
    </row>
    <row r="4" spans="2:5" ht="19.5" thickBot="1" x14ac:dyDescent="0.3">
      <c r="B4" s="2" t="s">
        <v>1</v>
      </c>
    </row>
    <row r="5" spans="2:5" ht="18.75" customHeight="1" x14ac:dyDescent="0.25">
      <c r="B5" s="99"/>
      <c r="C5" s="100"/>
      <c r="D5" s="100"/>
      <c r="E5" s="101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25.5" x14ac:dyDescent="0.25">
      <c r="B7" s="6" t="s">
        <v>6</v>
      </c>
      <c r="C7" s="74" t="s">
        <v>131</v>
      </c>
      <c r="D7" s="7" t="s">
        <v>111</v>
      </c>
      <c r="E7" s="8" t="s">
        <v>129</v>
      </c>
    </row>
    <row r="8" spans="2:5" ht="18.75" customHeight="1" x14ac:dyDescent="0.25">
      <c r="B8" s="9" t="s">
        <v>132</v>
      </c>
      <c r="C8" s="7" t="s">
        <v>133</v>
      </c>
      <c r="D8" s="7" t="s">
        <v>134</v>
      </c>
      <c r="E8" s="8" t="s">
        <v>135</v>
      </c>
    </row>
    <row r="9" spans="2:5" ht="18.75" customHeight="1" x14ac:dyDescent="0.25">
      <c r="B9" s="9" t="s">
        <v>174</v>
      </c>
      <c r="C9" s="7" t="s">
        <v>175</v>
      </c>
      <c r="D9" s="7" t="s">
        <v>111</v>
      </c>
      <c r="E9" s="8" t="s">
        <v>170</v>
      </c>
    </row>
    <row r="10" spans="2:5" ht="18.75" customHeight="1" x14ac:dyDescent="0.25">
      <c r="B10" s="9"/>
      <c r="C10" s="7"/>
      <c r="D10" s="7"/>
      <c r="E10" s="8"/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102"/>
      <c r="C15" s="103"/>
      <c r="D15" s="103"/>
      <c r="E15" s="104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opLeftCell="A9" zoomScale="85" zoomScaleNormal="85" workbookViewId="0">
      <selection activeCell="D11" sqref="D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109" t="s">
        <v>9</v>
      </c>
      <c r="F2" s="109"/>
      <c r="G2" s="109"/>
    </row>
    <row r="3" spans="2:7" ht="18.75" customHeight="1" x14ac:dyDescent="0.25">
      <c r="D3" s="13" t="s">
        <v>10</v>
      </c>
      <c r="E3" s="109"/>
      <c r="F3" s="109"/>
      <c r="G3" s="109"/>
    </row>
    <row r="4" spans="2:7" ht="18.75" customHeight="1" x14ac:dyDescent="0.25">
      <c r="D4" s="13" t="s">
        <v>11</v>
      </c>
      <c r="E4" s="109"/>
      <c r="F4" s="109"/>
      <c r="G4" s="109"/>
    </row>
    <row r="5" spans="2:7" ht="18.75" customHeight="1" x14ac:dyDescent="0.25">
      <c r="D5" s="13" t="s">
        <v>12</v>
      </c>
      <c r="E5" s="109"/>
      <c r="F5" s="109"/>
      <c r="G5" s="109"/>
    </row>
    <row r="6" spans="2:7" ht="18.75" customHeight="1" x14ac:dyDescent="0.25">
      <c r="D6" s="13" t="s">
        <v>13</v>
      </c>
      <c r="E6" s="109"/>
      <c r="F6" s="109"/>
      <c r="G6" s="109"/>
    </row>
    <row r="7" spans="2:7" ht="18.75" customHeight="1" x14ac:dyDescent="0.25">
      <c r="D7" s="13" t="s">
        <v>14</v>
      </c>
      <c r="E7" s="109"/>
      <c r="F7" s="109"/>
      <c r="G7" s="109"/>
    </row>
    <row r="8" spans="2:7" ht="18.75" customHeight="1" x14ac:dyDescent="0.25">
      <c r="D8" s="13" t="s">
        <v>15</v>
      </c>
      <c r="E8" s="109"/>
      <c r="F8" s="109"/>
      <c r="G8" s="109"/>
    </row>
    <row r="10" spans="2:7" ht="18.75" customHeight="1" x14ac:dyDescent="0.25">
      <c r="B10" s="2" t="s">
        <v>16</v>
      </c>
      <c r="C10" s="2"/>
    </row>
    <row r="11" spans="2:7" ht="18.75" customHeight="1" x14ac:dyDescent="0.25">
      <c r="B11" s="23" t="s">
        <v>22</v>
      </c>
      <c r="C11" s="23" t="s">
        <v>17</v>
      </c>
      <c r="D11" s="23" t="s">
        <v>18</v>
      </c>
      <c r="E11" s="23" t="s">
        <v>19</v>
      </c>
      <c r="F11" s="23" t="s">
        <v>20</v>
      </c>
      <c r="G11" s="23" t="s">
        <v>21</v>
      </c>
    </row>
    <row r="12" spans="2:7" ht="27.75" customHeight="1" x14ac:dyDescent="0.25">
      <c r="B12" s="115" t="s">
        <v>59</v>
      </c>
      <c r="C12" s="110">
        <v>1</v>
      </c>
      <c r="D12" s="112" t="s">
        <v>36</v>
      </c>
      <c r="E12" s="14" t="s">
        <v>37</v>
      </c>
      <c r="F12" s="15" t="s">
        <v>38</v>
      </c>
      <c r="G12" s="15" t="s">
        <v>39</v>
      </c>
    </row>
    <row r="13" spans="2:7" ht="25.5" customHeight="1" x14ac:dyDescent="0.25">
      <c r="B13" s="116"/>
      <c r="C13" s="111"/>
      <c r="D13" s="113"/>
      <c r="E13" s="14" t="s">
        <v>40</v>
      </c>
      <c r="F13" s="24" t="s">
        <v>41</v>
      </c>
      <c r="G13" s="15" t="s">
        <v>42</v>
      </c>
    </row>
    <row r="14" spans="2:7" ht="42" customHeight="1" x14ac:dyDescent="0.25">
      <c r="B14" s="116"/>
      <c r="C14" s="111"/>
      <c r="D14" s="113"/>
      <c r="E14" s="14" t="s">
        <v>43</v>
      </c>
      <c r="F14" s="24" t="s">
        <v>44</v>
      </c>
      <c r="G14" s="15" t="s">
        <v>45</v>
      </c>
    </row>
    <row r="15" spans="2:7" ht="18.75" customHeight="1" x14ac:dyDescent="0.25">
      <c r="B15" s="116"/>
      <c r="C15" s="108"/>
      <c r="D15" s="114"/>
      <c r="E15" s="14" t="s">
        <v>46</v>
      </c>
      <c r="F15" s="15" t="s">
        <v>47</v>
      </c>
      <c r="G15" s="15" t="s">
        <v>48</v>
      </c>
    </row>
    <row r="16" spans="2:7" ht="18.75" customHeight="1" x14ac:dyDescent="0.25">
      <c r="B16" s="116"/>
      <c r="C16" s="110">
        <v>2</v>
      </c>
      <c r="D16" s="112" t="s">
        <v>49</v>
      </c>
      <c r="E16" s="14" t="s">
        <v>50</v>
      </c>
      <c r="F16" s="15" t="s">
        <v>51</v>
      </c>
      <c r="G16" s="15" t="s">
        <v>52</v>
      </c>
    </row>
    <row r="17" spans="2:7" ht="37.5" x14ac:dyDescent="0.25">
      <c r="B17" s="116"/>
      <c r="C17" s="111"/>
      <c r="D17" s="113"/>
      <c r="E17" s="14" t="s">
        <v>53</v>
      </c>
      <c r="F17" s="15" t="s">
        <v>54</v>
      </c>
      <c r="G17" s="15" t="s">
        <v>55</v>
      </c>
    </row>
    <row r="18" spans="2:7" ht="37.5" x14ac:dyDescent="0.25">
      <c r="B18" s="117"/>
      <c r="C18" s="108"/>
      <c r="D18" s="114"/>
      <c r="E18" s="41" t="s">
        <v>56</v>
      </c>
      <c r="F18" s="40" t="s">
        <v>57</v>
      </c>
      <c r="G18" s="40" t="s">
        <v>58</v>
      </c>
    </row>
    <row r="19" spans="2:7" ht="30.75" customHeight="1" x14ac:dyDescent="0.25">
      <c r="B19" s="107" t="s">
        <v>103</v>
      </c>
      <c r="C19" s="105">
        <v>1</v>
      </c>
      <c r="D19" s="106" t="s">
        <v>96</v>
      </c>
      <c r="E19" s="14" t="s">
        <v>97</v>
      </c>
      <c r="F19" s="15" t="s">
        <v>98</v>
      </c>
      <c r="G19" s="15" t="s">
        <v>99</v>
      </c>
    </row>
    <row r="20" spans="2:7" ht="37.5" x14ac:dyDescent="0.25">
      <c r="B20" s="108"/>
      <c r="C20" s="105"/>
      <c r="D20" s="106"/>
      <c r="E20" s="14" t="s">
        <v>100</v>
      </c>
      <c r="F20" s="15" t="s">
        <v>101</v>
      </c>
      <c r="G20" s="15" t="s">
        <v>102</v>
      </c>
    </row>
  </sheetData>
  <mergeCells count="15">
    <mergeCell ref="E7:G7"/>
    <mergeCell ref="E2:G2"/>
    <mergeCell ref="E3:G3"/>
    <mergeCell ref="E4:G4"/>
    <mergeCell ref="E5:G5"/>
    <mergeCell ref="E6:G6"/>
    <mergeCell ref="C19:C20"/>
    <mergeCell ref="D19:D20"/>
    <mergeCell ref="B19:B20"/>
    <mergeCell ref="E8:G8"/>
    <mergeCell ref="C16:C18"/>
    <mergeCell ref="D16:D18"/>
    <mergeCell ref="B12:B18"/>
    <mergeCell ref="C12:C15"/>
    <mergeCell ref="D12:D15"/>
  </mergeCells>
  <hyperlinks>
    <hyperlink ref="E12" location="'Testcase View Individual Point'!A17" display="TC-VLA-ViewIndiPoint-001"/>
    <hyperlink ref="E13" location="'Testcase View Individual Point'!A46" display="TC-VLA-ViewIndiPoint-002"/>
    <hyperlink ref="E14" location="'Testcase View Individual Point'!A49" display="TC-VLA-ViewIndiPoint-003"/>
    <hyperlink ref="E15" location="'Testcase View Individual Point'!A52" display="TC-VLA-ViewIndiPoint-004"/>
    <hyperlink ref="E16" location="'Testcase Import Point'!A17" display="TC-VLA-ViewImportPoint-001"/>
    <hyperlink ref="E17" location="'Testcase Import Point'!A44" display="TC-VLA-ViewImportPoint-002"/>
    <hyperlink ref="E18" location="'Testcase Import Point'!A46" display="TC-VLA-ViewImportPoint-003"/>
    <hyperlink ref="E19" location="'Testcase ChangeLanguages'!A17" display="TC-VLA-ChangeLanguages-001"/>
    <hyperlink ref="E20" location="'Testcase ChangeLanguages'!A39" display="TC-VLA-ChangeLanguages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A19" workbookViewId="0">
      <selection activeCell="H31" sqref="H31"/>
    </sheetView>
  </sheetViews>
  <sheetFormatPr defaultRowHeight="15" x14ac:dyDescent="0.25"/>
  <cols>
    <col min="2" max="2" width="15.5703125" customWidth="1"/>
    <col min="3" max="3" width="16.42578125" customWidth="1"/>
    <col min="8" max="8" width="27.28515625" customWidth="1"/>
    <col min="9" max="9" width="16.42578125" customWidth="1"/>
  </cols>
  <sheetData>
    <row r="2" spans="2:9" x14ac:dyDescent="0.25">
      <c r="B2" s="94" t="s">
        <v>148</v>
      </c>
      <c r="C2" s="94" t="s">
        <v>149</v>
      </c>
      <c r="H2" s="94" t="s">
        <v>148</v>
      </c>
      <c r="I2" s="94" t="s">
        <v>149</v>
      </c>
    </row>
    <row r="3" spans="2:9" x14ac:dyDescent="0.25">
      <c r="B3" s="95" t="s">
        <v>125</v>
      </c>
      <c r="C3" s="95">
        <v>0</v>
      </c>
      <c r="H3" s="95" t="s">
        <v>150</v>
      </c>
      <c r="I3" s="95">
        <v>9</v>
      </c>
    </row>
    <row r="4" spans="2:9" x14ac:dyDescent="0.25">
      <c r="B4" s="95" t="s">
        <v>127</v>
      </c>
      <c r="C4" s="95">
        <v>9</v>
      </c>
      <c r="H4" s="95" t="s">
        <v>151</v>
      </c>
      <c r="I4" s="95">
        <v>0</v>
      </c>
    </row>
    <row r="27" spans="2:3" x14ac:dyDescent="0.25">
      <c r="B27" s="118" t="s">
        <v>152</v>
      </c>
      <c r="C27" s="118"/>
    </row>
    <row r="28" spans="2:3" x14ac:dyDescent="0.25">
      <c r="B28" s="95" t="s">
        <v>144</v>
      </c>
      <c r="C28" s="95">
        <f>COUNTIF('Defect Summary_Times 2'!K3:K21,"High")</f>
        <v>7</v>
      </c>
    </row>
    <row r="29" spans="2:3" x14ac:dyDescent="0.25">
      <c r="B29" s="95" t="s">
        <v>145</v>
      </c>
      <c r="C29" s="95">
        <f>COUNTIF('Defect Summary_Times 2'!K3:K21,"Medium")</f>
        <v>0</v>
      </c>
    </row>
    <row r="30" spans="2:3" x14ac:dyDescent="0.25">
      <c r="B30" s="95" t="s">
        <v>146</v>
      </c>
      <c r="C30" s="95">
        <f>COUNTIF('Defect Summary_Times 2'!K3:K21,"Low")</f>
        <v>2</v>
      </c>
    </row>
  </sheetData>
  <mergeCells count="1">
    <mergeCell ref="B27:C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zoomScale="55" zoomScaleNormal="55" workbookViewId="0">
      <selection activeCell="F1" sqref="F1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136</v>
      </c>
      <c r="C2" s="79" t="s">
        <v>18</v>
      </c>
      <c r="D2" s="79" t="s">
        <v>137</v>
      </c>
      <c r="E2" s="80" t="s">
        <v>138</v>
      </c>
      <c r="F2" s="79" t="s">
        <v>29</v>
      </c>
      <c r="G2" s="79" t="s">
        <v>30</v>
      </c>
      <c r="H2" s="81" t="s">
        <v>139</v>
      </c>
      <c r="I2" s="81" t="s">
        <v>140</v>
      </c>
      <c r="J2" s="81" t="s">
        <v>141</v>
      </c>
      <c r="K2" s="81" t="s">
        <v>142</v>
      </c>
      <c r="L2" s="81" t="s">
        <v>143</v>
      </c>
    </row>
    <row r="3" spans="2:12" ht="83.25" customHeight="1" thickTop="1" thickBot="1" x14ac:dyDescent="0.3">
      <c r="B3" s="82" t="s">
        <v>158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130</v>
      </c>
      <c r="H3" s="87" t="s">
        <v>128</v>
      </c>
      <c r="I3" s="87" t="s">
        <v>144</v>
      </c>
      <c r="J3" s="87" t="s">
        <v>145</v>
      </c>
      <c r="K3" s="87" t="s">
        <v>144</v>
      </c>
      <c r="L3" s="87" t="s">
        <v>147</v>
      </c>
    </row>
    <row r="4" spans="2:12" ht="105.75" customHeight="1" thickTop="1" thickBot="1" x14ac:dyDescent="0.3">
      <c r="B4" s="82" t="s">
        <v>158</v>
      </c>
      <c r="C4" s="82" t="s">
        <v>36</v>
      </c>
      <c r="D4" s="83" t="s">
        <v>40</v>
      </c>
      <c r="E4" s="88" t="s">
        <v>159</v>
      </c>
      <c r="F4" s="89" t="s">
        <v>161</v>
      </c>
      <c r="G4" s="86" t="s">
        <v>130</v>
      </c>
      <c r="H4" s="87" t="s">
        <v>128</v>
      </c>
      <c r="I4" s="87" t="s">
        <v>144</v>
      </c>
      <c r="J4" s="87" t="s">
        <v>145</v>
      </c>
      <c r="K4" s="87" t="s">
        <v>144</v>
      </c>
      <c r="L4" s="87" t="s">
        <v>147</v>
      </c>
    </row>
    <row r="5" spans="2:12" ht="72.75" customHeight="1" thickTop="1" thickBot="1" x14ac:dyDescent="0.3">
      <c r="B5" s="82" t="s">
        <v>158</v>
      </c>
      <c r="C5" s="82" t="s">
        <v>36</v>
      </c>
      <c r="D5" s="83" t="s">
        <v>43</v>
      </c>
      <c r="E5" s="88" t="s">
        <v>160</v>
      </c>
      <c r="F5" s="90" t="s">
        <v>161</v>
      </c>
      <c r="G5" s="86" t="s">
        <v>130</v>
      </c>
      <c r="H5" s="87" t="s">
        <v>128</v>
      </c>
      <c r="I5" s="87" t="s">
        <v>144</v>
      </c>
      <c r="J5" s="87" t="s">
        <v>145</v>
      </c>
      <c r="K5" s="87" t="s">
        <v>144</v>
      </c>
      <c r="L5" s="87" t="s">
        <v>147</v>
      </c>
    </row>
    <row r="6" spans="2:12" ht="69" customHeight="1" thickTop="1" thickBot="1" x14ac:dyDescent="0.3">
      <c r="B6" s="82" t="s">
        <v>158</v>
      </c>
      <c r="C6" s="82" t="s">
        <v>36</v>
      </c>
      <c r="D6" s="83" t="s">
        <v>46</v>
      </c>
      <c r="E6" s="88" t="s">
        <v>77</v>
      </c>
      <c r="F6" s="90" t="s">
        <v>35</v>
      </c>
      <c r="G6" s="86" t="s">
        <v>130</v>
      </c>
      <c r="H6" s="87" t="s">
        <v>128</v>
      </c>
      <c r="I6" s="87" t="s">
        <v>144</v>
      </c>
      <c r="J6" s="87" t="s">
        <v>145</v>
      </c>
      <c r="K6" s="87" t="s">
        <v>144</v>
      </c>
      <c r="L6" s="87" t="s">
        <v>147</v>
      </c>
    </row>
    <row r="7" spans="2:12" ht="80.25" customHeight="1" thickTop="1" thickBot="1" x14ac:dyDescent="0.3">
      <c r="B7" s="82" t="s">
        <v>158</v>
      </c>
      <c r="C7" s="82" t="s">
        <v>162</v>
      </c>
      <c r="D7" s="83" t="s">
        <v>163</v>
      </c>
      <c r="E7" s="88" t="s">
        <v>80</v>
      </c>
      <c r="F7" s="90" t="s">
        <v>166</v>
      </c>
      <c r="G7" s="86" t="s">
        <v>173</v>
      </c>
      <c r="H7" s="87" t="s">
        <v>128</v>
      </c>
      <c r="I7" s="87" t="s">
        <v>144</v>
      </c>
      <c r="J7" s="87" t="s">
        <v>144</v>
      </c>
      <c r="K7" s="87" t="s">
        <v>144</v>
      </c>
      <c r="L7" s="87" t="s">
        <v>147</v>
      </c>
    </row>
    <row r="8" spans="2:12" ht="58.5" customHeight="1" thickTop="1" thickBot="1" x14ac:dyDescent="0.3">
      <c r="B8" s="82" t="s">
        <v>158</v>
      </c>
      <c r="C8" s="82" t="s">
        <v>162</v>
      </c>
      <c r="D8" s="83" t="s">
        <v>164</v>
      </c>
      <c r="E8" s="88" t="s">
        <v>89</v>
      </c>
      <c r="F8" s="90" t="s">
        <v>167</v>
      </c>
      <c r="G8" s="86" t="s">
        <v>173</v>
      </c>
      <c r="H8" s="87" t="s">
        <v>128</v>
      </c>
      <c r="I8" s="87" t="s">
        <v>144</v>
      </c>
      <c r="J8" s="87" t="s">
        <v>144</v>
      </c>
      <c r="K8" s="87" t="s">
        <v>144</v>
      </c>
      <c r="L8" s="87" t="s">
        <v>147</v>
      </c>
    </row>
    <row r="9" spans="2:12" ht="58.5" customHeight="1" thickTop="1" thickBot="1" x14ac:dyDescent="0.3">
      <c r="B9" s="82" t="s">
        <v>158</v>
      </c>
      <c r="C9" s="82" t="s">
        <v>162</v>
      </c>
      <c r="D9" s="83" t="s">
        <v>165</v>
      </c>
      <c r="E9" s="88" t="s">
        <v>93</v>
      </c>
      <c r="F9" s="91" t="s">
        <v>35</v>
      </c>
      <c r="G9" s="86" t="s">
        <v>173</v>
      </c>
      <c r="H9" s="87" t="s">
        <v>128</v>
      </c>
      <c r="I9" s="87" t="s">
        <v>144</v>
      </c>
      <c r="J9" s="87" t="s">
        <v>144</v>
      </c>
      <c r="K9" s="87" t="s">
        <v>144</v>
      </c>
      <c r="L9" s="87" t="s">
        <v>147</v>
      </c>
    </row>
    <row r="10" spans="2:12" ht="54" customHeight="1" thickTop="1" thickBot="1" x14ac:dyDescent="0.3">
      <c r="B10" s="82" t="s">
        <v>169</v>
      </c>
      <c r="C10" s="82" t="s">
        <v>168</v>
      </c>
      <c r="D10" s="83" t="s">
        <v>97</v>
      </c>
      <c r="E10" s="88" t="s">
        <v>105</v>
      </c>
      <c r="F10" s="91" t="s">
        <v>107</v>
      </c>
      <c r="G10" s="86" t="s">
        <v>130</v>
      </c>
      <c r="H10" s="87" t="s">
        <v>128</v>
      </c>
      <c r="I10" s="87" t="s">
        <v>146</v>
      </c>
      <c r="J10" s="87" t="s">
        <v>146</v>
      </c>
      <c r="K10" s="87" t="s">
        <v>146</v>
      </c>
      <c r="L10" s="87" t="s">
        <v>147</v>
      </c>
    </row>
    <row r="11" spans="2:12" ht="105" customHeight="1" thickTop="1" thickBot="1" x14ac:dyDescent="0.3">
      <c r="B11" s="82" t="s">
        <v>169</v>
      </c>
      <c r="C11" s="82" t="s">
        <v>168</v>
      </c>
      <c r="D11" s="83" t="s">
        <v>100</v>
      </c>
      <c r="E11" s="88" t="s">
        <v>109</v>
      </c>
      <c r="F11" s="90" t="s">
        <v>107</v>
      </c>
      <c r="G11" s="86" t="s">
        <v>130</v>
      </c>
      <c r="H11" s="87" t="s">
        <v>128</v>
      </c>
      <c r="I11" s="87" t="s">
        <v>146</v>
      </c>
      <c r="J11" s="87" t="s">
        <v>146</v>
      </c>
      <c r="K11" s="87" t="s">
        <v>146</v>
      </c>
      <c r="L11" s="87" t="s">
        <v>147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I3:K11">
      <formula1>"High,Medium,Low"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L3:L12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Q15" sqref="Q15"/>
    </sheetView>
  </sheetViews>
  <sheetFormatPr defaultRowHeight="12.75" x14ac:dyDescent="0.2"/>
  <cols>
    <col min="1" max="12" width="3.42578125" style="96" customWidth="1"/>
    <col min="13" max="13" width="12.5703125" style="97" customWidth="1"/>
    <col min="14" max="14" width="9.7109375" style="97" customWidth="1"/>
    <col min="15" max="15" width="9.5703125" style="97" customWidth="1"/>
    <col min="16" max="16" width="9.7109375" style="97" customWidth="1"/>
    <col min="17" max="17" width="9.42578125" style="97" customWidth="1"/>
    <col min="18" max="256" width="9.140625" style="96"/>
    <col min="257" max="268" width="3.42578125" style="96" customWidth="1"/>
    <col min="269" max="269" width="12.5703125" style="96" customWidth="1"/>
    <col min="270" max="270" width="9.7109375" style="96" customWidth="1"/>
    <col min="271" max="271" width="9.5703125" style="96" customWidth="1"/>
    <col min="272" max="272" width="9.7109375" style="96" customWidth="1"/>
    <col min="273" max="273" width="9.42578125" style="96" customWidth="1"/>
    <col min="274" max="512" width="9.140625" style="96"/>
    <col min="513" max="524" width="3.42578125" style="96" customWidth="1"/>
    <col min="525" max="525" width="12.5703125" style="96" customWidth="1"/>
    <col min="526" max="526" width="9.7109375" style="96" customWidth="1"/>
    <col min="527" max="527" width="9.5703125" style="96" customWidth="1"/>
    <col min="528" max="528" width="9.7109375" style="96" customWidth="1"/>
    <col min="529" max="529" width="9.42578125" style="96" customWidth="1"/>
    <col min="530" max="768" width="9.140625" style="96"/>
    <col min="769" max="780" width="3.42578125" style="96" customWidth="1"/>
    <col min="781" max="781" width="12.5703125" style="96" customWidth="1"/>
    <col min="782" max="782" width="9.7109375" style="96" customWidth="1"/>
    <col min="783" max="783" width="9.5703125" style="96" customWidth="1"/>
    <col min="784" max="784" width="9.7109375" style="96" customWidth="1"/>
    <col min="785" max="785" width="9.42578125" style="96" customWidth="1"/>
    <col min="786" max="1024" width="9.140625" style="96"/>
    <col min="1025" max="1036" width="3.42578125" style="96" customWidth="1"/>
    <col min="1037" max="1037" width="12.5703125" style="96" customWidth="1"/>
    <col min="1038" max="1038" width="9.7109375" style="96" customWidth="1"/>
    <col min="1039" max="1039" width="9.5703125" style="96" customWidth="1"/>
    <col min="1040" max="1040" width="9.7109375" style="96" customWidth="1"/>
    <col min="1041" max="1041" width="9.42578125" style="96" customWidth="1"/>
    <col min="1042" max="1280" width="9.140625" style="96"/>
    <col min="1281" max="1292" width="3.42578125" style="96" customWidth="1"/>
    <col min="1293" max="1293" width="12.5703125" style="96" customWidth="1"/>
    <col min="1294" max="1294" width="9.7109375" style="96" customWidth="1"/>
    <col min="1295" max="1295" width="9.5703125" style="96" customWidth="1"/>
    <col min="1296" max="1296" width="9.7109375" style="96" customWidth="1"/>
    <col min="1297" max="1297" width="9.42578125" style="96" customWidth="1"/>
    <col min="1298" max="1536" width="9.140625" style="96"/>
    <col min="1537" max="1548" width="3.42578125" style="96" customWidth="1"/>
    <col min="1549" max="1549" width="12.5703125" style="96" customWidth="1"/>
    <col min="1550" max="1550" width="9.7109375" style="96" customWidth="1"/>
    <col min="1551" max="1551" width="9.5703125" style="96" customWidth="1"/>
    <col min="1552" max="1552" width="9.7109375" style="96" customWidth="1"/>
    <col min="1553" max="1553" width="9.42578125" style="96" customWidth="1"/>
    <col min="1554" max="1792" width="9.140625" style="96"/>
    <col min="1793" max="1804" width="3.42578125" style="96" customWidth="1"/>
    <col min="1805" max="1805" width="12.5703125" style="96" customWidth="1"/>
    <col min="1806" max="1806" width="9.7109375" style="96" customWidth="1"/>
    <col min="1807" max="1807" width="9.5703125" style="96" customWidth="1"/>
    <col min="1808" max="1808" width="9.7109375" style="96" customWidth="1"/>
    <col min="1809" max="1809" width="9.42578125" style="96" customWidth="1"/>
    <col min="1810" max="2048" width="9.140625" style="96"/>
    <col min="2049" max="2060" width="3.42578125" style="96" customWidth="1"/>
    <col min="2061" max="2061" width="12.5703125" style="96" customWidth="1"/>
    <col min="2062" max="2062" width="9.7109375" style="96" customWidth="1"/>
    <col min="2063" max="2063" width="9.5703125" style="96" customWidth="1"/>
    <col min="2064" max="2064" width="9.7109375" style="96" customWidth="1"/>
    <col min="2065" max="2065" width="9.42578125" style="96" customWidth="1"/>
    <col min="2066" max="2304" width="9.140625" style="96"/>
    <col min="2305" max="2316" width="3.42578125" style="96" customWidth="1"/>
    <col min="2317" max="2317" width="12.5703125" style="96" customWidth="1"/>
    <col min="2318" max="2318" width="9.7109375" style="96" customWidth="1"/>
    <col min="2319" max="2319" width="9.5703125" style="96" customWidth="1"/>
    <col min="2320" max="2320" width="9.7109375" style="96" customWidth="1"/>
    <col min="2321" max="2321" width="9.42578125" style="96" customWidth="1"/>
    <col min="2322" max="2560" width="9.140625" style="96"/>
    <col min="2561" max="2572" width="3.42578125" style="96" customWidth="1"/>
    <col min="2573" max="2573" width="12.5703125" style="96" customWidth="1"/>
    <col min="2574" max="2574" width="9.7109375" style="96" customWidth="1"/>
    <col min="2575" max="2575" width="9.5703125" style="96" customWidth="1"/>
    <col min="2576" max="2576" width="9.7109375" style="96" customWidth="1"/>
    <col min="2577" max="2577" width="9.42578125" style="96" customWidth="1"/>
    <col min="2578" max="2816" width="9.140625" style="96"/>
    <col min="2817" max="2828" width="3.42578125" style="96" customWidth="1"/>
    <col min="2829" max="2829" width="12.5703125" style="96" customWidth="1"/>
    <col min="2830" max="2830" width="9.7109375" style="96" customWidth="1"/>
    <col min="2831" max="2831" width="9.5703125" style="96" customWidth="1"/>
    <col min="2832" max="2832" width="9.7109375" style="96" customWidth="1"/>
    <col min="2833" max="2833" width="9.42578125" style="96" customWidth="1"/>
    <col min="2834" max="3072" width="9.140625" style="96"/>
    <col min="3073" max="3084" width="3.42578125" style="96" customWidth="1"/>
    <col min="3085" max="3085" width="12.5703125" style="96" customWidth="1"/>
    <col min="3086" max="3086" width="9.7109375" style="96" customWidth="1"/>
    <col min="3087" max="3087" width="9.5703125" style="96" customWidth="1"/>
    <col min="3088" max="3088" width="9.7109375" style="96" customWidth="1"/>
    <col min="3089" max="3089" width="9.42578125" style="96" customWidth="1"/>
    <col min="3090" max="3328" width="9.140625" style="96"/>
    <col min="3329" max="3340" width="3.42578125" style="96" customWidth="1"/>
    <col min="3341" max="3341" width="12.5703125" style="96" customWidth="1"/>
    <col min="3342" max="3342" width="9.7109375" style="96" customWidth="1"/>
    <col min="3343" max="3343" width="9.5703125" style="96" customWidth="1"/>
    <col min="3344" max="3344" width="9.7109375" style="96" customWidth="1"/>
    <col min="3345" max="3345" width="9.42578125" style="96" customWidth="1"/>
    <col min="3346" max="3584" width="9.140625" style="96"/>
    <col min="3585" max="3596" width="3.42578125" style="96" customWidth="1"/>
    <col min="3597" max="3597" width="12.5703125" style="96" customWidth="1"/>
    <col min="3598" max="3598" width="9.7109375" style="96" customWidth="1"/>
    <col min="3599" max="3599" width="9.5703125" style="96" customWidth="1"/>
    <col min="3600" max="3600" width="9.7109375" style="96" customWidth="1"/>
    <col min="3601" max="3601" width="9.42578125" style="96" customWidth="1"/>
    <col min="3602" max="3840" width="9.140625" style="96"/>
    <col min="3841" max="3852" width="3.42578125" style="96" customWidth="1"/>
    <col min="3853" max="3853" width="12.5703125" style="96" customWidth="1"/>
    <col min="3854" max="3854" width="9.7109375" style="96" customWidth="1"/>
    <col min="3855" max="3855" width="9.5703125" style="96" customWidth="1"/>
    <col min="3856" max="3856" width="9.7109375" style="96" customWidth="1"/>
    <col min="3857" max="3857" width="9.42578125" style="96" customWidth="1"/>
    <col min="3858" max="4096" width="9.140625" style="96"/>
    <col min="4097" max="4108" width="3.42578125" style="96" customWidth="1"/>
    <col min="4109" max="4109" width="12.5703125" style="96" customWidth="1"/>
    <col min="4110" max="4110" width="9.7109375" style="96" customWidth="1"/>
    <col min="4111" max="4111" width="9.5703125" style="96" customWidth="1"/>
    <col min="4112" max="4112" width="9.7109375" style="96" customWidth="1"/>
    <col min="4113" max="4113" width="9.42578125" style="96" customWidth="1"/>
    <col min="4114" max="4352" width="9.140625" style="96"/>
    <col min="4353" max="4364" width="3.42578125" style="96" customWidth="1"/>
    <col min="4365" max="4365" width="12.5703125" style="96" customWidth="1"/>
    <col min="4366" max="4366" width="9.7109375" style="96" customWidth="1"/>
    <col min="4367" max="4367" width="9.5703125" style="96" customWidth="1"/>
    <col min="4368" max="4368" width="9.7109375" style="96" customWidth="1"/>
    <col min="4369" max="4369" width="9.42578125" style="96" customWidth="1"/>
    <col min="4370" max="4608" width="9.140625" style="96"/>
    <col min="4609" max="4620" width="3.42578125" style="96" customWidth="1"/>
    <col min="4621" max="4621" width="12.5703125" style="96" customWidth="1"/>
    <col min="4622" max="4622" width="9.7109375" style="96" customWidth="1"/>
    <col min="4623" max="4623" width="9.5703125" style="96" customWidth="1"/>
    <col min="4624" max="4624" width="9.7109375" style="96" customWidth="1"/>
    <col min="4625" max="4625" width="9.42578125" style="96" customWidth="1"/>
    <col min="4626" max="4864" width="9.140625" style="96"/>
    <col min="4865" max="4876" width="3.42578125" style="96" customWidth="1"/>
    <col min="4877" max="4877" width="12.5703125" style="96" customWidth="1"/>
    <col min="4878" max="4878" width="9.7109375" style="96" customWidth="1"/>
    <col min="4879" max="4879" width="9.5703125" style="96" customWidth="1"/>
    <col min="4880" max="4880" width="9.7109375" style="96" customWidth="1"/>
    <col min="4881" max="4881" width="9.42578125" style="96" customWidth="1"/>
    <col min="4882" max="5120" width="9.140625" style="96"/>
    <col min="5121" max="5132" width="3.42578125" style="96" customWidth="1"/>
    <col min="5133" max="5133" width="12.5703125" style="96" customWidth="1"/>
    <col min="5134" max="5134" width="9.7109375" style="96" customWidth="1"/>
    <col min="5135" max="5135" width="9.5703125" style="96" customWidth="1"/>
    <col min="5136" max="5136" width="9.7109375" style="96" customWidth="1"/>
    <col min="5137" max="5137" width="9.42578125" style="96" customWidth="1"/>
    <col min="5138" max="5376" width="9.140625" style="96"/>
    <col min="5377" max="5388" width="3.42578125" style="96" customWidth="1"/>
    <col min="5389" max="5389" width="12.5703125" style="96" customWidth="1"/>
    <col min="5390" max="5390" width="9.7109375" style="96" customWidth="1"/>
    <col min="5391" max="5391" width="9.5703125" style="96" customWidth="1"/>
    <col min="5392" max="5392" width="9.7109375" style="96" customWidth="1"/>
    <col min="5393" max="5393" width="9.42578125" style="96" customWidth="1"/>
    <col min="5394" max="5632" width="9.140625" style="96"/>
    <col min="5633" max="5644" width="3.42578125" style="96" customWidth="1"/>
    <col min="5645" max="5645" width="12.5703125" style="96" customWidth="1"/>
    <col min="5646" max="5646" width="9.7109375" style="96" customWidth="1"/>
    <col min="5647" max="5647" width="9.5703125" style="96" customWidth="1"/>
    <col min="5648" max="5648" width="9.7109375" style="96" customWidth="1"/>
    <col min="5649" max="5649" width="9.42578125" style="96" customWidth="1"/>
    <col min="5650" max="5888" width="9.140625" style="96"/>
    <col min="5889" max="5900" width="3.42578125" style="96" customWidth="1"/>
    <col min="5901" max="5901" width="12.5703125" style="96" customWidth="1"/>
    <col min="5902" max="5902" width="9.7109375" style="96" customWidth="1"/>
    <col min="5903" max="5903" width="9.5703125" style="96" customWidth="1"/>
    <col min="5904" max="5904" width="9.7109375" style="96" customWidth="1"/>
    <col min="5905" max="5905" width="9.42578125" style="96" customWidth="1"/>
    <col min="5906" max="6144" width="9.140625" style="96"/>
    <col min="6145" max="6156" width="3.42578125" style="96" customWidth="1"/>
    <col min="6157" max="6157" width="12.5703125" style="96" customWidth="1"/>
    <col min="6158" max="6158" width="9.7109375" style="96" customWidth="1"/>
    <col min="6159" max="6159" width="9.5703125" style="96" customWidth="1"/>
    <col min="6160" max="6160" width="9.7109375" style="96" customWidth="1"/>
    <col min="6161" max="6161" width="9.42578125" style="96" customWidth="1"/>
    <col min="6162" max="6400" width="9.140625" style="96"/>
    <col min="6401" max="6412" width="3.42578125" style="96" customWidth="1"/>
    <col min="6413" max="6413" width="12.5703125" style="96" customWidth="1"/>
    <col min="6414" max="6414" width="9.7109375" style="96" customWidth="1"/>
    <col min="6415" max="6415" width="9.5703125" style="96" customWidth="1"/>
    <col min="6416" max="6416" width="9.7109375" style="96" customWidth="1"/>
    <col min="6417" max="6417" width="9.42578125" style="96" customWidth="1"/>
    <col min="6418" max="6656" width="9.140625" style="96"/>
    <col min="6657" max="6668" width="3.42578125" style="96" customWidth="1"/>
    <col min="6669" max="6669" width="12.5703125" style="96" customWidth="1"/>
    <col min="6670" max="6670" width="9.7109375" style="96" customWidth="1"/>
    <col min="6671" max="6671" width="9.5703125" style="96" customWidth="1"/>
    <col min="6672" max="6672" width="9.7109375" style="96" customWidth="1"/>
    <col min="6673" max="6673" width="9.42578125" style="96" customWidth="1"/>
    <col min="6674" max="6912" width="9.140625" style="96"/>
    <col min="6913" max="6924" width="3.42578125" style="96" customWidth="1"/>
    <col min="6925" max="6925" width="12.5703125" style="96" customWidth="1"/>
    <col min="6926" max="6926" width="9.7109375" style="96" customWidth="1"/>
    <col min="6927" max="6927" width="9.5703125" style="96" customWidth="1"/>
    <col min="6928" max="6928" width="9.7109375" style="96" customWidth="1"/>
    <col min="6929" max="6929" width="9.42578125" style="96" customWidth="1"/>
    <col min="6930" max="7168" width="9.140625" style="96"/>
    <col min="7169" max="7180" width="3.42578125" style="96" customWidth="1"/>
    <col min="7181" max="7181" width="12.5703125" style="96" customWidth="1"/>
    <col min="7182" max="7182" width="9.7109375" style="96" customWidth="1"/>
    <col min="7183" max="7183" width="9.5703125" style="96" customWidth="1"/>
    <col min="7184" max="7184" width="9.7109375" style="96" customWidth="1"/>
    <col min="7185" max="7185" width="9.42578125" style="96" customWidth="1"/>
    <col min="7186" max="7424" width="9.140625" style="96"/>
    <col min="7425" max="7436" width="3.42578125" style="96" customWidth="1"/>
    <col min="7437" max="7437" width="12.5703125" style="96" customWidth="1"/>
    <col min="7438" max="7438" width="9.7109375" style="96" customWidth="1"/>
    <col min="7439" max="7439" width="9.5703125" style="96" customWidth="1"/>
    <col min="7440" max="7440" width="9.7109375" style="96" customWidth="1"/>
    <col min="7441" max="7441" width="9.42578125" style="96" customWidth="1"/>
    <col min="7442" max="7680" width="9.140625" style="96"/>
    <col min="7681" max="7692" width="3.42578125" style="96" customWidth="1"/>
    <col min="7693" max="7693" width="12.5703125" style="96" customWidth="1"/>
    <col min="7694" max="7694" width="9.7109375" style="96" customWidth="1"/>
    <col min="7695" max="7695" width="9.5703125" style="96" customWidth="1"/>
    <col min="7696" max="7696" width="9.7109375" style="96" customWidth="1"/>
    <col min="7697" max="7697" width="9.42578125" style="96" customWidth="1"/>
    <col min="7698" max="7936" width="9.140625" style="96"/>
    <col min="7937" max="7948" width="3.42578125" style="96" customWidth="1"/>
    <col min="7949" max="7949" width="12.5703125" style="96" customWidth="1"/>
    <col min="7950" max="7950" width="9.7109375" style="96" customWidth="1"/>
    <col min="7951" max="7951" width="9.5703125" style="96" customWidth="1"/>
    <col min="7952" max="7952" width="9.7109375" style="96" customWidth="1"/>
    <col min="7953" max="7953" width="9.42578125" style="96" customWidth="1"/>
    <col min="7954" max="8192" width="9.140625" style="96"/>
    <col min="8193" max="8204" width="3.42578125" style="96" customWidth="1"/>
    <col min="8205" max="8205" width="12.5703125" style="96" customWidth="1"/>
    <col min="8206" max="8206" width="9.7109375" style="96" customWidth="1"/>
    <col min="8207" max="8207" width="9.5703125" style="96" customWidth="1"/>
    <col min="8208" max="8208" width="9.7109375" style="96" customWidth="1"/>
    <col min="8209" max="8209" width="9.42578125" style="96" customWidth="1"/>
    <col min="8210" max="8448" width="9.140625" style="96"/>
    <col min="8449" max="8460" width="3.42578125" style="96" customWidth="1"/>
    <col min="8461" max="8461" width="12.5703125" style="96" customWidth="1"/>
    <col min="8462" max="8462" width="9.7109375" style="96" customWidth="1"/>
    <col min="8463" max="8463" width="9.5703125" style="96" customWidth="1"/>
    <col min="8464" max="8464" width="9.7109375" style="96" customWidth="1"/>
    <col min="8465" max="8465" width="9.42578125" style="96" customWidth="1"/>
    <col min="8466" max="8704" width="9.140625" style="96"/>
    <col min="8705" max="8716" width="3.42578125" style="96" customWidth="1"/>
    <col min="8717" max="8717" width="12.5703125" style="96" customWidth="1"/>
    <col min="8718" max="8718" width="9.7109375" style="96" customWidth="1"/>
    <col min="8719" max="8719" width="9.5703125" style="96" customWidth="1"/>
    <col min="8720" max="8720" width="9.7109375" style="96" customWidth="1"/>
    <col min="8721" max="8721" width="9.42578125" style="96" customWidth="1"/>
    <col min="8722" max="8960" width="9.140625" style="96"/>
    <col min="8961" max="8972" width="3.42578125" style="96" customWidth="1"/>
    <col min="8973" max="8973" width="12.5703125" style="96" customWidth="1"/>
    <col min="8974" max="8974" width="9.7109375" style="96" customWidth="1"/>
    <col min="8975" max="8975" width="9.5703125" style="96" customWidth="1"/>
    <col min="8976" max="8976" width="9.7109375" style="96" customWidth="1"/>
    <col min="8977" max="8977" width="9.42578125" style="96" customWidth="1"/>
    <col min="8978" max="9216" width="9.140625" style="96"/>
    <col min="9217" max="9228" width="3.42578125" style="96" customWidth="1"/>
    <col min="9229" max="9229" width="12.5703125" style="96" customWidth="1"/>
    <col min="9230" max="9230" width="9.7109375" style="96" customWidth="1"/>
    <col min="9231" max="9231" width="9.5703125" style="96" customWidth="1"/>
    <col min="9232" max="9232" width="9.7109375" style="96" customWidth="1"/>
    <col min="9233" max="9233" width="9.42578125" style="96" customWidth="1"/>
    <col min="9234" max="9472" width="9.140625" style="96"/>
    <col min="9473" max="9484" width="3.42578125" style="96" customWidth="1"/>
    <col min="9485" max="9485" width="12.5703125" style="96" customWidth="1"/>
    <col min="9486" max="9486" width="9.7109375" style="96" customWidth="1"/>
    <col min="9487" max="9487" width="9.5703125" style="96" customWidth="1"/>
    <col min="9488" max="9488" width="9.7109375" style="96" customWidth="1"/>
    <col min="9489" max="9489" width="9.42578125" style="96" customWidth="1"/>
    <col min="9490" max="9728" width="9.140625" style="96"/>
    <col min="9729" max="9740" width="3.42578125" style="96" customWidth="1"/>
    <col min="9741" max="9741" width="12.5703125" style="96" customWidth="1"/>
    <col min="9742" max="9742" width="9.7109375" style="96" customWidth="1"/>
    <col min="9743" max="9743" width="9.5703125" style="96" customWidth="1"/>
    <col min="9744" max="9744" width="9.7109375" style="96" customWidth="1"/>
    <col min="9745" max="9745" width="9.42578125" style="96" customWidth="1"/>
    <col min="9746" max="9984" width="9.140625" style="96"/>
    <col min="9985" max="9996" width="3.42578125" style="96" customWidth="1"/>
    <col min="9997" max="9997" width="12.5703125" style="96" customWidth="1"/>
    <col min="9998" max="9998" width="9.7109375" style="96" customWidth="1"/>
    <col min="9999" max="9999" width="9.5703125" style="96" customWidth="1"/>
    <col min="10000" max="10000" width="9.7109375" style="96" customWidth="1"/>
    <col min="10001" max="10001" width="9.42578125" style="96" customWidth="1"/>
    <col min="10002" max="10240" width="9.140625" style="96"/>
    <col min="10241" max="10252" width="3.42578125" style="96" customWidth="1"/>
    <col min="10253" max="10253" width="12.5703125" style="96" customWidth="1"/>
    <col min="10254" max="10254" width="9.7109375" style="96" customWidth="1"/>
    <col min="10255" max="10255" width="9.5703125" style="96" customWidth="1"/>
    <col min="10256" max="10256" width="9.7109375" style="96" customWidth="1"/>
    <col min="10257" max="10257" width="9.42578125" style="96" customWidth="1"/>
    <col min="10258" max="10496" width="9.140625" style="96"/>
    <col min="10497" max="10508" width="3.42578125" style="96" customWidth="1"/>
    <col min="10509" max="10509" width="12.5703125" style="96" customWidth="1"/>
    <col min="10510" max="10510" width="9.7109375" style="96" customWidth="1"/>
    <col min="10511" max="10511" width="9.5703125" style="96" customWidth="1"/>
    <col min="10512" max="10512" width="9.7109375" style="96" customWidth="1"/>
    <col min="10513" max="10513" width="9.42578125" style="96" customWidth="1"/>
    <col min="10514" max="10752" width="9.140625" style="96"/>
    <col min="10753" max="10764" width="3.42578125" style="96" customWidth="1"/>
    <col min="10765" max="10765" width="12.5703125" style="96" customWidth="1"/>
    <col min="10766" max="10766" width="9.7109375" style="96" customWidth="1"/>
    <col min="10767" max="10767" width="9.5703125" style="96" customWidth="1"/>
    <col min="10768" max="10768" width="9.7109375" style="96" customWidth="1"/>
    <col min="10769" max="10769" width="9.42578125" style="96" customWidth="1"/>
    <col min="10770" max="11008" width="9.140625" style="96"/>
    <col min="11009" max="11020" width="3.42578125" style="96" customWidth="1"/>
    <col min="11021" max="11021" width="12.5703125" style="96" customWidth="1"/>
    <col min="11022" max="11022" width="9.7109375" style="96" customWidth="1"/>
    <col min="11023" max="11023" width="9.5703125" style="96" customWidth="1"/>
    <col min="11024" max="11024" width="9.7109375" style="96" customWidth="1"/>
    <col min="11025" max="11025" width="9.42578125" style="96" customWidth="1"/>
    <col min="11026" max="11264" width="9.140625" style="96"/>
    <col min="11265" max="11276" width="3.42578125" style="96" customWidth="1"/>
    <col min="11277" max="11277" width="12.5703125" style="96" customWidth="1"/>
    <col min="11278" max="11278" width="9.7109375" style="96" customWidth="1"/>
    <col min="11279" max="11279" width="9.5703125" style="96" customWidth="1"/>
    <col min="11280" max="11280" width="9.7109375" style="96" customWidth="1"/>
    <col min="11281" max="11281" width="9.42578125" style="96" customWidth="1"/>
    <col min="11282" max="11520" width="9.140625" style="96"/>
    <col min="11521" max="11532" width="3.42578125" style="96" customWidth="1"/>
    <col min="11533" max="11533" width="12.5703125" style="96" customWidth="1"/>
    <col min="11534" max="11534" width="9.7109375" style="96" customWidth="1"/>
    <col min="11535" max="11535" width="9.5703125" style="96" customWidth="1"/>
    <col min="11536" max="11536" width="9.7109375" style="96" customWidth="1"/>
    <col min="11537" max="11537" width="9.42578125" style="96" customWidth="1"/>
    <col min="11538" max="11776" width="9.140625" style="96"/>
    <col min="11777" max="11788" width="3.42578125" style="96" customWidth="1"/>
    <col min="11789" max="11789" width="12.5703125" style="96" customWidth="1"/>
    <col min="11790" max="11790" width="9.7109375" style="96" customWidth="1"/>
    <col min="11791" max="11791" width="9.5703125" style="96" customWidth="1"/>
    <col min="11792" max="11792" width="9.7109375" style="96" customWidth="1"/>
    <col min="11793" max="11793" width="9.42578125" style="96" customWidth="1"/>
    <col min="11794" max="12032" width="9.140625" style="96"/>
    <col min="12033" max="12044" width="3.42578125" style="96" customWidth="1"/>
    <col min="12045" max="12045" width="12.5703125" style="96" customWidth="1"/>
    <col min="12046" max="12046" width="9.7109375" style="96" customWidth="1"/>
    <col min="12047" max="12047" width="9.5703125" style="96" customWidth="1"/>
    <col min="12048" max="12048" width="9.7109375" style="96" customWidth="1"/>
    <col min="12049" max="12049" width="9.42578125" style="96" customWidth="1"/>
    <col min="12050" max="12288" width="9.140625" style="96"/>
    <col min="12289" max="12300" width="3.42578125" style="96" customWidth="1"/>
    <col min="12301" max="12301" width="12.5703125" style="96" customWidth="1"/>
    <col min="12302" max="12302" width="9.7109375" style="96" customWidth="1"/>
    <col min="12303" max="12303" width="9.5703125" style="96" customWidth="1"/>
    <col min="12304" max="12304" width="9.7109375" style="96" customWidth="1"/>
    <col min="12305" max="12305" width="9.42578125" style="96" customWidth="1"/>
    <col min="12306" max="12544" width="9.140625" style="96"/>
    <col min="12545" max="12556" width="3.42578125" style="96" customWidth="1"/>
    <col min="12557" max="12557" width="12.5703125" style="96" customWidth="1"/>
    <col min="12558" max="12558" width="9.7109375" style="96" customWidth="1"/>
    <col min="12559" max="12559" width="9.5703125" style="96" customWidth="1"/>
    <col min="12560" max="12560" width="9.7109375" style="96" customWidth="1"/>
    <col min="12561" max="12561" width="9.42578125" style="96" customWidth="1"/>
    <col min="12562" max="12800" width="9.140625" style="96"/>
    <col min="12801" max="12812" width="3.42578125" style="96" customWidth="1"/>
    <col min="12813" max="12813" width="12.5703125" style="96" customWidth="1"/>
    <col min="12814" max="12814" width="9.7109375" style="96" customWidth="1"/>
    <col min="12815" max="12815" width="9.5703125" style="96" customWidth="1"/>
    <col min="12816" max="12816" width="9.7109375" style="96" customWidth="1"/>
    <col min="12817" max="12817" width="9.42578125" style="96" customWidth="1"/>
    <col min="12818" max="13056" width="9.140625" style="96"/>
    <col min="13057" max="13068" width="3.42578125" style="96" customWidth="1"/>
    <col min="13069" max="13069" width="12.5703125" style="96" customWidth="1"/>
    <col min="13070" max="13070" width="9.7109375" style="96" customWidth="1"/>
    <col min="13071" max="13071" width="9.5703125" style="96" customWidth="1"/>
    <col min="13072" max="13072" width="9.7109375" style="96" customWidth="1"/>
    <col min="13073" max="13073" width="9.42578125" style="96" customWidth="1"/>
    <col min="13074" max="13312" width="9.140625" style="96"/>
    <col min="13313" max="13324" width="3.42578125" style="96" customWidth="1"/>
    <col min="13325" max="13325" width="12.5703125" style="96" customWidth="1"/>
    <col min="13326" max="13326" width="9.7109375" style="96" customWidth="1"/>
    <col min="13327" max="13327" width="9.5703125" style="96" customWidth="1"/>
    <col min="13328" max="13328" width="9.7109375" style="96" customWidth="1"/>
    <col min="13329" max="13329" width="9.42578125" style="96" customWidth="1"/>
    <col min="13330" max="13568" width="9.140625" style="96"/>
    <col min="13569" max="13580" width="3.42578125" style="96" customWidth="1"/>
    <col min="13581" max="13581" width="12.5703125" style="96" customWidth="1"/>
    <col min="13582" max="13582" width="9.7109375" style="96" customWidth="1"/>
    <col min="13583" max="13583" width="9.5703125" style="96" customWidth="1"/>
    <col min="13584" max="13584" width="9.7109375" style="96" customWidth="1"/>
    <col min="13585" max="13585" width="9.42578125" style="96" customWidth="1"/>
    <col min="13586" max="13824" width="9.140625" style="96"/>
    <col min="13825" max="13836" width="3.42578125" style="96" customWidth="1"/>
    <col min="13837" max="13837" width="12.5703125" style="96" customWidth="1"/>
    <col min="13838" max="13838" width="9.7109375" style="96" customWidth="1"/>
    <col min="13839" max="13839" width="9.5703125" style="96" customWidth="1"/>
    <col min="13840" max="13840" width="9.7109375" style="96" customWidth="1"/>
    <col min="13841" max="13841" width="9.42578125" style="96" customWidth="1"/>
    <col min="13842" max="14080" width="9.140625" style="96"/>
    <col min="14081" max="14092" width="3.42578125" style="96" customWidth="1"/>
    <col min="14093" max="14093" width="12.5703125" style="96" customWidth="1"/>
    <col min="14094" max="14094" width="9.7109375" style="96" customWidth="1"/>
    <col min="14095" max="14095" width="9.5703125" style="96" customWidth="1"/>
    <col min="14096" max="14096" width="9.7109375" style="96" customWidth="1"/>
    <col min="14097" max="14097" width="9.42578125" style="96" customWidth="1"/>
    <col min="14098" max="14336" width="9.140625" style="96"/>
    <col min="14337" max="14348" width="3.42578125" style="96" customWidth="1"/>
    <col min="14349" max="14349" width="12.5703125" style="96" customWidth="1"/>
    <col min="14350" max="14350" width="9.7109375" style="96" customWidth="1"/>
    <col min="14351" max="14351" width="9.5703125" style="96" customWidth="1"/>
    <col min="14352" max="14352" width="9.7109375" style="96" customWidth="1"/>
    <col min="14353" max="14353" width="9.42578125" style="96" customWidth="1"/>
    <col min="14354" max="14592" width="9.140625" style="96"/>
    <col min="14593" max="14604" width="3.42578125" style="96" customWidth="1"/>
    <col min="14605" max="14605" width="12.5703125" style="96" customWidth="1"/>
    <col min="14606" max="14606" width="9.7109375" style="96" customWidth="1"/>
    <col min="14607" max="14607" width="9.5703125" style="96" customWidth="1"/>
    <col min="14608" max="14608" width="9.7109375" style="96" customWidth="1"/>
    <col min="14609" max="14609" width="9.42578125" style="96" customWidth="1"/>
    <col min="14610" max="14848" width="9.140625" style="96"/>
    <col min="14849" max="14860" width="3.42578125" style="96" customWidth="1"/>
    <col min="14861" max="14861" width="12.5703125" style="96" customWidth="1"/>
    <col min="14862" max="14862" width="9.7109375" style="96" customWidth="1"/>
    <col min="14863" max="14863" width="9.5703125" style="96" customWidth="1"/>
    <col min="14864" max="14864" width="9.7109375" style="96" customWidth="1"/>
    <col min="14865" max="14865" width="9.42578125" style="96" customWidth="1"/>
    <col min="14866" max="15104" width="9.140625" style="96"/>
    <col min="15105" max="15116" width="3.42578125" style="96" customWidth="1"/>
    <col min="15117" max="15117" width="12.5703125" style="96" customWidth="1"/>
    <col min="15118" max="15118" width="9.7109375" style="96" customWidth="1"/>
    <col min="15119" max="15119" width="9.5703125" style="96" customWidth="1"/>
    <col min="15120" max="15120" width="9.7109375" style="96" customWidth="1"/>
    <col min="15121" max="15121" width="9.42578125" style="96" customWidth="1"/>
    <col min="15122" max="15360" width="9.140625" style="96"/>
    <col min="15361" max="15372" width="3.42578125" style="96" customWidth="1"/>
    <col min="15373" max="15373" width="12.5703125" style="96" customWidth="1"/>
    <col min="15374" max="15374" width="9.7109375" style="96" customWidth="1"/>
    <col min="15375" max="15375" width="9.5703125" style="96" customWidth="1"/>
    <col min="15376" max="15376" width="9.7109375" style="96" customWidth="1"/>
    <col min="15377" max="15377" width="9.42578125" style="96" customWidth="1"/>
    <col min="15378" max="15616" width="9.140625" style="96"/>
    <col min="15617" max="15628" width="3.42578125" style="96" customWidth="1"/>
    <col min="15629" max="15629" width="12.5703125" style="96" customWidth="1"/>
    <col min="15630" max="15630" width="9.7109375" style="96" customWidth="1"/>
    <col min="15631" max="15631" width="9.5703125" style="96" customWidth="1"/>
    <col min="15632" max="15632" width="9.7109375" style="96" customWidth="1"/>
    <col min="15633" max="15633" width="9.42578125" style="96" customWidth="1"/>
    <col min="15634" max="15872" width="9.140625" style="96"/>
    <col min="15873" max="15884" width="3.42578125" style="96" customWidth="1"/>
    <col min="15885" max="15885" width="12.5703125" style="96" customWidth="1"/>
    <col min="15886" max="15886" width="9.7109375" style="96" customWidth="1"/>
    <col min="15887" max="15887" width="9.5703125" style="96" customWidth="1"/>
    <col min="15888" max="15888" width="9.7109375" style="96" customWidth="1"/>
    <col min="15889" max="15889" width="9.42578125" style="96" customWidth="1"/>
    <col min="15890" max="16128" width="9.140625" style="96"/>
    <col min="16129" max="16140" width="3.42578125" style="96" customWidth="1"/>
    <col min="16141" max="16141" width="12.5703125" style="96" customWidth="1"/>
    <col min="16142" max="16142" width="9.7109375" style="96" customWidth="1"/>
    <col min="16143" max="16143" width="9.5703125" style="96" customWidth="1"/>
    <col min="16144" max="16144" width="9.7109375" style="96" customWidth="1"/>
    <col min="16145" max="16145" width="9.42578125" style="96" customWidth="1"/>
    <col min="16146" max="16384" width="9.140625" style="96"/>
  </cols>
  <sheetData>
    <row r="1" spans="1:17" ht="16.5" thickTop="1" thickBot="1" x14ac:dyDescent="0.25">
      <c r="A1" s="125" t="s">
        <v>153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thickTop="1" thickBot="1" x14ac:dyDescent="0.25">
      <c r="A2" s="122" t="s">
        <v>154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4"/>
      <c r="M2" s="122">
        <f>SUM('Testcase View Individual Point:Testcase ChangeLanguages'!E11)</f>
        <v>9</v>
      </c>
      <c r="N2" s="123"/>
      <c r="O2" s="123"/>
      <c r="P2" s="123"/>
      <c r="Q2" s="124"/>
    </row>
    <row r="3" spans="1:17" ht="16.5" thickTop="1" thickBot="1" x14ac:dyDescent="0.3">
      <c r="A3" s="119" t="s">
        <v>155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1"/>
      <c r="M3" s="122">
        <f>SUM('Testcase View Individual Point:Testcase ChangeLanguages'!G11:H11)</f>
        <v>9</v>
      </c>
      <c r="N3" s="123"/>
      <c r="O3" s="123"/>
      <c r="P3" s="123"/>
      <c r="Q3" s="124"/>
    </row>
    <row r="4" spans="1:17" ht="16.5" thickTop="1" thickBot="1" x14ac:dyDescent="0.3">
      <c r="A4" s="119" t="s">
        <v>156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1"/>
      <c r="M4" s="122">
        <f>SUM('Testcase View Individual Point:Testcase ChangeLanguages'!E12)</f>
        <v>0</v>
      </c>
      <c r="N4" s="123"/>
      <c r="O4" s="123"/>
      <c r="P4" s="123"/>
      <c r="Q4" s="124"/>
    </row>
    <row r="5" spans="1:17" ht="16.5" thickTop="1" thickBot="1" x14ac:dyDescent="0.3">
      <c r="A5" s="119" t="s">
        <v>157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  <c r="M5" s="122">
        <f>SUM('Testcase View Individual Point:Testcase ChangeLanguages'!E13)</f>
        <v>9</v>
      </c>
      <c r="N5" s="123"/>
      <c r="O5" s="123"/>
      <c r="P5" s="123"/>
      <c r="Q5" s="124"/>
    </row>
    <row r="6" spans="1:17" ht="15.75" customHeight="1" thickTop="1" thickBot="1" x14ac:dyDescent="0.3">
      <c r="A6" s="119" t="s">
        <v>150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1"/>
      <c r="M6" s="122">
        <f>COUNTIF('Defect Summary_Times 2'!H3:H30,"Open")</f>
        <v>9</v>
      </c>
      <c r="N6" s="123"/>
      <c r="O6" s="123"/>
      <c r="P6" s="123"/>
      <c r="Q6" s="124"/>
    </row>
    <row r="7" spans="1:17" ht="15.75" customHeight="1" thickTop="1" thickBot="1" x14ac:dyDescent="0.3">
      <c r="A7" s="119" t="s">
        <v>151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1"/>
      <c r="M7" s="122">
        <f>COUNTIF('Defect Summary_Times 2'!H3:H30,"Closed")</f>
        <v>0</v>
      </c>
      <c r="N7" s="123"/>
      <c r="O7" s="123"/>
      <c r="P7" s="123"/>
      <c r="Q7" s="124"/>
    </row>
    <row r="8" spans="1:17" ht="13.5" thickTop="1" x14ac:dyDescent="0.2">
      <c r="M8" s="96"/>
      <c r="N8" s="96"/>
      <c r="O8" s="96"/>
      <c r="P8" s="96"/>
      <c r="Q8" s="96"/>
    </row>
    <row r="15" spans="1:17" ht="16.5" customHeight="1" x14ac:dyDescent="0.2"/>
  </sheetData>
  <mergeCells count="13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7:L7"/>
    <mergeCell ref="M7:Q7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59"/>
  <sheetViews>
    <sheetView topLeftCell="A19" zoomScale="55" zoomScaleNormal="55" workbookViewId="0">
      <selection activeCell="L60" sqref="L60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6.71093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2" x14ac:dyDescent="0.25">
      <c r="A1" s="145" t="s">
        <v>113</v>
      </c>
      <c r="B1" s="146"/>
      <c r="C1" s="147"/>
      <c r="D1" s="147"/>
      <c r="E1" s="147"/>
      <c r="F1" s="147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spans="1:22" x14ac:dyDescent="0.25">
      <c r="A2" s="145" t="s">
        <v>114</v>
      </c>
      <c r="B2" s="146"/>
      <c r="C2" s="147"/>
      <c r="D2" s="147"/>
      <c r="E2" s="147"/>
      <c r="F2" s="147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1:22" x14ac:dyDescent="0.25">
      <c r="A3" s="145" t="s">
        <v>115</v>
      </c>
      <c r="B3" s="146"/>
      <c r="C3" s="147"/>
      <c r="D3" s="147"/>
      <c r="E3" s="147"/>
      <c r="F3" s="147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</row>
    <row r="4" spans="1:22" x14ac:dyDescent="0.25">
      <c r="A4" s="153" t="s">
        <v>116</v>
      </c>
      <c r="B4" s="146"/>
      <c r="C4" s="147"/>
      <c r="D4" s="147"/>
      <c r="E4" s="147"/>
      <c r="F4" s="147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8"/>
    </row>
    <row r="5" spans="1:22" x14ac:dyDescent="0.25">
      <c r="A5" s="153" t="s">
        <v>117</v>
      </c>
      <c r="B5" s="146"/>
      <c r="C5" s="147"/>
      <c r="D5" s="147"/>
      <c r="E5" s="147"/>
      <c r="F5" s="147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8"/>
    </row>
    <row r="6" spans="1:22" x14ac:dyDescent="0.25">
      <c r="A6" s="153" t="s">
        <v>118</v>
      </c>
      <c r="B6" s="146"/>
      <c r="C6" s="147"/>
      <c r="D6" s="147"/>
      <c r="E6" s="147"/>
      <c r="F6" s="147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</row>
    <row r="7" spans="1:22" x14ac:dyDescent="0.25">
      <c r="A7" s="153" t="s">
        <v>119</v>
      </c>
      <c r="B7" s="146"/>
      <c r="C7" s="147"/>
      <c r="D7" s="147"/>
      <c r="E7" s="147"/>
      <c r="F7" s="147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</row>
    <row r="8" spans="1:22" x14ac:dyDescent="0.25">
      <c r="A8" s="145" t="s">
        <v>120</v>
      </c>
      <c r="B8" s="146"/>
      <c r="C8" s="147"/>
      <c r="D8" s="147"/>
      <c r="E8" s="147"/>
      <c r="F8" s="147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8"/>
    </row>
    <row r="9" spans="1:22" x14ac:dyDescent="0.25">
      <c r="A9" s="145" t="s">
        <v>121</v>
      </c>
      <c r="B9" s="146"/>
      <c r="C9" s="147"/>
      <c r="D9" s="147"/>
      <c r="E9" s="147"/>
      <c r="F9" s="147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</row>
    <row r="10" spans="1:22" x14ac:dyDescent="0.25">
      <c r="A10" s="145" t="s">
        <v>122</v>
      </c>
      <c r="B10" s="146"/>
      <c r="C10" s="147"/>
      <c r="D10" s="147"/>
      <c r="E10" s="147"/>
      <c r="F10" s="147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spans="1:22" x14ac:dyDescent="0.25">
      <c r="A11" s="148" t="s">
        <v>123</v>
      </c>
      <c r="B11" s="148"/>
      <c r="C11" s="148"/>
      <c r="D11" s="148"/>
      <c r="E11" s="49">
        <v>4</v>
      </c>
      <c r="F11" s="50" t="s">
        <v>124</v>
      </c>
      <c r="G11" s="149">
        <v>4</v>
      </c>
      <c r="H11" s="15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25">
      <c r="A12" s="151" t="s">
        <v>125</v>
      </c>
      <c r="B12" s="152"/>
      <c r="C12" s="152"/>
      <c r="D12" s="152"/>
      <c r="E12" s="49">
        <v>0</v>
      </c>
      <c r="F12" s="50" t="s">
        <v>126</v>
      </c>
      <c r="G12" s="149" t="s">
        <v>170</v>
      </c>
      <c r="H12" s="15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25">
      <c r="A13" s="151" t="s">
        <v>127</v>
      </c>
      <c r="B13" s="152"/>
      <c r="C13" s="152"/>
      <c r="D13" s="152"/>
      <c r="E13" s="49">
        <v>4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25">
      <c r="A14" s="151"/>
      <c r="B14" s="152"/>
      <c r="C14" s="152"/>
      <c r="D14" s="152"/>
      <c r="E14" s="49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16.5" thickBot="1" x14ac:dyDescent="0.3">
      <c r="B15" s="26"/>
      <c r="C15" s="26"/>
      <c r="D15" s="26"/>
      <c r="E15" s="26"/>
      <c r="F15" s="27"/>
    </row>
    <row r="16" spans="1:22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32">
        <v>1</v>
      </c>
      <c r="B17" s="134" t="s">
        <v>60</v>
      </c>
      <c r="C17" s="136" t="s">
        <v>61</v>
      </c>
      <c r="D17" s="143" t="s">
        <v>62</v>
      </c>
      <c r="E17" s="143" t="s">
        <v>63</v>
      </c>
      <c r="F17" s="31">
        <v>1</v>
      </c>
      <c r="G17" s="32" t="s">
        <v>64</v>
      </c>
      <c r="H17" s="32" t="s">
        <v>65</v>
      </c>
      <c r="I17" s="32"/>
      <c r="J17" s="130" t="s">
        <v>127</v>
      </c>
      <c r="K17" s="130" t="s">
        <v>128</v>
      </c>
      <c r="L17" s="130" t="s">
        <v>170</v>
      </c>
      <c r="M17" s="130" t="s">
        <v>111</v>
      </c>
      <c r="N17" s="128" t="s">
        <v>130</v>
      </c>
    </row>
    <row r="18" spans="1:14" ht="52.5" customHeight="1" x14ac:dyDescent="0.25">
      <c r="A18" s="139"/>
      <c r="B18" s="140"/>
      <c r="C18" s="141"/>
      <c r="D18" s="144"/>
      <c r="E18" s="144"/>
      <c r="F18" s="36">
        <v>2</v>
      </c>
      <c r="G18" s="22" t="s">
        <v>66</v>
      </c>
      <c r="H18" s="22" t="s">
        <v>67</v>
      </c>
      <c r="I18" s="22"/>
      <c r="J18" s="142"/>
      <c r="K18" s="142"/>
      <c r="L18" s="142"/>
      <c r="M18" s="142"/>
      <c r="N18" s="138"/>
    </row>
    <row r="19" spans="1:14" ht="52.5" customHeight="1" thickBot="1" x14ac:dyDescent="0.3">
      <c r="A19" s="133"/>
      <c r="B19" s="135"/>
      <c r="C19" s="137"/>
      <c r="D19" s="137"/>
      <c r="E19" s="137"/>
      <c r="F19" s="33">
        <v>3</v>
      </c>
      <c r="G19" s="34"/>
      <c r="H19" s="34" t="s">
        <v>68</v>
      </c>
      <c r="I19" s="34"/>
      <c r="J19" s="131"/>
      <c r="K19" s="131"/>
      <c r="L19" s="131"/>
      <c r="M19" s="131"/>
      <c r="N19" s="129"/>
    </row>
    <row r="20" spans="1:14" ht="75.75" hidden="1" customHeight="1" x14ac:dyDescent="0.25">
      <c r="A20" s="132"/>
      <c r="B20" s="134"/>
      <c r="C20" s="136"/>
      <c r="D20" s="136"/>
      <c r="E20" s="136"/>
      <c r="F20" s="31"/>
      <c r="G20" s="32"/>
      <c r="H20" s="32"/>
      <c r="I20" s="32"/>
      <c r="J20" s="130"/>
      <c r="K20" s="37"/>
      <c r="L20" s="130"/>
      <c r="M20" s="130"/>
      <c r="N20" s="128"/>
    </row>
    <row r="21" spans="1:14" ht="89.25" hidden="1" customHeight="1" x14ac:dyDescent="0.25">
      <c r="A21" s="133"/>
      <c r="B21" s="135"/>
      <c r="C21" s="137"/>
      <c r="D21" s="137"/>
      <c r="E21" s="137"/>
      <c r="F21" s="33"/>
      <c r="G21" s="34"/>
      <c r="H21" s="34"/>
      <c r="I21" s="34"/>
      <c r="J21" s="131"/>
      <c r="K21" s="38"/>
      <c r="L21" s="131"/>
      <c r="M21" s="131"/>
      <c r="N21" s="129"/>
    </row>
    <row r="22" spans="1:14" ht="38.25" hidden="1" customHeight="1" x14ac:dyDescent="0.25">
      <c r="A22" s="132"/>
      <c r="B22" s="134"/>
      <c r="C22" s="136"/>
      <c r="D22" s="136"/>
      <c r="E22" s="136"/>
      <c r="F22" s="31"/>
      <c r="G22" s="32"/>
      <c r="H22" s="32"/>
      <c r="I22" s="32"/>
      <c r="J22" s="130"/>
      <c r="K22" s="37"/>
      <c r="L22" s="130"/>
      <c r="M22" s="130"/>
      <c r="N22" s="130"/>
    </row>
    <row r="23" spans="1:14" ht="117.75" hidden="1" customHeight="1" x14ac:dyDescent="0.25">
      <c r="A23" s="133"/>
      <c r="B23" s="135"/>
      <c r="C23" s="137"/>
      <c r="D23" s="137"/>
      <c r="E23" s="137"/>
      <c r="F23" s="33"/>
      <c r="G23" s="34"/>
      <c r="H23" s="34"/>
      <c r="I23" s="34"/>
      <c r="J23" s="131"/>
      <c r="K23" s="38"/>
      <c r="L23" s="131"/>
      <c r="M23" s="131"/>
      <c r="N23" s="131"/>
    </row>
    <row r="24" spans="1:14" ht="75.75" hidden="1" customHeight="1" x14ac:dyDescent="0.25">
      <c r="A24" s="132"/>
      <c r="B24" s="134"/>
      <c r="C24" s="136"/>
      <c r="D24" s="136"/>
      <c r="E24" s="136"/>
      <c r="F24" s="31"/>
      <c r="G24" s="32"/>
      <c r="H24" s="32"/>
      <c r="I24" s="32"/>
      <c r="J24" s="130"/>
      <c r="K24" s="37"/>
      <c r="L24" s="130"/>
      <c r="M24" s="130"/>
      <c r="N24" s="128"/>
    </row>
    <row r="25" spans="1:14" ht="89.25" hidden="1" customHeight="1" x14ac:dyDescent="0.25">
      <c r="A25" s="133"/>
      <c r="B25" s="135"/>
      <c r="C25" s="137"/>
      <c r="D25" s="137"/>
      <c r="E25" s="137"/>
      <c r="F25" s="33"/>
      <c r="G25" s="34"/>
      <c r="H25" s="34"/>
      <c r="I25" s="34"/>
      <c r="J25" s="131"/>
      <c r="K25" s="38"/>
      <c r="L25" s="131"/>
      <c r="M25" s="131"/>
      <c r="N25" s="129"/>
    </row>
    <row r="26" spans="1:14" ht="38.25" hidden="1" customHeight="1" x14ac:dyDescent="0.25">
      <c r="A26" s="132"/>
      <c r="B26" s="134"/>
      <c r="C26" s="136"/>
      <c r="D26" s="136"/>
      <c r="E26" s="136"/>
      <c r="F26" s="31"/>
      <c r="G26" s="32"/>
      <c r="H26" s="32"/>
      <c r="I26" s="32"/>
      <c r="J26" s="130"/>
      <c r="K26" s="37"/>
      <c r="L26" s="130"/>
      <c r="M26" s="130"/>
      <c r="N26" s="130"/>
    </row>
    <row r="27" spans="1:14" ht="123" hidden="1" customHeight="1" x14ac:dyDescent="0.25">
      <c r="A27" s="133"/>
      <c r="B27" s="135"/>
      <c r="C27" s="137"/>
      <c r="D27" s="137"/>
      <c r="E27" s="137"/>
      <c r="F27" s="33"/>
      <c r="G27" s="34"/>
      <c r="H27" s="34"/>
      <c r="I27" s="34"/>
      <c r="J27" s="131"/>
      <c r="K27" s="38"/>
      <c r="L27" s="131"/>
      <c r="M27" s="131"/>
      <c r="N27" s="131"/>
    </row>
    <row r="28" spans="1:14" ht="75.75" hidden="1" customHeight="1" x14ac:dyDescent="0.25">
      <c r="A28" s="132"/>
      <c r="B28" s="134"/>
      <c r="C28" s="136"/>
      <c r="D28" s="136"/>
      <c r="E28" s="136"/>
      <c r="F28" s="31"/>
      <c r="G28" s="32"/>
      <c r="H28" s="32"/>
      <c r="I28" s="32"/>
      <c r="J28" s="130"/>
      <c r="K28" s="37"/>
      <c r="L28" s="130"/>
      <c r="M28" s="130"/>
      <c r="N28" s="128"/>
    </row>
    <row r="29" spans="1:14" ht="79.5" hidden="1" customHeight="1" x14ac:dyDescent="0.25">
      <c r="A29" s="133"/>
      <c r="B29" s="135"/>
      <c r="C29" s="137"/>
      <c r="D29" s="137"/>
      <c r="E29" s="137"/>
      <c r="F29" s="33"/>
      <c r="G29" s="34"/>
      <c r="H29" s="34"/>
      <c r="I29" s="34"/>
      <c r="J29" s="131"/>
      <c r="K29" s="38"/>
      <c r="L29" s="131"/>
      <c r="M29" s="131"/>
      <c r="N29" s="129"/>
    </row>
    <row r="30" spans="1:14" ht="38.25" hidden="1" customHeight="1" x14ac:dyDescent="0.25">
      <c r="A30" s="132"/>
      <c r="B30" s="134"/>
      <c r="C30" s="136"/>
      <c r="D30" s="136"/>
      <c r="E30" s="136"/>
      <c r="F30" s="31"/>
      <c r="G30" s="32"/>
      <c r="H30" s="32"/>
      <c r="I30" s="32"/>
      <c r="J30" s="130"/>
      <c r="K30" s="37"/>
      <c r="L30" s="130"/>
      <c r="M30" s="130"/>
      <c r="N30" s="130"/>
    </row>
    <row r="31" spans="1:14" ht="122.25" hidden="1" customHeight="1" x14ac:dyDescent="0.25">
      <c r="A31" s="133"/>
      <c r="B31" s="135"/>
      <c r="C31" s="137"/>
      <c r="D31" s="137"/>
      <c r="E31" s="137"/>
      <c r="F31" s="33"/>
      <c r="G31" s="34"/>
      <c r="H31" s="34"/>
      <c r="I31" s="34"/>
      <c r="J31" s="131"/>
      <c r="K31" s="38"/>
      <c r="L31" s="131"/>
      <c r="M31" s="131"/>
      <c r="N31" s="131"/>
    </row>
    <row r="32" spans="1:14" ht="75.75" hidden="1" customHeight="1" x14ac:dyDescent="0.25">
      <c r="A32" s="132"/>
      <c r="B32" s="134"/>
      <c r="C32" s="136"/>
      <c r="D32" s="136"/>
      <c r="E32" s="136"/>
      <c r="F32" s="31"/>
      <c r="G32" s="32"/>
      <c r="H32" s="32"/>
      <c r="I32" s="32"/>
      <c r="J32" s="130"/>
      <c r="K32" s="37"/>
      <c r="L32" s="130"/>
      <c r="M32" s="130"/>
      <c r="N32" s="128"/>
    </row>
    <row r="33" spans="1:14" ht="82.5" hidden="1" customHeight="1" x14ac:dyDescent="0.25">
      <c r="A33" s="133"/>
      <c r="B33" s="135"/>
      <c r="C33" s="137"/>
      <c r="D33" s="137"/>
      <c r="E33" s="137"/>
      <c r="F33" s="33"/>
      <c r="G33" s="34"/>
      <c r="H33" s="34"/>
      <c r="I33" s="34"/>
      <c r="J33" s="131"/>
      <c r="K33" s="38"/>
      <c r="L33" s="131"/>
      <c r="M33" s="131"/>
      <c r="N33" s="129"/>
    </row>
    <row r="34" spans="1:14" ht="38.25" hidden="1" customHeight="1" x14ac:dyDescent="0.25">
      <c r="A34" s="132"/>
      <c r="B34" s="134"/>
      <c r="C34" s="136"/>
      <c r="D34" s="136"/>
      <c r="E34" s="136"/>
      <c r="F34" s="31"/>
      <c r="G34" s="32"/>
      <c r="H34" s="32"/>
      <c r="I34" s="32"/>
      <c r="J34" s="130"/>
      <c r="K34" s="37"/>
      <c r="L34" s="130"/>
      <c r="M34" s="130"/>
      <c r="N34" s="130"/>
    </row>
    <row r="35" spans="1:14" ht="122.25" hidden="1" customHeight="1" x14ac:dyDescent="0.25">
      <c r="A35" s="133"/>
      <c r="B35" s="135"/>
      <c r="C35" s="137"/>
      <c r="D35" s="137"/>
      <c r="E35" s="137"/>
      <c r="F35" s="33"/>
      <c r="G35" s="34"/>
      <c r="H35" s="34"/>
      <c r="I35" s="34"/>
      <c r="J35" s="131"/>
      <c r="K35" s="38"/>
      <c r="L35" s="131"/>
      <c r="M35" s="131"/>
      <c r="N35" s="131"/>
    </row>
    <row r="36" spans="1:14" ht="75.75" hidden="1" customHeight="1" x14ac:dyDescent="0.25">
      <c r="A36" s="132"/>
      <c r="B36" s="134"/>
      <c r="C36" s="136"/>
      <c r="D36" s="136"/>
      <c r="E36" s="136"/>
      <c r="F36" s="31"/>
      <c r="G36" s="32"/>
      <c r="H36" s="32"/>
      <c r="I36" s="32"/>
      <c r="J36" s="130"/>
      <c r="K36" s="37"/>
      <c r="L36" s="130"/>
      <c r="M36" s="130"/>
      <c r="N36" s="128"/>
    </row>
    <row r="37" spans="1:14" ht="82.5" hidden="1" customHeight="1" x14ac:dyDescent="0.25">
      <c r="A37" s="133"/>
      <c r="B37" s="135"/>
      <c r="C37" s="137"/>
      <c r="D37" s="137"/>
      <c r="E37" s="137"/>
      <c r="F37" s="33"/>
      <c r="G37" s="34"/>
      <c r="H37" s="34"/>
      <c r="I37" s="34"/>
      <c r="J37" s="131"/>
      <c r="K37" s="38"/>
      <c r="L37" s="131"/>
      <c r="M37" s="131"/>
      <c r="N37" s="129"/>
    </row>
    <row r="38" spans="1:14" ht="38.25" hidden="1" customHeight="1" x14ac:dyDescent="0.25">
      <c r="A38" s="132"/>
      <c r="B38" s="134"/>
      <c r="C38" s="136"/>
      <c r="D38" s="136"/>
      <c r="E38" s="136"/>
      <c r="F38" s="31"/>
      <c r="G38" s="32"/>
      <c r="H38" s="32"/>
      <c r="I38" s="32"/>
      <c r="J38" s="130"/>
      <c r="K38" s="37"/>
      <c r="L38" s="130"/>
      <c r="M38" s="130"/>
      <c r="N38" s="130"/>
    </row>
    <row r="39" spans="1:14" ht="122.25" hidden="1" customHeight="1" x14ac:dyDescent="0.25">
      <c r="A39" s="133"/>
      <c r="B39" s="135"/>
      <c r="C39" s="137"/>
      <c r="D39" s="137"/>
      <c r="E39" s="137"/>
      <c r="F39" s="33"/>
      <c r="G39" s="34"/>
      <c r="H39" s="34"/>
      <c r="I39" s="34"/>
      <c r="J39" s="131"/>
      <c r="K39" s="38"/>
      <c r="L39" s="131"/>
      <c r="M39" s="131"/>
      <c r="N39" s="131"/>
    </row>
    <row r="40" spans="1:14" ht="75.75" hidden="1" customHeight="1" x14ac:dyDescent="0.25">
      <c r="A40" s="132"/>
      <c r="B40" s="134"/>
      <c r="C40" s="136"/>
      <c r="D40" s="136"/>
      <c r="E40" s="136"/>
      <c r="F40" s="31"/>
      <c r="G40" s="32"/>
      <c r="H40" s="32"/>
      <c r="I40" s="32"/>
      <c r="J40" s="130"/>
      <c r="K40" s="37"/>
      <c r="L40" s="130"/>
      <c r="M40" s="130"/>
      <c r="N40" s="128"/>
    </row>
    <row r="41" spans="1:14" ht="82.5" hidden="1" customHeight="1" x14ac:dyDescent="0.25">
      <c r="A41" s="133"/>
      <c r="B41" s="135"/>
      <c r="C41" s="137"/>
      <c r="D41" s="137"/>
      <c r="E41" s="137"/>
      <c r="F41" s="33"/>
      <c r="G41" s="34"/>
      <c r="H41" s="34"/>
      <c r="I41" s="34"/>
      <c r="J41" s="131"/>
      <c r="K41" s="38"/>
      <c r="L41" s="131"/>
      <c r="M41" s="131"/>
      <c r="N41" s="129"/>
    </row>
    <row r="42" spans="1:14" ht="75.75" hidden="1" customHeight="1" x14ac:dyDescent="0.25">
      <c r="A42" s="132"/>
      <c r="B42" s="134"/>
      <c r="C42" s="136"/>
      <c r="D42" s="136"/>
      <c r="E42" s="136"/>
      <c r="F42" s="31"/>
      <c r="G42" s="32"/>
      <c r="H42" s="32"/>
      <c r="I42" s="32"/>
      <c r="J42" s="130"/>
      <c r="K42" s="37"/>
      <c r="L42" s="130"/>
      <c r="M42" s="130"/>
      <c r="N42" s="128"/>
    </row>
    <row r="43" spans="1:14" ht="79.5" hidden="1" customHeight="1" x14ac:dyDescent="0.25">
      <c r="A43" s="133"/>
      <c r="B43" s="135"/>
      <c r="C43" s="137"/>
      <c r="D43" s="137"/>
      <c r="E43" s="137"/>
      <c r="F43" s="33"/>
      <c r="G43" s="34"/>
      <c r="H43" s="34"/>
      <c r="I43" s="34"/>
      <c r="J43" s="131"/>
      <c r="K43" s="38"/>
      <c r="L43" s="131"/>
      <c r="M43" s="131"/>
      <c r="N43" s="129"/>
    </row>
    <row r="44" spans="1:14" ht="75.75" hidden="1" customHeight="1" x14ac:dyDescent="0.25">
      <c r="A44" s="132"/>
      <c r="B44" s="134"/>
      <c r="C44" s="136"/>
      <c r="D44" s="136"/>
      <c r="E44" s="136"/>
      <c r="F44" s="31"/>
      <c r="G44" s="32"/>
      <c r="H44" s="32"/>
      <c r="I44" s="32"/>
      <c r="J44" s="130"/>
      <c r="K44" s="37"/>
      <c r="L44" s="130"/>
      <c r="M44" s="130"/>
      <c r="N44" s="128"/>
    </row>
    <row r="45" spans="1:14" ht="79.5" hidden="1" customHeight="1" thickBot="1" x14ac:dyDescent="0.3">
      <c r="A45" s="133"/>
      <c r="B45" s="135"/>
      <c r="C45" s="137"/>
      <c r="D45" s="137"/>
      <c r="E45" s="137"/>
      <c r="F45" s="33"/>
      <c r="G45" s="34"/>
      <c r="H45" s="34"/>
      <c r="I45" s="34"/>
      <c r="J45" s="131"/>
      <c r="K45" s="38"/>
      <c r="L45" s="131"/>
      <c r="M45" s="131"/>
      <c r="N45" s="129"/>
    </row>
    <row r="46" spans="1:14" ht="75.75" customHeight="1" x14ac:dyDescent="0.25">
      <c r="A46" s="132">
        <v>2</v>
      </c>
      <c r="B46" s="134" t="s">
        <v>69</v>
      </c>
      <c r="C46" s="136" t="s">
        <v>70</v>
      </c>
      <c r="D46" s="136" t="s">
        <v>62</v>
      </c>
      <c r="E46" s="136" t="s">
        <v>71</v>
      </c>
      <c r="F46" s="31">
        <v>1</v>
      </c>
      <c r="G46" s="30" t="s">
        <v>64</v>
      </c>
      <c r="H46" s="30" t="s">
        <v>65</v>
      </c>
      <c r="I46" s="32"/>
      <c r="J46" s="130" t="s">
        <v>127</v>
      </c>
      <c r="K46" s="130" t="s">
        <v>128</v>
      </c>
      <c r="L46" s="130" t="s">
        <v>170</v>
      </c>
      <c r="M46" s="130" t="s">
        <v>111</v>
      </c>
      <c r="N46" s="128" t="s">
        <v>130</v>
      </c>
    </row>
    <row r="47" spans="1:14" ht="75.75" customHeight="1" x14ac:dyDescent="0.25">
      <c r="A47" s="139"/>
      <c r="B47" s="140"/>
      <c r="C47" s="141"/>
      <c r="D47" s="141"/>
      <c r="E47" s="141"/>
      <c r="F47" s="35">
        <v>2</v>
      </c>
      <c r="G47" s="22" t="s">
        <v>66</v>
      </c>
      <c r="H47" s="22" t="s">
        <v>67</v>
      </c>
      <c r="I47" s="22"/>
      <c r="J47" s="142"/>
      <c r="K47" s="142"/>
      <c r="L47" s="142"/>
      <c r="M47" s="142"/>
      <c r="N47" s="138"/>
    </row>
    <row r="48" spans="1:14" ht="79.5" customHeight="1" thickBot="1" x14ac:dyDescent="0.3">
      <c r="A48" s="133"/>
      <c r="B48" s="135"/>
      <c r="C48" s="137"/>
      <c r="D48" s="137"/>
      <c r="E48" s="137"/>
      <c r="F48" s="33">
        <v>3</v>
      </c>
      <c r="G48" s="34"/>
      <c r="H48" s="34" t="s">
        <v>72</v>
      </c>
      <c r="I48" s="34"/>
      <c r="J48" s="131"/>
      <c r="K48" s="131"/>
      <c r="L48" s="131"/>
      <c r="M48" s="131"/>
      <c r="N48" s="129"/>
    </row>
    <row r="49" spans="1:14" ht="75.75" customHeight="1" x14ac:dyDescent="0.25">
      <c r="A49" s="132">
        <v>3</v>
      </c>
      <c r="B49" s="134" t="s">
        <v>73</v>
      </c>
      <c r="C49" s="136" t="s">
        <v>74</v>
      </c>
      <c r="D49" s="136" t="s">
        <v>62</v>
      </c>
      <c r="E49" s="136" t="s">
        <v>172</v>
      </c>
      <c r="F49" s="31">
        <v>1</v>
      </c>
      <c r="G49" s="30" t="s">
        <v>64</v>
      </c>
      <c r="H49" s="30" t="s">
        <v>65</v>
      </c>
      <c r="I49" s="32"/>
      <c r="J49" s="130" t="s">
        <v>127</v>
      </c>
      <c r="K49" s="130" t="s">
        <v>128</v>
      </c>
      <c r="L49" s="130" t="s">
        <v>170</v>
      </c>
      <c r="M49" s="130" t="s">
        <v>111</v>
      </c>
      <c r="N49" s="128" t="s">
        <v>130</v>
      </c>
    </row>
    <row r="50" spans="1:14" ht="75.75" customHeight="1" x14ac:dyDescent="0.25">
      <c r="A50" s="139"/>
      <c r="B50" s="140"/>
      <c r="C50" s="141"/>
      <c r="D50" s="141"/>
      <c r="E50" s="141"/>
      <c r="F50" s="35">
        <v>2</v>
      </c>
      <c r="G50" s="22" t="s">
        <v>66</v>
      </c>
      <c r="H50" s="22" t="s">
        <v>67</v>
      </c>
      <c r="I50" s="22"/>
      <c r="J50" s="142"/>
      <c r="K50" s="142"/>
      <c r="L50" s="142"/>
      <c r="M50" s="142"/>
      <c r="N50" s="138"/>
    </row>
    <row r="51" spans="1:14" ht="75.75" customHeight="1" thickBot="1" x14ac:dyDescent="0.3">
      <c r="A51" s="139"/>
      <c r="B51" s="140"/>
      <c r="C51" s="141"/>
      <c r="D51" s="141"/>
      <c r="E51" s="141"/>
      <c r="F51" s="33">
        <v>3</v>
      </c>
      <c r="G51" s="34"/>
      <c r="H51" s="34" t="s">
        <v>75</v>
      </c>
      <c r="I51" s="22"/>
      <c r="J51" s="131"/>
      <c r="K51" s="131"/>
      <c r="L51" s="131"/>
      <c r="M51" s="131"/>
      <c r="N51" s="129"/>
    </row>
    <row r="52" spans="1:14" ht="75.75" customHeight="1" x14ac:dyDescent="0.25">
      <c r="A52" s="132">
        <v>4</v>
      </c>
      <c r="B52" s="134" t="s">
        <v>76</v>
      </c>
      <c r="C52" s="136" t="s">
        <v>77</v>
      </c>
      <c r="D52" s="136" t="s">
        <v>62</v>
      </c>
      <c r="E52" s="136" t="s">
        <v>63</v>
      </c>
      <c r="F52" s="31">
        <v>1</v>
      </c>
      <c r="G52" s="32" t="s">
        <v>64</v>
      </c>
      <c r="H52" s="32" t="s">
        <v>65</v>
      </c>
      <c r="I52" s="32"/>
      <c r="J52" s="130" t="s">
        <v>127</v>
      </c>
      <c r="K52" s="130" t="s">
        <v>128</v>
      </c>
      <c r="L52" s="130" t="s">
        <v>170</v>
      </c>
      <c r="M52" s="130" t="s">
        <v>111</v>
      </c>
      <c r="N52" s="128" t="s">
        <v>130</v>
      </c>
    </row>
    <row r="53" spans="1:14" ht="75.75" customHeight="1" thickBot="1" x14ac:dyDescent="0.3">
      <c r="A53" s="133"/>
      <c r="B53" s="135"/>
      <c r="C53" s="137"/>
      <c r="D53" s="137"/>
      <c r="E53" s="137"/>
      <c r="F53" s="38">
        <v>2</v>
      </c>
      <c r="G53" s="34" t="s">
        <v>78</v>
      </c>
      <c r="H53" s="34" t="s">
        <v>35</v>
      </c>
      <c r="I53" s="34"/>
      <c r="J53" s="131"/>
      <c r="K53" s="131"/>
      <c r="L53" s="131"/>
      <c r="M53" s="131"/>
      <c r="N53" s="129"/>
    </row>
    <row r="54" spans="1:14" ht="75.75" hidden="1" customHeight="1" x14ac:dyDescent="0.25">
      <c r="A54" s="132"/>
      <c r="B54" s="134"/>
      <c r="C54" s="136"/>
      <c r="D54" s="136"/>
      <c r="E54" s="136"/>
      <c r="F54" s="31"/>
      <c r="G54" s="32"/>
      <c r="H54" s="32"/>
      <c r="I54" s="32"/>
      <c r="J54" s="130"/>
      <c r="K54" s="37"/>
      <c r="L54" s="130"/>
      <c r="M54" s="130"/>
      <c r="N54" s="128"/>
    </row>
    <row r="55" spans="1:14" ht="79.5" hidden="1" customHeight="1" x14ac:dyDescent="0.25">
      <c r="A55" s="133"/>
      <c r="B55" s="135"/>
      <c r="C55" s="137"/>
      <c r="D55" s="137"/>
      <c r="E55" s="137"/>
      <c r="F55" s="33"/>
      <c r="G55" s="34"/>
      <c r="H55" s="34"/>
      <c r="I55" s="34"/>
      <c r="J55" s="131"/>
      <c r="K55" s="38"/>
      <c r="L55" s="131"/>
      <c r="M55" s="131"/>
      <c r="N55" s="129"/>
    </row>
    <row r="56" spans="1:14" ht="75.75" hidden="1" customHeight="1" x14ac:dyDescent="0.25">
      <c r="A56" s="132"/>
      <c r="B56" s="134"/>
      <c r="C56" s="136"/>
      <c r="D56" s="136"/>
      <c r="E56" s="136"/>
      <c r="F56" s="31"/>
      <c r="G56" s="32"/>
      <c r="H56" s="32"/>
      <c r="I56" s="32"/>
      <c r="J56" s="130"/>
      <c r="K56" s="37"/>
      <c r="L56" s="130"/>
      <c r="M56" s="130"/>
      <c r="N56" s="128"/>
    </row>
    <row r="57" spans="1:14" ht="79.5" hidden="1" customHeight="1" x14ac:dyDescent="0.25">
      <c r="A57" s="133"/>
      <c r="B57" s="135"/>
      <c r="C57" s="137"/>
      <c r="D57" s="137"/>
      <c r="E57" s="137"/>
      <c r="F57" s="33"/>
      <c r="G57" s="34"/>
      <c r="H57" s="34"/>
      <c r="I57" s="34"/>
      <c r="J57" s="131"/>
      <c r="K57" s="38"/>
      <c r="L57" s="131"/>
      <c r="M57" s="131"/>
      <c r="N57" s="129"/>
    </row>
    <row r="58" spans="1:14" ht="75.75" hidden="1" customHeight="1" x14ac:dyDescent="0.25">
      <c r="A58" s="132"/>
      <c r="B58" s="134"/>
      <c r="C58" s="136"/>
      <c r="D58" s="136"/>
      <c r="E58" s="136"/>
      <c r="F58" s="31"/>
      <c r="G58" s="32"/>
      <c r="H58" s="32"/>
      <c r="I58" s="32"/>
      <c r="J58" s="130"/>
      <c r="K58" s="37"/>
      <c r="L58" s="130"/>
      <c r="M58" s="130"/>
      <c r="N58" s="128"/>
    </row>
    <row r="59" spans="1:14" ht="16.5" hidden="1" thickBot="1" x14ac:dyDescent="0.3">
      <c r="A59" s="133"/>
      <c r="B59" s="135"/>
      <c r="C59" s="137"/>
      <c r="D59" s="137"/>
      <c r="E59" s="137"/>
      <c r="F59" s="33"/>
      <c r="G59" s="34"/>
      <c r="H59" s="34"/>
      <c r="I59" s="34"/>
      <c r="J59" s="131"/>
      <c r="K59" s="38"/>
      <c r="L59" s="131"/>
      <c r="M59" s="131"/>
      <c r="N59" s="129"/>
    </row>
  </sheetData>
  <mergeCells count="20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17:A19"/>
    <mergeCell ref="B17:B19"/>
    <mergeCell ref="C17:C19"/>
    <mergeCell ref="D17:D19"/>
    <mergeCell ref="E17:E19"/>
    <mergeCell ref="J17:J19"/>
    <mergeCell ref="K17:K19"/>
    <mergeCell ref="L20:L21"/>
    <mergeCell ref="M20:M21"/>
    <mergeCell ref="N20:N21"/>
    <mergeCell ref="A22:A23"/>
    <mergeCell ref="B22:B23"/>
    <mergeCell ref="C22:C23"/>
    <mergeCell ref="D22:D23"/>
    <mergeCell ref="E22:E23"/>
    <mergeCell ref="J22:J23"/>
    <mergeCell ref="L22:L23"/>
    <mergeCell ref="A20:A21"/>
    <mergeCell ref="B20:B21"/>
    <mergeCell ref="C20:C21"/>
    <mergeCell ref="D20:D21"/>
    <mergeCell ref="E20:E21"/>
    <mergeCell ref="J20:J21"/>
    <mergeCell ref="M22:M23"/>
    <mergeCell ref="N22:N23"/>
    <mergeCell ref="A24:A25"/>
    <mergeCell ref="B24:B25"/>
    <mergeCell ref="C24:C25"/>
    <mergeCell ref="D24:D25"/>
    <mergeCell ref="E24:E25"/>
    <mergeCell ref="J24:J25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8"/>
    <mergeCell ref="B46:B48"/>
    <mergeCell ref="C46:C48"/>
    <mergeCell ref="D46:D48"/>
    <mergeCell ref="E46:E48"/>
    <mergeCell ref="J46:J48"/>
    <mergeCell ref="L46:L48"/>
    <mergeCell ref="A44:A45"/>
    <mergeCell ref="B44:B45"/>
    <mergeCell ref="C44:C45"/>
    <mergeCell ref="D44:D45"/>
    <mergeCell ref="E44:E45"/>
    <mergeCell ref="J44:J45"/>
    <mergeCell ref="K46:K48"/>
    <mergeCell ref="M46:M48"/>
    <mergeCell ref="N46:N48"/>
    <mergeCell ref="N49:N51"/>
    <mergeCell ref="A52:A53"/>
    <mergeCell ref="B52:B53"/>
    <mergeCell ref="C52:C53"/>
    <mergeCell ref="D52:D53"/>
    <mergeCell ref="E52:E53"/>
    <mergeCell ref="J52:J53"/>
    <mergeCell ref="L52:L53"/>
    <mergeCell ref="M52:M53"/>
    <mergeCell ref="N52:N53"/>
    <mergeCell ref="K52:K53"/>
    <mergeCell ref="A49:A51"/>
    <mergeCell ref="B49:B51"/>
    <mergeCell ref="C49:C51"/>
    <mergeCell ref="D49:D51"/>
    <mergeCell ref="E49:E51"/>
    <mergeCell ref="J49:J51"/>
    <mergeCell ref="L49:L51"/>
    <mergeCell ref="M49:M51"/>
    <mergeCell ref="K49:K51"/>
    <mergeCell ref="L54:L55"/>
    <mergeCell ref="M54:M55"/>
    <mergeCell ref="N54:N55"/>
    <mergeCell ref="A56:A57"/>
    <mergeCell ref="B56:B57"/>
    <mergeCell ref="C56:C57"/>
    <mergeCell ref="D56:D57"/>
    <mergeCell ref="E56:E57"/>
    <mergeCell ref="J56:J57"/>
    <mergeCell ref="L56:L57"/>
    <mergeCell ref="A54:A55"/>
    <mergeCell ref="B54:B55"/>
    <mergeCell ref="C54:C55"/>
    <mergeCell ref="D54:D55"/>
    <mergeCell ref="E54:E55"/>
    <mergeCell ref="J54:J55"/>
    <mergeCell ref="N58:N59"/>
    <mergeCell ref="M56:M57"/>
    <mergeCell ref="N56:N57"/>
    <mergeCell ref="A58:A59"/>
    <mergeCell ref="B58:B59"/>
    <mergeCell ref="C58:C59"/>
    <mergeCell ref="D58:D59"/>
    <mergeCell ref="E58:E59"/>
    <mergeCell ref="J58:J59"/>
    <mergeCell ref="L58:L59"/>
    <mergeCell ref="M58:M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W55"/>
  <sheetViews>
    <sheetView topLeftCell="A8" zoomScale="55" zoomScaleNormal="55" workbookViewId="0">
      <selection activeCell="H46" sqref="H46"/>
    </sheetView>
  </sheetViews>
  <sheetFormatPr defaultRowHeight="15.75" x14ac:dyDescent="0.25"/>
  <cols>
    <col min="1" max="1" width="6.85546875" style="25" bestFit="1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31.85546875" style="16" bestFit="1" customWidth="1"/>
    <col min="7" max="7" width="30.42578125" style="17" customWidth="1"/>
    <col min="8" max="8" width="43.140625" style="17" customWidth="1"/>
    <col min="9" max="9" width="37.85546875" style="17" customWidth="1"/>
    <col min="10" max="10" width="16.5703125" style="17" bestFit="1" customWidth="1"/>
    <col min="11" max="11" width="11.28515625" style="17" customWidth="1"/>
    <col min="12" max="12" width="14.140625" style="17" bestFit="1" customWidth="1"/>
    <col min="13" max="13" width="18.5703125" style="17" bestFit="1" customWidth="1"/>
    <col min="14" max="14" width="16.140625" style="17" customWidth="1"/>
    <col min="15" max="16384" width="9.140625" style="17"/>
  </cols>
  <sheetData>
    <row r="1" spans="1:23" x14ac:dyDescent="0.25">
      <c r="A1" s="145" t="s">
        <v>113</v>
      </c>
      <c r="B1" s="146"/>
      <c r="C1" s="147"/>
      <c r="D1" s="147"/>
      <c r="E1" s="147"/>
      <c r="F1" s="147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45" t="s">
        <v>114</v>
      </c>
      <c r="B2" s="146"/>
      <c r="C2" s="147"/>
      <c r="D2" s="147"/>
      <c r="E2" s="147"/>
      <c r="F2" s="147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45" t="s">
        <v>115</v>
      </c>
      <c r="B3" s="146"/>
      <c r="C3" s="147"/>
      <c r="D3" s="147"/>
      <c r="E3" s="147"/>
      <c r="F3" s="147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3" t="s">
        <v>116</v>
      </c>
      <c r="B4" s="146"/>
      <c r="C4" s="147"/>
      <c r="D4" s="147"/>
      <c r="E4" s="147"/>
      <c r="F4" s="147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3" t="s">
        <v>117</v>
      </c>
      <c r="B5" s="146"/>
      <c r="C5" s="147"/>
      <c r="D5" s="147"/>
      <c r="E5" s="147"/>
      <c r="F5" s="147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3" t="s">
        <v>118</v>
      </c>
      <c r="B6" s="146"/>
      <c r="C6" s="147"/>
      <c r="D6" s="147"/>
      <c r="E6" s="147"/>
      <c r="F6" s="147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3" t="s">
        <v>119</v>
      </c>
      <c r="B7" s="146"/>
      <c r="C7" s="147"/>
      <c r="D7" s="147"/>
      <c r="E7" s="147"/>
      <c r="F7" s="147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45" t="s">
        <v>120</v>
      </c>
      <c r="B8" s="146"/>
      <c r="C8" s="147"/>
      <c r="D8" s="147"/>
      <c r="E8" s="147"/>
      <c r="F8" s="147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45" t="s">
        <v>121</v>
      </c>
      <c r="B9" s="146"/>
      <c r="C9" s="147"/>
      <c r="D9" s="147"/>
      <c r="E9" s="147"/>
      <c r="F9" s="147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45" t="s">
        <v>122</v>
      </c>
      <c r="B10" s="146"/>
      <c r="C10" s="147"/>
      <c r="D10" s="147"/>
      <c r="E10" s="147"/>
      <c r="F10" s="147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48" t="s">
        <v>123</v>
      </c>
      <c r="B11" s="148"/>
      <c r="C11" s="148"/>
      <c r="D11" s="148"/>
      <c r="E11" s="52">
        <v>3</v>
      </c>
      <c r="F11" s="50" t="s">
        <v>124</v>
      </c>
      <c r="G11" s="149">
        <v>3</v>
      </c>
      <c r="H11" s="15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51" t="s">
        <v>125</v>
      </c>
      <c r="B12" s="152"/>
      <c r="C12" s="152"/>
      <c r="D12" s="152"/>
      <c r="E12" s="52">
        <v>0</v>
      </c>
      <c r="F12" s="50" t="s">
        <v>126</v>
      </c>
      <c r="G12" s="149" t="s">
        <v>170</v>
      </c>
      <c r="H12" s="15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51" t="s">
        <v>127</v>
      </c>
      <c r="B13" s="152"/>
      <c r="C13" s="152"/>
      <c r="D13" s="152"/>
      <c r="E13" s="52">
        <v>3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51"/>
      <c r="B14" s="152"/>
      <c r="C14" s="152"/>
      <c r="D14" s="152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112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39">
        <v>1</v>
      </c>
      <c r="B17" s="134" t="s">
        <v>79</v>
      </c>
      <c r="C17" s="136" t="s">
        <v>80</v>
      </c>
      <c r="D17" s="143" t="s">
        <v>81</v>
      </c>
      <c r="E17" s="144" t="s">
        <v>82</v>
      </c>
      <c r="F17" s="29">
        <v>1</v>
      </c>
      <c r="G17" s="30" t="s">
        <v>83</v>
      </c>
      <c r="H17" s="30" t="s">
        <v>84</v>
      </c>
      <c r="I17" s="30"/>
      <c r="J17" s="142" t="s">
        <v>127</v>
      </c>
      <c r="K17" s="130" t="s">
        <v>128</v>
      </c>
      <c r="L17" s="142" t="s">
        <v>170</v>
      </c>
      <c r="M17" s="142" t="s">
        <v>111</v>
      </c>
      <c r="N17" s="138" t="s">
        <v>171</v>
      </c>
    </row>
    <row r="18" spans="1:14" ht="52.5" customHeight="1" x14ac:dyDescent="0.25">
      <c r="A18" s="139"/>
      <c r="B18" s="140"/>
      <c r="C18" s="141"/>
      <c r="D18" s="144"/>
      <c r="E18" s="144"/>
      <c r="F18" s="36">
        <v>2</v>
      </c>
      <c r="G18" s="22" t="s">
        <v>85</v>
      </c>
      <c r="H18" s="22" t="s">
        <v>86</v>
      </c>
      <c r="I18" s="22"/>
      <c r="J18" s="142"/>
      <c r="K18" s="142"/>
      <c r="L18" s="142"/>
      <c r="M18" s="142"/>
      <c r="N18" s="138"/>
    </row>
    <row r="19" spans="1:14" ht="68.25" customHeight="1" thickBot="1" x14ac:dyDescent="0.3">
      <c r="A19" s="139"/>
      <c r="B19" s="140"/>
      <c r="C19" s="141"/>
      <c r="D19" s="137"/>
      <c r="E19" s="144"/>
      <c r="F19" s="36">
        <v>3</v>
      </c>
      <c r="G19" s="34"/>
      <c r="H19" s="22" t="s">
        <v>87</v>
      </c>
      <c r="I19" s="22"/>
      <c r="J19" s="142"/>
      <c r="K19" s="131"/>
      <c r="L19" s="142"/>
      <c r="M19" s="142"/>
      <c r="N19" s="138"/>
    </row>
    <row r="20" spans="1:14" ht="75.75" hidden="1" customHeight="1" x14ac:dyDescent="0.3">
      <c r="A20" s="132"/>
      <c r="B20" s="134"/>
      <c r="C20" s="136"/>
      <c r="D20" s="136"/>
      <c r="E20" s="136"/>
      <c r="F20" s="31"/>
      <c r="G20" s="32"/>
      <c r="H20" s="32"/>
      <c r="I20" s="32"/>
      <c r="J20" s="142" t="s">
        <v>127</v>
      </c>
      <c r="K20" s="43"/>
      <c r="L20" s="130"/>
      <c r="M20" s="130"/>
      <c r="N20" s="128"/>
    </row>
    <row r="21" spans="1:14" ht="89.25" hidden="1" customHeight="1" x14ac:dyDescent="0.3">
      <c r="A21" s="133"/>
      <c r="B21" s="135"/>
      <c r="C21" s="137"/>
      <c r="D21" s="137"/>
      <c r="E21" s="137"/>
      <c r="F21" s="33"/>
      <c r="G21" s="34"/>
      <c r="H21" s="34"/>
      <c r="I21" s="34"/>
      <c r="J21" s="142"/>
      <c r="K21" s="44"/>
      <c r="L21" s="131"/>
      <c r="M21" s="131"/>
      <c r="N21" s="129"/>
    </row>
    <row r="22" spans="1:14" ht="38.25" hidden="1" customHeight="1" x14ac:dyDescent="0.3">
      <c r="A22" s="132"/>
      <c r="B22" s="134"/>
      <c r="C22" s="136"/>
      <c r="D22" s="136"/>
      <c r="E22" s="136"/>
      <c r="F22" s="31"/>
      <c r="G22" s="32"/>
      <c r="H22" s="32"/>
      <c r="I22" s="32"/>
      <c r="J22" s="142"/>
      <c r="K22" s="43"/>
      <c r="L22" s="130"/>
      <c r="M22" s="130"/>
      <c r="N22" s="130"/>
    </row>
    <row r="23" spans="1:14" ht="117.75" hidden="1" customHeight="1" x14ac:dyDescent="0.3">
      <c r="A23" s="133"/>
      <c r="B23" s="135"/>
      <c r="C23" s="137"/>
      <c r="D23" s="137"/>
      <c r="E23" s="137"/>
      <c r="F23" s="33"/>
      <c r="G23" s="34"/>
      <c r="H23" s="34"/>
      <c r="I23" s="34"/>
      <c r="J23" s="142" t="s">
        <v>127</v>
      </c>
      <c r="K23" s="44"/>
      <c r="L23" s="131"/>
      <c r="M23" s="131"/>
      <c r="N23" s="131"/>
    </row>
    <row r="24" spans="1:14" ht="75.75" hidden="1" customHeight="1" x14ac:dyDescent="0.3">
      <c r="A24" s="132"/>
      <c r="B24" s="134"/>
      <c r="C24" s="136"/>
      <c r="D24" s="136"/>
      <c r="E24" s="136"/>
      <c r="F24" s="31"/>
      <c r="G24" s="32"/>
      <c r="H24" s="32"/>
      <c r="I24" s="32"/>
      <c r="J24" s="142"/>
      <c r="K24" s="43"/>
      <c r="L24" s="130"/>
      <c r="M24" s="130"/>
      <c r="N24" s="128"/>
    </row>
    <row r="25" spans="1:14" ht="89.25" hidden="1" customHeight="1" x14ac:dyDescent="0.3">
      <c r="A25" s="133"/>
      <c r="B25" s="135"/>
      <c r="C25" s="137"/>
      <c r="D25" s="137"/>
      <c r="E25" s="137"/>
      <c r="F25" s="33"/>
      <c r="G25" s="34"/>
      <c r="H25" s="34"/>
      <c r="I25" s="34"/>
      <c r="J25" s="142"/>
      <c r="K25" s="44"/>
      <c r="L25" s="131"/>
      <c r="M25" s="131"/>
      <c r="N25" s="129"/>
    </row>
    <row r="26" spans="1:14" ht="38.25" hidden="1" customHeight="1" x14ac:dyDescent="0.3">
      <c r="A26" s="132"/>
      <c r="B26" s="134"/>
      <c r="C26" s="136"/>
      <c r="D26" s="136"/>
      <c r="E26" s="136"/>
      <c r="F26" s="31"/>
      <c r="G26" s="32"/>
      <c r="H26" s="32"/>
      <c r="I26" s="32"/>
      <c r="J26" s="142" t="s">
        <v>127</v>
      </c>
      <c r="K26" s="43"/>
      <c r="L26" s="130"/>
      <c r="M26" s="130"/>
      <c r="N26" s="130"/>
    </row>
    <row r="27" spans="1:14" ht="123" hidden="1" customHeight="1" x14ac:dyDescent="0.3">
      <c r="A27" s="133"/>
      <c r="B27" s="135"/>
      <c r="C27" s="137"/>
      <c r="D27" s="137"/>
      <c r="E27" s="137"/>
      <c r="F27" s="33"/>
      <c r="G27" s="34"/>
      <c r="H27" s="34"/>
      <c r="I27" s="34"/>
      <c r="J27" s="142"/>
      <c r="K27" s="44"/>
      <c r="L27" s="131"/>
      <c r="M27" s="131"/>
      <c r="N27" s="131"/>
    </row>
    <row r="28" spans="1:14" ht="75.75" hidden="1" customHeight="1" x14ac:dyDescent="0.3">
      <c r="A28" s="132"/>
      <c r="B28" s="134"/>
      <c r="C28" s="136"/>
      <c r="D28" s="136"/>
      <c r="E28" s="136"/>
      <c r="F28" s="31"/>
      <c r="G28" s="32"/>
      <c r="H28" s="32"/>
      <c r="I28" s="32"/>
      <c r="J28" s="142"/>
      <c r="K28" s="43"/>
      <c r="L28" s="130"/>
      <c r="M28" s="130"/>
      <c r="N28" s="128"/>
    </row>
    <row r="29" spans="1:14" ht="79.5" hidden="1" customHeight="1" x14ac:dyDescent="0.3">
      <c r="A29" s="133"/>
      <c r="B29" s="135"/>
      <c r="C29" s="137"/>
      <c r="D29" s="137"/>
      <c r="E29" s="137"/>
      <c r="F29" s="33"/>
      <c r="G29" s="34"/>
      <c r="H29" s="34"/>
      <c r="I29" s="34"/>
      <c r="J29" s="142" t="s">
        <v>127</v>
      </c>
      <c r="K29" s="44"/>
      <c r="L29" s="131"/>
      <c r="M29" s="131"/>
      <c r="N29" s="129"/>
    </row>
    <row r="30" spans="1:14" ht="38.25" hidden="1" customHeight="1" x14ac:dyDescent="0.3">
      <c r="A30" s="132"/>
      <c r="B30" s="134"/>
      <c r="C30" s="136"/>
      <c r="D30" s="136"/>
      <c r="E30" s="136"/>
      <c r="F30" s="31"/>
      <c r="G30" s="32"/>
      <c r="H30" s="32"/>
      <c r="I30" s="32"/>
      <c r="J30" s="142"/>
      <c r="K30" s="43"/>
      <c r="L30" s="130"/>
      <c r="M30" s="130"/>
      <c r="N30" s="130"/>
    </row>
    <row r="31" spans="1:14" ht="122.25" hidden="1" customHeight="1" x14ac:dyDescent="0.3">
      <c r="A31" s="133"/>
      <c r="B31" s="135"/>
      <c r="C31" s="137"/>
      <c r="D31" s="137"/>
      <c r="E31" s="137"/>
      <c r="F31" s="33"/>
      <c r="G31" s="34"/>
      <c r="H31" s="34"/>
      <c r="I31" s="34"/>
      <c r="J31" s="142"/>
      <c r="K31" s="44"/>
      <c r="L31" s="131"/>
      <c r="M31" s="131"/>
      <c r="N31" s="131"/>
    </row>
    <row r="32" spans="1:14" ht="75.75" hidden="1" customHeight="1" x14ac:dyDescent="0.3">
      <c r="A32" s="132"/>
      <c r="B32" s="134"/>
      <c r="C32" s="136"/>
      <c r="D32" s="136"/>
      <c r="E32" s="136"/>
      <c r="F32" s="31"/>
      <c r="G32" s="32"/>
      <c r="H32" s="32"/>
      <c r="I32" s="32"/>
      <c r="J32" s="142" t="s">
        <v>127</v>
      </c>
      <c r="K32" s="43"/>
      <c r="L32" s="130"/>
      <c r="M32" s="130"/>
      <c r="N32" s="128"/>
    </row>
    <row r="33" spans="1:14" ht="82.5" hidden="1" customHeight="1" x14ac:dyDescent="0.3">
      <c r="A33" s="133"/>
      <c r="B33" s="135"/>
      <c r="C33" s="137"/>
      <c r="D33" s="137"/>
      <c r="E33" s="137"/>
      <c r="F33" s="33"/>
      <c r="G33" s="34"/>
      <c r="H33" s="34"/>
      <c r="I33" s="34"/>
      <c r="J33" s="142"/>
      <c r="K33" s="44"/>
      <c r="L33" s="131"/>
      <c r="M33" s="131"/>
      <c r="N33" s="129"/>
    </row>
    <row r="34" spans="1:14" ht="38.25" hidden="1" customHeight="1" x14ac:dyDescent="0.3">
      <c r="A34" s="132"/>
      <c r="B34" s="134"/>
      <c r="C34" s="136"/>
      <c r="D34" s="136"/>
      <c r="E34" s="136"/>
      <c r="F34" s="31"/>
      <c r="G34" s="32"/>
      <c r="H34" s="32"/>
      <c r="I34" s="32"/>
      <c r="J34" s="142"/>
      <c r="K34" s="43"/>
      <c r="L34" s="130"/>
      <c r="M34" s="130"/>
      <c r="N34" s="130"/>
    </row>
    <row r="35" spans="1:14" ht="122.25" hidden="1" customHeight="1" x14ac:dyDescent="0.3">
      <c r="A35" s="133"/>
      <c r="B35" s="135"/>
      <c r="C35" s="137"/>
      <c r="D35" s="137"/>
      <c r="E35" s="137"/>
      <c r="F35" s="33"/>
      <c r="G35" s="34"/>
      <c r="H35" s="34"/>
      <c r="I35" s="34"/>
      <c r="J35" s="142" t="s">
        <v>127</v>
      </c>
      <c r="K35" s="44"/>
      <c r="L35" s="131"/>
      <c r="M35" s="131"/>
      <c r="N35" s="131"/>
    </row>
    <row r="36" spans="1:14" ht="75.75" hidden="1" customHeight="1" x14ac:dyDescent="0.3">
      <c r="A36" s="132"/>
      <c r="B36" s="134"/>
      <c r="C36" s="136"/>
      <c r="D36" s="136"/>
      <c r="E36" s="136"/>
      <c r="F36" s="31"/>
      <c r="G36" s="32"/>
      <c r="H36" s="32"/>
      <c r="I36" s="32"/>
      <c r="J36" s="142"/>
      <c r="K36" s="43"/>
      <c r="L36" s="130"/>
      <c r="M36" s="130"/>
      <c r="N36" s="128"/>
    </row>
    <row r="37" spans="1:14" ht="82.5" hidden="1" customHeight="1" x14ac:dyDescent="0.3">
      <c r="A37" s="133"/>
      <c r="B37" s="135"/>
      <c r="C37" s="137"/>
      <c r="D37" s="137"/>
      <c r="E37" s="137"/>
      <c r="F37" s="33"/>
      <c r="G37" s="34"/>
      <c r="H37" s="34"/>
      <c r="I37" s="34"/>
      <c r="J37" s="142"/>
      <c r="K37" s="44"/>
      <c r="L37" s="131"/>
      <c r="M37" s="131"/>
      <c r="N37" s="129"/>
    </row>
    <row r="38" spans="1:14" ht="38.25" hidden="1" customHeight="1" x14ac:dyDescent="0.3">
      <c r="A38" s="132"/>
      <c r="B38" s="134"/>
      <c r="C38" s="136"/>
      <c r="D38" s="136"/>
      <c r="E38" s="136"/>
      <c r="F38" s="31"/>
      <c r="G38" s="32"/>
      <c r="H38" s="32"/>
      <c r="I38" s="32"/>
      <c r="J38" s="142" t="s">
        <v>127</v>
      </c>
      <c r="K38" s="43"/>
      <c r="L38" s="130"/>
      <c r="M38" s="130"/>
      <c r="N38" s="130"/>
    </row>
    <row r="39" spans="1:14" ht="122.25" hidden="1" customHeight="1" x14ac:dyDescent="0.3">
      <c r="A39" s="133"/>
      <c r="B39" s="135"/>
      <c r="C39" s="137"/>
      <c r="D39" s="137"/>
      <c r="E39" s="137"/>
      <c r="F39" s="33"/>
      <c r="G39" s="34"/>
      <c r="H39" s="34"/>
      <c r="I39" s="34"/>
      <c r="J39" s="142"/>
      <c r="K39" s="44"/>
      <c r="L39" s="131"/>
      <c r="M39" s="131"/>
      <c r="N39" s="131"/>
    </row>
    <row r="40" spans="1:14" ht="75.75" hidden="1" customHeight="1" x14ac:dyDescent="0.3">
      <c r="A40" s="132"/>
      <c r="B40" s="134"/>
      <c r="C40" s="136"/>
      <c r="D40" s="136"/>
      <c r="E40" s="136"/>
      <c r="F40" s="31"/>
      <c r="G40" s="32"/>
      <c r="H40" s="32"/>
      <c r="I40" s="32"/>
      <c r="J40" s="142"/>
      <c r="K40" s="43"/>
      <c r="L40" s="130"/>
      <c r="M40" s="130"/>
      <c r="N40" s="128"/>
    </row>
    <row r="41" spans="1:14" ht="82.5" hidden="1" customHeight="1" x14ac:dyDescent="0.3">
      <c r="A41" s="133"/>
      <c r="B41" s="135"/>
      <c r="C41" s="137"/>
      <c r="D41" s="137"/>
      <c r="E41" s="137"/>
      <c r="F41" s="33"/>
      <c r="G41" s="34"/>
      <c r="H41" s="34"/>
      <c r="I41" s="34"/>
      <c r="J41" s="142" t="s">
        <v>127</v>
      </c>
      <c r="K41" s="44"/>
      <c r="L41" s="131"/>
      <c r="M41" s="131"/>
      <c r="N41" s="129"/>
    </row>
    <row r="42" spans="1:14" ht="75.75" hidden="1" customHeight="1" x14ac:dyDescent="0.3">
      <c r="A42" s="132"/>
      <c r="B42" s="134"/>
      <c r="C42" s="136"/>
      <c r="D42" s="136"/>
      <c r="E42" s="136"/>
      <c r="F42" s="31"/>
      <c r="G42" s="32"/>
      <c r="H42" s="32"/>
      <c r="I42" s="32"/>
      <c r="J42" s="142"/>
      <c r="K42" s="43"/>
      <c r="L42" s="130"/>
      <c r="M42" s="130"/>
      <c r="N42" s="128"/>
    </row>
    <row r="43" spans="1:14" ht="79.5" hidden="1" customHeight="1" x14ac:dyDescent="0.3">
      <c r="A43" s="139"/>
      <c r="B43" s="140"/>
      <c r="C43" s="141"/>
      <c r="D43" s="141"/>
      <c r="E43" s="141"/>
      <c r="F43" s="59"/>
      <c r="G43" s="60"/>
      <c r="H43" s="60"/>
      <c r="I43" s="60"/>
      <c r="J43" s="142"/>
      <c r="K43" s="55"/>
      <c r="L43" s="142"/>
      <c r="M43" s="142"/>
      <c r="N43" s="138"/>
    </row>
    <row r="44" spans="1:14" ht="75.75" customHeight="1" x14ac:dyDescent="0.25">
      <c r="A44" s="132">
        <v>2</v>
      </c>
      <c r="B44" s="134" t="s">
        <v>88</v>
      </c>
      <c r="C44" s="136" t="s">
        <v>89</v>
      </c>
      <c r="D44" s="143" t="s">
        <v>81</v>
      </c>
      <c r="E44" s="143" t="s">
        <v>90</v>
      </c>
      <c r="F44" s="31">
        <v>1</v>
      </c>
      <c r="G44" s="32" t="s">
        <v>83</v>
      </c>
      <c r="H44" s="32" t="s">
        <v>84</v>
      </c>
      <c r="I44" s="32"/>
      <c r="J44" s="130" t="s">
        <v>127</v>
      </c>
      <c r="K44" s="130" t="s">
        <v>128</v>
      </c>
      <c r="L44" s="130" t="s">
        <v>170</v>
      </c>
      <c r="M44" s="130" t="s">
        <v>111</v>
      </c>
      <c r="N44" s="128" t="s">
        <v>171</v>
      </c>
    </row>
    <row r="45" spans="1:14" ht="75.75" customHeight="1" thickBot="1" x14ac:dyDescent="0.3">
      <c r="A45" s="133"/>
      <c r="B45" s="135"/>
      <c r="C45" s="137"/>
      <c r="D45" s="154"/>
      <c r="E45" s="137"/>
      <c r="F45" s="33">
        <v>2</v>
      </c>
      <c r="G45" s="34" t="s">
        <v>85</v>
      </c>
      <c r="H45" s="34" t="s">
        <v>91</v>
      </c>
      <c r="I45" s="34"/>
      <c r="J45" s="131"/>
      <c r="K45" s="131"/>
      <c r="L45" s="131"/>
      <c r="M45" s="131"/>
      <c r="N45" s="129"/>
    </row>
    <row r="46" spans="1:14" ht="75.75" customHeight="1" x14ac:dyDescent="0.25">
      <c r="A46" s="132">
        <v>3</v>
      </c>
      <c r="B46" s="134" t="s">
        <v>92</v>
      </c>
      <c r="C46" s="136" t="s">
        <v>93</v>
      </c>
      <c r="D46" s="143" t="s">
        <v>81</v>
      </c>
      <c r="E46" s="143" t="s">
        <v>82</v>
      </c>
      <c r="F46" s="31">
        <v>1</v>
      </c>
      <c r="G46" s="32" t="s">
        <v>83</v>
      </c>
      <c r="H46" s="32" t="s">
        <v>84</v>
      </c>
      <c r="I46" s="32"/>
      <c r="J46" s="130" t="s">
        <v>127</v>
      </c>
      <c r="K46" s="130" t="s">
        <v>128</v>
      </c>
      <c r="L46" s="130" t="s">
        <v>170</v>
      </c>
      <c r="M46" s="130" t="s">
        <v>111</v>
      </c>
      <c r="N46" s="128" t="s">
        <v>171</v>
      </c>
    </row>
    <row r="47" spans="1:14" ht="75.75" customHeight="1" thickBot="1" x14ac:dyDescent="0.3">
      <c r="A47" s="133"/>
      <c r="B47" s="135"/>
      <c r="C47" s="137"/>
      <c r="D47" s="154"/>
      <c r="E47" s="137"/>
      <c r="F47" s="33">
        <v>2</v>
      </c>
      <c r="G47" s="34" t="s">
        <v>94</v>
      </c>
      <c r="H47" s="34" t="s">
        <v>35</v>
      </c>
      <c r="I47" s="34"/>
      <c r="J47" s="131"/>
      <c r="K47" s="131"/>
      <c r="L47" s="131"/>
      <c r="M47" s="131"/>
      <c r="N47" s="129"/>
    </row>
    <row r="48" spans="1:14" ht="75.75" hidden="1" customHeight="1" x14ac:dyDescent="0.25">
      <c r="A48" s="139"/>
      <c r="B48" s="140"/>
      <c r="C48" s="141"/>
      <c r="D48" s="141"/>
      <c r="E48" s="141"/>
      <c r="F48" s="29"/>
      <c r="G48" s="30"/>
      <c r="H48" s="30"/>
      <c r="I48" s="30"/>
      <c r="J48" s="65"/>
      <c r="K48" s="55"/>
      <c r="L48" s="142"/>
      <c r="M48" s="142"/>
      <c r="N48" s="138"/>
    </row>
    <row r="49" spans="1:14" ht="79.5" hidden="1" customHeight="1" x14ac:dyDescent="0.3">
      <c r="A49" s="133"/>
      <c r="B49" s="135"/>
      <c r="C49" s="137"/>
      <c r="D49" s="137"/>
      <c r="E49" s="137"/>
      <c r="F49" s="33"/>
      <c r="G49" s="34"/>
      <c r="H49" s="34"/>
      <c r="I49" s="34"/>
      <c r="J49" s="66"/>
      <c r="K49" s="44"/>
      <c r="L49" s="131"/>
      <c r="M49" s="131"/>
      <c r="N49" s="129"/>
    </row>
    <row r="50" spans="1:14" ht="75.75" hidden="1" customHeight="1" x14ac:dyDescent="0.25">
      <c r="A50" s="132"/>
      <c r="B50" s="134"/>
      <c r="C50" s="136"/>
      <c r="D50" s="136"/>
      <c r="E50" s="136"/>
      <c r="F50" s="31"/>
      <c r="G50" s="32"/>
      <c r="H50" s="32"/>
      <c r="I50" s="32"/>
      <c r="J50" s="130"/>
      <c r="K50" s="43"/>
      <c r="L50" s="130"/>
      <c r="M50" s="130"/>
      <c r="N50" s="128"/>
    </row>
    <row r="51" spans="1:14" ht="79.5" hidden="1" customHeight="1" x14ac:dyDescent="0.25">
      <c r="A51" s="133"/>
      <c r="B51" s="135"/>
      <c r="C51" s="137"/>
      <c r="D51" s="137"/>
      <c r="E51" s="137"/>
      <c r="F51" s="33"/>
      <c r="G51" s="34"/>
      <c r="H51" s="34"/>
      <c r="I51" s="34"/>
      <c r="J51" s="131"/>
      <c r="K51" s="44"/>
      <c r="L51" s="131"/>
      <c r="M51" s="131"/>
      <c r="N51" s="129"/>
    </row>
    <row r="52" spans="1:14" ht="75.75" hidden="1" customHeight="1" x14ac:dyDescent="0.25">
      <c r="A52" s="132"/>
      <c r="B52" s="134"/>
      <c r="C52" s="136"/>
      <c r="D52" s="136"/>
      <c r="E52" s="136"/>
      <c r="F52" s="31"/>
      <c r="G52" s="32"/>
      <c r="H52" s="32"/>
      <c r="I52" s="32"/>
      <c r="J52" s="130"/>
      <c r="K52" s="43"/>
      <c r="L52" s="130"/>
      <c r="M52" s="130"/>
      <c r="N52" s="128"/>
    </row>
    <row r="53" spans="1:14" ht="79.5" hidden="1" customHeight="1" x14ac:dyDescent="0.25">
      <c r="A53" s="133"/>
      <c r="B53" s="135"/>
      <c r="C53" s="137"/>
      <c r="D53" s="137"/>
      <c r="E53" s="137"/>
      <c r="F53" s="33"/>
      <c r="G53" s="34"/>
      <c r="H53" s="34"/>
      <c r="I53" s="34"/>
      <c r="J53" s="131"/>
      <c r="K53" s="44"/>
      <c r="L53" s="131"/>
      <c r="M53" s="131"/>
      <c r="N53" s="129"/>
    </row>
    <row r="54" spans="1:14" ht="75.75" hidden="1" customHeight="1" x14ac:dyDescent="0.25">
      <c r="A54" s="132"/>
      <c r="B54" s="134"/>
      <c r="C54" s="136"/>
      <c r="D54" s="136"/>
      <c r="E54" s="136"/>
      <c r="F54" s="31"/>
      <c r="G54" s="32"/>
      <c r="H54" s="32"/>
      <c r="I54" s="32"/>
      <c r="J54" s="130"/>
      <c r="K54" s="43"/>
      <c r="L54" s="130"/>
      <c r="M54" s="130"/>
      <c r="N54" s="128"/>
    </row>
    <row r="55" spans="1:14" ht="16.5" hidden="1" thickBot="1" x14ac:dyDescent="0.3">
      <c r="A55" s="133"/>
      <c r="B55" s="135"/>
      <c r="C55" s="137"/>
      <c r="D55" s="137"/>
      <c r="E55" s="137"/>
      <c r="F55" s="33"/>
      <c r="G55" s="34"/>
      <c r="H55" s="34"/>
      <c r="I55" s="34"/>
      <c r="J55" s="131"/>
      <c r="K55" s="44"/>
      <c r="L55" s="131"/>
      <c r="M55" s="131"/>
      <c r="N55" s="129"/>
    </row>
  </sheetData>
  <mergeCells count="185">
    <mergeCell ref="L17:L19"/>
    <mergeCell ref="M17:M19"/>
    <mergeCell ref="N17:N19"/>
    <mergeCell ref="A20:A21"/>
    <mergeCell ref="B20:B21"/>
    <mergeCell ref="C20:C21"/>
    <mergeCell ref="D20:D21"/>
    <mergeCell ref="E20:E21"/>
    <mergeCell ref="L20:L21"/>
    <mergeCell ref="A17:A19"/>
    <mergeCell ref="B17:B19"/>
    <mergeCell ref="C17:C19"/>
    <mergeCell ref="D17:D19"/>
    <mergeCell ref="E17:E19"/>
    <mergeCell ref="J17:J19"/>
    <mergeCell ref="M20:M21"/>
    <mergeCell ref="N20:N21"/>
    <mergeCell ref="J20:J22"/>
    <mergeCell ref="L24:L25"/>
    <mergeCell ref="M24:M25"/>
    <mergeCell ref="N24:N25"/>
    <mergeCell ref="A22:A23"/>
    <mergeCell ref="B22:B23"/>
    <mergeCell ref="C22:C23"/>
    <mergeCell ref="D22:D23"/>
    <mergeCell ref="E22:E23"/>
    <mergeCell ref="L22:L23"/>
    <mergeCell ref="M22:M23"/>
    <mergeCell ref="N22:N23"/>
    <mergeCell ref="J23:J25"/>
    <mergeCell ref="L26:L27"/>
    <mergeCell ref="M26:M27"/>
    <mergeCell ref="N26:N27"/>
    <mergeCell ref="A28:A29"/>
    <mergeCell ref="B28:B29"/>
    <mergeCell ref="C28:C29"/>
    <mergeCell ref="D28:D29"/>
    <mergeCell ref="E28:E29"/>
    <mergeCell ref="L28:L29"/>
    <mergeCell ref="A26:A27"/>
    <mergeCell ref="B26:B27"/>
    <mergeCell ref="C26:C27"/>
    <mergeCell ref="D26:D27"/>
    <mergeCell ref="E26:E27"/>
    <mergeCell ref="M28:M29"/>
    <mergeCell ref="N28:N29"/>
    <mergeCell ref="J26:J28"/>
    <mergeCell ref="J29:J31"/>
    <mergeCell ref="L32:L33"/>
    <mergeCell ref="M32:M33"/>
    <mergeCell ref="N32:N33"/>
    <mergeCell ref="A30:A31"/>
    <mergeCell ref="B30:B31"/>
    <mergeCell ref="C30:C31"/>
    <mergeCell ref="D30:D31"/>
    <mergeCell ref="E30:E31"/>
    <mergeCell ref="L30:L31"/>
    <mergeCell ref="M30:M31"/>
    <mergeCell ref="N30:N31"/>
    <mergeCell ref="J32:J34"/>
    <mergeCell ref="L34:L35"/>
    <mergeCell ref="M34:M35"/>
    <mergeCell ref="N34:N35"/>
    <mergeCell ref="N42:N43"/>
    <mergeCell ref="A36:A37"/>
    <mergeCell ref="B36:B37"/>
    <mergeCell ref="C36:C37"/>
    <mergeCell ref="D36:D37"/>
    <mergeCell ref="E36:E37"/>
    <mergeCell ref="L36:L37"/>
    <mergeCell ref="A34:A35"/>
    <mergeCell ref="B34:B35"/>
    <mergeCell ref="C34:C35"/>
    <mergeCell ref="D34:D35"/>
    <mergeCell ref="E34:E35"/>
    <mergeCell ref="L44:L45"/>
    <mergeCell ref="A42:A43"/>
    <mergeCell ref="B42:B43"/>
    <mergeCell ref="C42:C43"/>
    <mergeCell ref="D42:D43"/>
    <mergeCell ref="E42:E43"/>
    <mergeCell ref="M36:M37"/>
    <mergeCell ref="N36:N37"/>
    <mergeCell ref="J35:J37"/>
    <mergeCell ref="L40:L41"/>
    <mergeCell ref="M40:M41"/>
    <mergeCell ref="N40:N41"/>
    <mergeCell ref="A38:A39"/>
    <mergeCell ref="B38:B39"/>
    <mergeCell ref="C38:C39"/>
    <mergeCell ref="D38:D39"/>
    <mergeCell ref="E38:E39"/>
    <mergeCell ref="L38:L39"/>
    <mergeCell ref="M38:M39"/>
    <mergeCell ref="N38:N39"/>
    <mergeCell ref="J38:J40"/>
    <mergeCell ref="J41:J43"/>
    <mergeCell ref="L42:L43"/>
    <mergeCell ref="M42:M43"/>
    <mergeCell ref="L48:L49"/>
    <mergeCell ref="M48:M49"/>
    <mergeCell ref="N48:N49"/>
    <mergeCell ref="L50:L51"/>
    <mergeCell ref="M50:M51"/>
    <mergeCell ref="N50:N51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M46:M47"/>
    <mergeCell ref="N46:N47"/>
    <mergeCell ref="K46:K47"/>
    <mergeCell ref="A44:A45"/>
    <mergeCell ref="B44:B45"/>
    <mergeCell ref="C44:C45"/>
    <mergeCell ref="D44:D45"/>
    <mergeCell ref="E44:E45"/>
    <mergeCell ref="J44:J45"/>
    <mergeCell ref="A50:A51"/>
    <mergeCell ref="B50:B51"/>
    <mergeCell ref="C50:C51"/>
    <mergeCell ref="D50:D51"/>
    <mergeCell ref="E50:E51"/>
    <mergeCell ref="J50:J51"/>
    <mergeCell ref="A48:A49"/>
    <mergeCell ref="B48:B49"/>
    <mergeCell ref="C48:C49"/>
    <mergeCell ref="D48:D49"/>
    <mergeCell ref="E48:E49"/>
    <mergeCell ref="N54:N55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A52:A53"/>
    <mergeCell ref="B52:B53"/>
    <mergeCell ref="C52:C53"/>
    <mergeCell ref="D52:D53"/>
    <mergeCell ref="E52:E53"/>
    <mergeCell ref="J52:J53"/>
    <mergeCell ref="L52:L53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K17:K19"/>
    <mergeCell ref="K44:K45"/>
    <mergeCell ref="A40:A41"/>
    <mergeCell ref="B40:B41"/>
    <mergeCell ref="C40:C41"/>
    <mergeCell ref="D40:D41"/>
    <mergeCell ref="E40:E41"/>
    <mergeCell ref="A32:A33"/>
    <mergeCell ref="B32:B33"/>
    <mergeCell ref="C32:C33"/>
    <mergeCell ref="D32:D33"/>
    <mergeCell ref="E32:E33"/>
    <mergeCell ref="A24:A25"/>
    <mergeCell ref="B24:B25"/>
    <mergeCell ref="C24:C25"/>
    <mergeCell ref="D24:D25"/>
    <mergeCell ref="E24:E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4" zoomScale="70" zoomScaleNormal="70" workbookViewId="0">
      <selection activeCell="A16" sqref="A16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5.855468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145" t="s">
        <v>113</v>
      </c>
      <c r="B1" s="146"/>
      <c r="C1" s="147"/>
      <c r="D1" s="147"/>
      <c r="E1" s="147"/>
      <c r="F1" s="147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45" t="s">
        <v>114</v>
      </c>
      <c r="B2" s="146"/>
      <c r="C2" s="147"/>
      <c r="D2" s="147"/>
      <c r="E2" s="147"/>
      <c r="F2" s="147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45" t="s">
        <v>115</v>
      </c>
      <c r="B3" s="146"/>
      <c r="C3" s="147"/>
      <c r="D3" s="147"/>
      <c r="E3" s="147"/>
      <c r="F3" s="147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3" t="s">
        <v>116</v>
      </c>
      <c r="B4" s="146"/>
      <c r="C4" s="147"/>
      <c r="D4" s="147"/>
      <c r="E4" s="147"/>
      <c r="F4" s="147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3" t="s">
        <v>117</v>
      </c>
      <c r="B5" s="146"/>
      <c r="C5" s="147"/>
      <c r="D5" s="147"/>
      <c r="E5" s="147"/>
      <c r="F5" s="147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3" t="s">
        <v>118</v>
      </c>
      <c r="B6" s="146"/>
      <c r="C6" s="147"/>
      <c r="D6" s="147"/>
      <c r="E6" s="147"/>
      <c r="F6" s="147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3" t="s">
        <v>119</v>
      </c>
      <c r="B7" s="146"/>
      <c r="C7" s="147"/>
      <c r="D7" s="147"/>
      <c r="E7" s="147"/>
      <c r="F7" s="147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45" t="s">
        <v>120</v>
      </c>
      <c r="B8" s="146"/>
      <c r="C8" s="147"/>
      <c r="D8" s="147"/>
      <c r="E8" s="147"/>
      <c r="F8" s="147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45" t="s">
        <v>121</v>
      </c>
      <c r="B9" s="146"/>
      <c r="C9" s="147"/>
      <c r="D9" s="147"/>
      <c r="E9" s="147"/>
      <c r="F9" s="147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45" t="s">
        <v>122</v>
      </c>
      <c r="B10" s="146"/>
      <c r="C10" s="147"/>
      <c r="D10" s="147"/>
      <c r="E10" s="147"/>
      <c r="F10" s="147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48" t="s">
        <v>123</v>
      </c>
      <c r="B11" s="148"/>
      <c r="C11" s="148"/>
      <c r="D11" s="148"/>
      <c r="E11" s="52">
        <v>2</v>
      </c>
      <c r="F11" s="50" t="s">
        <v>124</v>
      </c>
      <c r="G11" s="149">
        <v>2</v>
      </c>
      <c r="H11" s="15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51" t="s">
        <v>125</v>
      </c>
      <c r="B12" s="152"/>
      <c r="C12" s="152"/>
      <c r="D12" s="152"/>
      <c r="E12" s="52">
        <v>0</v>
      </c>
      <c r="F12" s="50" t="s">
        <v>126</v>
      </c>
      <c r="G12" s="149" t="s">
        <v>170</v>
      </c>
      <c r="H12" s="15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51" t="s">
        <v>127</v>
      </c>
      <c r="B13" s="152"/>
      <c r="C13" s="152"/>
      <c r="D13" s="152"/>
      <c r="E13" s="52">
        <v>2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51"/>
      <c r="B14" s="152"/>
      <c r="C14" s="152"/>
      <c r="D14" s="152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42" t="s">
        <v>17</v>
      </c>
      <c r="B16" s="19" t="s">
        <v>23</v>
      </c>
      <c r="C16" s="19" t="s">
        <v>24</v>
      </c>
      <c r="D16" s="19" t="s">
        <v>25</v>
      </c>
      <c r="E16" s="39" t="s">
        <v>26</v>
      </c>
      <c r="F16" s="39" t="s">
        <v>27</v>
      </c>
      <c r="G16" s="19" t="s">
        <v>28</v>
      </c>
      <c r="H16" s="19" t="s">
        <v>29</v>
      </c>
      <c r="I16" s="19" t="s">
        <v>30</v>
      </c>
      <c r="J16" s="19" t="s">
        <v>31</v>
      </c>
      <c r="K16" s="19" t="s">
        <v>112</v>
      </c>
      <c r="L16" s="19" t="s">
        <v>32</v>
      </c>
      <c r="M16" s="19" t="s">
        <v>33</v>
      </c>
      <c r="N16" s="61" t="s">
        <v>34</v>
      </c>
    </row>
    <row r="17" spans="1:14" ht="69" customHeight="1" thickBot="1" x14ac:dyDescent="0.3">
      <c r="A17" s="62">
        <v>1</v>
      </c>
      <c r="B17" s="63" t="s">
        <v>104</v>
      </c>
      <c r="C17" s="64" t="s">
        <v>105</v>
      </c>
      <c r="D17" s="58" t="s">
        <v>95</v>
      </c>
      <c r="E17" s="58"/>
      <c r="F17" s="31">
        <v>1</v>
      </c>
      <c r="G17" s="32" t="s">
        <v>106</v>
      </c>
      <c r="H17" s="32" t="s">
        <v>107</v>
      </c>
      <c r="I17" s="32"/>
      <c r="J17" s="56" t="s">
        <v>127</v>
      </c>
      <c r="K17" s="56" t="s">
        <v>128</v>
      </c>
      <c r="L17" s="56" t="s">
        <v>170</v>
      </c>
      <c r="M17" s="56" t="s">
        <v>111</v>
      </c>
      <c r="N17" s="57" t="s">
        <v>130</v>
      </c>
    </row>
    <row r="18" spans="1:14" ht="16.5" hidden="1" thickBot="1" x14ac:dyDescent="0.3">
      <c r="A18" s="161"/>
      <c r="B18" s="162"/>
      <c r="C18" s="144"/>
      <c r="D18" s="144"/>
      <c r="E18" s="144"/>
      <c r="F18" s="29"/>
      <c r="G18" s="30"/>
      <c r="H18" s="30"/>
      <c r="I18" s="30"/>
      <c r="J18" s="142"/>
      <c r="K18" s="45"/>
      <c r="L18" s="142"/>
      <c r="M18" s="142"/>
      <c r="N18" s="138"/>
    </row>
    <row r="19" spans="1:14" ht="16.5" hidden="1" thickBot="1" x14ac:dyDescent="0.3">
      <c r="A19" s="155"/>
      <c r="B19" s="156"/>
      <c r="C19" s="157"/>
      <c r="D19" s="157"/>
      <c r="E19" s="157"/>
      <c r="F19" s="36"/>
      <c r="G19" s="22"/>
      <c r="H19" s="22"/>
      <c r="I19" s="34"/>
      <c r="J19" s="131"/>
      <c r="K19" s="44"/>
      <c r="L19" s="131"/>
      <c r="M19" s="131"/>
      <c r="N19" s="129"/>
    </row>
    <row r="20" spans="1:14" ht="16.5" hidden="1" thickBot="1" x14ac:dyDescent="0.3">
      <c r="A20" s="155"/>
      <c r="B20" s="156"/>
      <c r="C20" s="157"/>
      <c r="D20" s="157"/>
      <c r="E20" s="157"/>
      <c r="F20" s="36"/>
      <c r="G20" s="22"/>
      <c r="H20" s="22"/>
      <c r="I20" s="32"/>
      <c r="J20" s="130"/>
      <c r="K20" s="43"/>
      <c r="L20" s="130"/>
      <c r="M20" s="130"/>
      <c r="N20" s="130"/>
    </row>
    <row r="21" spans="1:14" ht="16.5" hidden="1" thickBot="1" x14ac:dyDescent="0.3">
      <c r="A21" s="155"/>
      <c r="B21" s="156"/>
      <c r="C21" s="157"/>
      <c r="D21" s="157"/>
      <c r="E21" s="157"/>
      <c r="F21" s="36"/>
      <c r="G21" s="22"/>
      <c r="H21" s="22"/>
      <c r="I21" s="34"/>
      <c r="J21" s="131"/>
      <c r="K21" s="44"/>
      <c r="L21" s="131"/>
      <c r="M21" s="131"/>
      <c r="N21" s="131"/>
    </row>
    <row r="22" spans="1:14" ht="16.5" hidden="1" thickBot="1" x14ac:dyDescent="0.3">
      <c r="A22" s="155"/>
      <c r="B22" s="156"/>
      <c r="C22" s="157"/>
      <c r="D22" s="157"/>
      <c r="E22" s="157"/>
      <c r="F22" s="36"/>
      <c r="G22" s="22"/>
      <c r="H22" s="22"/>
      <c r="I22" s="32"/>
      <c r="J22" s="130"/>
      <c r="K22" s="43"/>
      <c r="L22" s="130"/>
      <c r="M22" s="130"/>
      <c r="N22" s="128"/>
    </row>
    <row r="23" spans="1:14" ht="16.5" hidden="1" thickBot="1" x14ac:dyDescent="0.3">
      <c r="A23" s="155"/>
      <c r="B23" s="156"/>
      <c r="C23" s="157"/>
      <c r="D23" s="157"/>
      <c r="E23" s="157"/>
      <c r="F23" s="36"/>
      <c r="G23" s="22"/>
      <c r="H23" s="22"/>
      <c r="I23" s="34"/>
      <c r="J23" s="131"/>
      <c r="K23" s="44"/>
      <c r="L23" s="131"/>
      <c r="M23" s="131"/>
      <c r="N23" s="129"/>
    </row>
    <row r="24" spans="1:14" ht="16.5" hidden="1" thickBot="1" x14ac:dyDescent="0.3">
      <c r="A24" s="155"/>
      <c r="B24" s="156"/>
      <c r="C24" s="157"/>
      <c r="D24" s="157"/>
      <c r="E24" s="157"/>
      <c r="F24" s="36"/>
      <c r="G24" s="22"/>
      <c r="H24" s="22"/>
      <c r="I24" s="32"/>
      <c r="J24" s="130"/>
      <c r="K24" s="43"/>
      <c r="L24" s="130"/>
      <c r="M24" s="130"/>
      <c r="N24" s="130"/>
    </row>
    <row r="25" spans="1:14" ht="16.5" hidden="1" thickBot="1" x14ac:dyDescent="0.3">
      <c r="A25" s="155"/>
      <c r="B25" s="156"/>
      <c r="C25" s="157"/>
      <c r="D25" s="157"/>
      <c r="E25" s="157"/>
      <c r="F25" s="36"/>
      <c r="G25" s="22"/>
      <c r="H25" s="22"/>
      <c r="I25" s="34"/>
      <c r="J25" s="131"/>
      <c r="K25" s="44"/>
      <c r="L25" s="131"/>
      <c r="M25" s="131"/>
      <c r="N25" s="131"/>
    </row>
    <row r="26" spans="1:14" ht="16.5" hidden="1" thickBot="1" x14ac:dyDescent="0.3">
      <c r="A26" s="155"/>
      <c r="B26" s="156"/>
      <c r="C26" s="157"/>
      <c r="D26" s="157"/>
      <c r="E26" s="157"/>
      <c r="F26" s="36"/>
      <c r="G26" s="22"/>
      <c r="H26" s="22"/>
      <c r="I26" s="32"/>
      <c r="J26" s="130"/>
      <c r="K26" s="43"/>
      <c r="L26" s="130"/>
      <c r="M26" s="130"/>
      <c r="N26" s="128"/>
    </row>
    <row r="27" spans="1:14" ht="16.5" hidden="1" thickBot="1" x14ac:dyDescent="0.3">
      <c r="A27" s="155"/>
      <c r="B27" s="156"/>
      <c r="C27" s="157"/>
      <c r="D27" s="157"/>
      <c r="E27" s="157"/>
      <c r="F27" s="36"/>
      <c r="G27" s="22"/>
      <c r="H27" s="22"/>
      <c r="I27" s="34"/>
      <c r="J27" s="131"/>
      <c r="K27" s="44"/>
      <c r="L27" s="131"/>
      <c r="M27" s="131"/>
      <c r="N27" s="129"/>
    </row>
    <row r="28" spans="1:14" ht="16.5" hidden="1" thickBot="1" x14ac:dyDescent="0.3">
      <c r="A28" s="155"/>
      <c r="B28" s="156"/>
      <c r="C28" s="157"/>
      <c r="D28" s="157"/>
      <c r="E28" s="157"/>
      <c r="F28" s="36"/>
      <c r="G28" s="22"/>
      <c r="H28" s="22"/>
      <c r="I28" s="32"/>
      <c r="J28" s="130"/>
      <c r="K28" s="43"/>
      <c r="L28" s="130"/>
      <c r="M28" s="130"/>
      <c r="N28" s="130"/>
    </row>
    <row r="29" spans="1:14" ht="16.5" hidden="1" thickBot="1" x14ac:dyDescent="0.3">
      <c r="A29" s="155"/>
      <c r="B29" s="156"/>
      <c r="C29" s="157"/>
      <c r="D29" s="157"/>
      <c r="E29" s="157"/>
      <c r="F29" s="36"/>
      <c r="G29" s="22"/>
      <c r="H29" s="22"/>
      <c r="I29" s="34"/>
      <c r="J29" s="131"/>
      <c r="K29" s="44"/>
      <c r="L29" s="131"/>
      <c r="M29" s="131"/>
      <c r="N29" s="131"/>
    </row>
    <row r="30" spans="1:14" ht="16.5" hidden="1" thickBot="1" x14ac:dyDescent="0.3">
      <c r="A30" s="155"/>
      <c r="B30" s="156"/>
      <c r="C30" s="157"/>
      <c r="D30" s="157"/>
      <c r="E30" s="157"/>
      <c r="F30" s="36"/>
      <c r="G30" s="22"/>
      <c r="H30" s="22"/>
      <c r="I30" s="32"/>
      <c r="J30" s="130"/>
      <c r="K30" s="43"/>
      <c r="L30" s="130"/>
      <c r="M30" s="130"/>
      <c r="N30" s="128"/>
    </row>
    <row r="31" spans="1:14" ht="16.5" hidden="1" thickBot="1" x14ac:dyDescent="0.3">
      <c r="A31" s="155"/>
      <c r="B31" s="156"/>
      <c r="C31" s="157"/>
      <c r="D31" s="157"/>
      <c r="E31" s="157"/>
      <c r="F31" s="36"/>
      <c r="G31" s="22"/>
      <c r="H31" s="22"/>
      <c r="I31" s="34"/>
      <c r="J31" s="131"/>
      <c r="K31" s="44"/>
      <c r="L31" s="131"/>
      <c r="M31" s="131"/>
      <c r="N31" s="129"/>
    </row>
    <row r="32" spans="1:14" ht="16.5" hidden="1" thickBot="1" x14ac:dyDescent="0.3">
      <c r="A32" s="155"/>
      <c r="B32" s="156"/>
      <c r="C32" s="157"/>
      <c r="D32" s="157"/>
      <c r="E32" s="157"/>
      <c r="F32" s="36"/>
      <c r="G32" s="22"/>
      <c r="H32" s="22"/>
      <c r="I32" s="32"/>
      <c r="J32" s="130"/>
      <c r="K32" s="43"/>
      <c r="L32" s="130"/>
      <c r="M32" s="130"/>
      <c r="N32" s="130"/>
    </row>
    <row r="33" spans="1:14" ht="16.5" hidden="1" thickBot="1" x14ac:dyDescent="0.3">
      <c r="A33" s="155"/>
      <c r="B33" s="156"/>
      <c r="C33" s="157"/>
      <c r="D33" s="157"/>
      <c r="E33" s="157"/>
      <c r="F33" s="36"/>
      <c r="G33" s="22"/>
      <c r="H33" s="22"/>
      <c r="I33" s="34"/>
      <c r="J33" s="131"/>
      <c r="K33" s="44"/>
      <c r="L33" s="131"/>
      <c r="M33" s="131"/>
      <c r="N33" s="131"/>
    </row>
    <row r="34" spans="1:14" ht="16.5" hidden="1" thickBot="1" x14ac:dyDescent="0.3">
      <c r="A34" s="155"/>
      <c r="B34" s="156"/>
      <c r="C34" s="157"/>
      <c r="D34" s="157"/>
      <c r="E34" s="157"/>
      <c r="F34" s="36"/>
      <c r="G34" s="22"/>
      <c r="H34" s="22"/>
      <c r="I34" s="32"/>
      <c r="J34" s="130"/>
      <c r="K34" s="43"/>
      <c r="L34" s="130"/>
      <c r="M34" s="130"/>
      <c r="N34" s="128"/>
    </row>
    <row r="35" spans="1:14" ht="16.5" hidden="1" thickBot="1" x14ac:dyDescent="0.3">
      <c r="A35" s="155"/>
      <c r="B35" s="156"/>
      <c r="C35" s="157"/>
      <c r="D35" s="157"/>
      <c r="E35" s="157"/>
      <c r="F35" s="36"/>
      <c r="G35" s="22"/>
      <c r="H35" s="22"/>
      <c r="I35" s="34"/>
      <c r="J35" s="131"/>
      <c r="K35" s="44"/>
      <c r="L35" s="131"/>
      <c r="M35" s="131"/>
      <c r="N35" s="129"/>
    </row>
    <row r="36" spans="1:14" ht="16.5" hidden="1" thickBot="1" x14ac:dyDescent="0.3">
      <c r="A36" s="155"/>
      <c r="B36" s="156"/>
      <c r="C36" s="157"/>
      <c r="D36" s="157"/>
      <c r="E36" s="157"/>
      <c r="F36" s="36"/>
      <c r="G36" s="22"/>
      <c r="H36" s="22"/>
      <c r="I36" s="32"/>
      <c r="J36" s="130"/>
      <c r="K36" s="43"/>
      <c r="L36" s="130"/>
      <c r="M36" s="130"/>
      <c r="N36" s="130"/>
    </row>
    <row r="37" spans="1:14" ht="16.5" hidden="1" thickBot="1" x14ac:dyDescent="0.3">
      <c r="A37" s="158"/>
      <c r="B37" s="159"/>
      <c r="C37" s="160"/>
      <c r="D37" s="160"/>
      <c r="E37" s="160"/>
      <c r="F37" s="59"/>
      <c r="G37" s="60"/>
      <c r="H37" s="60"/>
      <c r="I37" s="60"/>
      <c r="J37" s="142"/>
      <c r="K37" s="45"/>
      <c r="L37" s="142"/>
      <c r="M37" s="142"/>
      <c r="N37" s="142"/>
    </row>
    <row r="38" spans="1:14" s="73" customFormat="1" ht="126.75" customHeight="1" thickBot="1" x14ac:dyDescent="0.3">
      <c r="A38" s="67">
        <v>2</v>
      </c>
      <c r="B38" s="68" t="s">
        <v>108</v>
      </c>
      <c r="C38" s="69" t="s">
        <v>109</v>
      </c>
      <c r="D38" s="69" t="s">
        <v>95</v>
      </c>
      <c r="E38" s="69"/>
      <c r="F38" s="70">
        <v>1</v>
      </c>
      <c r="G38" s="71" t="s">
        <v>110</v>
      </c>
      <c r="H38" s="71" t="s">
        <v>107</v>
      </c>
      <c r="I38" s="71"/>
      <c r="J38" s="70" t="s">
        <v>127</v>
      </c>
      <c r="K38" s="70" t="s">
        <v>128</v>
      </c>
      <c r="L38" s="70" t="s">
        <v>170</v>
      </c>
      <c r="M38" s="70" t="s">
        <v>111</v>
      </c>
      <c r="N38" s="72" t="s">
        <v>130</v>
      </c>
    </row>
    <row r="39" spans="1:14" hidden="1" x14ac:dyDescent="0.25">
      <c r="A39" s="139"/>
      <c r="B39" s="140"/>
      <c r="C39" s="141"/>
      <c r="D39" s="144"/>
      <c r="E39" s="144"/>
      <c r="F39" s="29"/>
      <c r="G39" s="30"/>
      <c r="H39" s="30"/>
      <c r="I39" s="30"/>
      <c r="J39" s="142"/>
      <c r="K39" s="45"/>
      <c r="L39" s="142"/>
      <c r="M39" s="142"/>
      <c r="N39" s="138"/>
    </row>
    <row r="40" spans="1:14" ht="16.5" hidden="1" thickBot="1" x14ac:dyDescent="0.3">
      <c r="A40" s="139"/>
      <c r="B40" s="140"/>
      <c r="C40" s="141"/>
      <c r="D40" s="157"/>
      <c r="E40" s="144"/>
      <c r="F40" s="36"/>
      <c r="G40" s="34"/>
      <c r="H40" s="22"/>
      <c r="I40" s="22"/>
      <c r="J40" s="142"/>
      <c r="K40" s="45"/>
      <c r="L40" s="142"/>
      <c r="M40" s="142"/>
      <c r="N40" s="138"/>
    </row>
    <row r="41" spans="1:14" hidden="1" x14ac:dyDescent="0.25">
      <c r="A41" s="132"/>
      <c r="B41" s="134"/>
      <c r="C41" s="136"/>
      <c r="D41" s="136"/>
      <c r="E41" s="136"/>
      <c r="F41" s="31"/>
      <c r="G41" s="32"/>
      <c r="H41" s="32"/>
      <c r="I41" s="32"/>
      <c r="J41" s="130"/>
      <c r="K41" s="43"/>
      <c r="L41" s="130"/>
      <c r="M41" s="130"/>
      <c r="N41" s="128"/>
    </row>
    <row r="42" spans="1:14" ht="16.5" hidden="1" thickBot="1" x14ac:dyDescent="0.3">
      <c r="A42" s="133"/>
      <c r="B42" s="135"/>
      <c r="C42" s="137"/>
      <c r="D42" s="137"/>
      <c r="E42" s="137"/>
      <c r="F42" s="33"/>
      <c r="G42" s="34"/>
      <c r="H42" s="34"/>
      <c r="I42" s="34"/>
      <c r="J42" s="131"/>
      <c r="K42" s="44"/>
      <c r="L42" s="131"/>
      <c r="M42" s="131"/>
      <c r="N42" s="129"/>
    </row>
    <row r="43" spans="1:14" hidden="1" x14ac:dyDescent="0.25">
      <c r="A43" s="132"/>
      <c r="B43" s="134"/>
      <c r="C43" s="136"/>
      <c r="D43" s="136"/>
      <c r="E43" s="136"/>
      <c r="F43" s="31"/>
      <c r="G43" s="32"/>
      <c r="H43" s="32"/>
      <c r="I43" s="32"/>
      <c r="J43" s="130"/>
      <c r="K43" s="43"/>
      <c r="L43" s="130"/>
      <c r="M43" s="130"/>
      <c r="N43" s="128"/>
    </row>
    <row r="44" spans="1:14" ht="16.5" hidden="1" thickBot="1" x14ac:dyDescent="0.3">
      <c r="A44" s="133"/>
      <c r="B44" s="135"/>
      <c r="C44" s="137"/>
      <c r="D44" s="137"/>
      <c r="E44" s="137"/>
      <c r="F44" s="33"/>
      <c r="G44" s="34"/>
      <c r="H44" s="34"/>
      <c r="I44" s="34"/>
      <c r="J44" s="131"/>
      <c r="K44" s="44"/>
      <c r="L44" s="131"/>
      <c r="M44" s="131"/>
      <c r="N44" s="129"/>
    </row>
    <row r="45" spans="1:14" hidden="1" x14ac:dyDescent="0.25">
      <c r="A45" s="132"/>
      <c r="B45" s="134"/>
      <c r="C45" s="136"/>
      <c r="D45" s="136"/>
      <c r="E45" s="136"/>
      <c r="F45" s="31"/>
      <c r="G45" s="32"/>
      <c r="H45" s="32"/>
      <c r="I45" s="32"/>
      <c r="J45" s="130"/>
      <c r="K45" s="43"/>
      <c r="L45" s="130"/>
      <c r="M45" s="130"/>
      <c r="N45" s="128"/>
    </row>
    <row r="46" spans="1:14" ht="16.5" hidden="1" thickBot="1" x14ac:dyDescent="0.3">
      <c r="A46" s="133"/>
      <c r="B46" s="135"/>
      <c r="C46" s="137"/>
      <c r="D46" s="137"/>
      <c r="E46" s="137"/>
      <c r="F46" s="33"/>
      <c r="G46" s="34"/>
      <c r="H46" s="34"/>
      <c r="I46" s="34"/>
      <c r="J46" s="131"/>
      <c r="K46" s="44"/>
      <c r="L46" s="131"/>
      <c r="M46" s="131"/>
      <c r="N46" s="129"/>
    </row>
  </sheetData>
  <mergeCells count="142">
    <mergeCell ref="J18:J19"/>
    <mergeCell ref="L18:L19"/>
    <mergeCell ref="M18:M19"/>
    <mergeCell ref="N18:N19"/>
    <mergeCell ref="J22:J23"/>
    <mergeCell ref="L22:L23"/>
    <mergeCell ref="M22:M23"/>
    <mergeCell ref="N22:N23"/>
    <mergeCell ref="A20:A21"/>
    <mergeCell ref="B20:B21"/>
    <mergeCell ref="C20:C21"/>
    <mergeCell ref="D20:D21"/>
    <mergeCell ref="E20:E21"/>
    <mergeCell ref="J20:J21"/>
    <mergeCell ref="L20:L21"/>
    <mergeCell ref="M20:M21"/>
    <mergeCell ref="N20:N21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A24:A25"/>
    <mergeCell ref="B24:B25"/>
    <mergeCell ref="C24:C25"/>
    <mergeCell ref="D24:D25"/>
    <mergeCell ref="E24:E25"/>
    <mergeCell ref="J24:J25"/>
    <mergeCell ref="M26:M27"/>
    <mergeCell ref="N26:N27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J30:J31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A32:A33"/>
    <mergeCell ref="B32:B33"/>
    <mergeCell ref="C32:C33"/>
    <mergeCell ref="D32:D33"/>
    <mergeCell ref="E32:E33"/>
    <mergeCell ref="J32:J33"/>
    <mergeCell ref="M34:M35"/>
    <mergeCell ref="N34:N35"/>
    <mergeCell ref="A36:A37"/>
    <mergeCell ref="B36:B37"/>
    <mergeCell ref="C36:C37"/>
    <mergeCell ref="D36:D37"/>
    <mergeCell ref="E36:E37"/>
    <mergeCell ref="J36:J37"/>
    <mergeCell ref="L36:L37"/>
    <mergeCell ref="M36:M37"/>
    <mergeCell ref="N36:N37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30:A31"/>
    <mergeCell ref="B30:B31"/>
    <mergeCell ref="C30:C31"/>
    <mergeCell ref="D30:D31"/>
    <mergeCell ref="E30:E31"/>
    <mergeCell ref="A22:A23"/>
    <mergeCell ref="B22:B23"/>
    <mergeCell ref="C22:C23"/>
    <mergeCell ref="D22:D23"/>
    <mergeCell ref="E22:E23"/>
    <mergeCell ref="A18:A19"/>
    <mergeCell ref="B18:B19"/>
    <mergeCell ref="C18:C19"/>
    <mergeCell ref="D18:D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GUI</vt:lpstr>
      <vt:lpstr>List of Testcases</vt:lpstr>
      <vt:lpstr>Report chart</vt:lpstr>
      <vt:lpstr>Defect Summary_Times 2</vt:lpstr>
      <vt:lpstr>Summary</vt:lpstr>
      <vt:lpstr>Testcase View Individual Point</vt:lpstr>
      <vt:lpstr>Testcase Import Point</vt:lpstr>
      <vt:lpstr>Testcase ChangeLanguages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2017-04-29T05:06:27Z</dcterms:modified>
</cp:coreProperties>
</file>