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bookViews>
    <workbookView xWindow="0" yWindow="0" windowWidth="22260" windowHeight="12645" activeTab="3"/>
  </bookViews>
  <sheets>
    <sheet name="General" sheetId="1" r:id="rId1"/>
    <sheet name="GUI" sheetId="2" r:id="rId2"/>
    <sheet name="List of Testcases" sheetId="3" r:id="rId3"/>
    <sheet name="Test Report" sheetId="49" r:id="rId4"/>
    <sheet name="Summary" sheetId="47" r:id="rId5"/>
    <sheet name="Defect Summary_Times 1" sheetId="46" r:id="rId6"/>
    <sheet name="Intruction" sheetId="48" r:id="rId7"/>
    <sheet name="Testcase ViewNews" sheetId="4" r:id="rId8"/>
    <sheet name="Testcase PostNews" sheetId="6" r:id="rId9"/>
    <sheet name="Testcase ViewDrafts" sheetId="5" r:id="rId10"/>
    <sheet name="Testcase CreateDrafts" sheetId="8" r:id="rId11"/>
    <sheet name="Testcase EditDrafts" sheetId="9" r:id="rId12"/>
    <sheet name="Testcase DeleteDrafts" sheetId="10" r:id="rId13"/>
    <sheet name="Testcase TransferDrafts" sheetId="11" r:id="rId14"/>
    <sheet name="Testcase ApproveDrafts" sheetId="12" r:id="rId15"/>
    <sheet name="Testcase DeactiveNews" sheetId="13" r:id="rId16"/>
    <sheet name="Testcase SearchNews" sheetId="14" r:id="rId17"/>
    <sheet name="Testcase SortNews" sheetId="15" r:id="rId18"/>
    <sheet name="Testcase PushNews" sheetId="16" r:id="rId19"/>
    <sheet name="Testcase ShareNews" sheetId="17" r:id="rId20"/>
    <sheet name="Testcase Login-Logout" sheetId="33" r:id="rId21"/>
    <sheet name="Testcase Create Accounts" sheetId="34" r:id="rId22"/>
    <sheet name="Testcase Edit Accounts" sheetId="35" r:id="rId23"/>
    <sheet name="Testcase Search Accounts" sheetId="36" r:id="rId24"/>
    <sheet name="Testcase Forget Password" sheetId="37" r:id="rId25"/>
    <sheet name="Testcase ViewProfile Accounts" sheetId="38" r:id="rId26"/>
    <sheet name="Testcase ViewList Accounts" sheetId="39" r:id="rId27"/>
    <sheet name="Testcase Authorize" sheetId="40" r:id="rId28"/>
    <sheet name="Deactivate-Activate Account" sheetId="41" r:id="rId29"/>
    <sheet name="Testcase ViewCategories" sheetId="42" r:id="rId30"/>
    <sheet name="Testcase AddCategories" sheetId="43" r:id="rId31"/>
    <sheet name="Testcase EditCategories" sheetId="44" r:id="rId32"/>
    <sheet name="Testcase DeleteCategories" sheetId="45" r:id="rId33"/>
  </sheets>
  <externalReferences>
    <externalReference r:id="rId34"/>
  </externalReferences>
  <definedNames>
    <definedName name="_xlnm._FilterDatabase" localSheetId="5" hidden="1">'Defect Summary_Times 1'!$B$2:$K$114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47" l="1"/>
  <c r="M3" i="47"/>
  <c r="M4" i="47"/>
  <c r="M5" i="47"/>
  <c r="M6" i="47"/>
  <c r="M7" i="47"/>
  <c r="M8" i="47"/>
  <c r="E14" i="39" l="1"/>
  <c r="E14" i="4" l="1"/>
  <c r="E14" i="6"/>
  <c r="E14" i="5"/>
  <c r="E14" i="8"/>
  <c r="E14" i="9"/>
  <c r="E14" i="10"/>
  <c r="E14" i="11"/>
  <c r="E14" i="12"/>
  <c r="E14" i="13"/>
  <c r="E14" i="14"/>
  <c r="E14" i="15"/>
  <c r="E14" i="16"/>
  <c r="E14" i="17"/>
  <c r="E14" i="33"/>
  <c r="E14" i="34"/>
  <c r="E14" i="35"/>
  <c r="E14" i="36"/>
  <c r="E14" i="37"/>
  <c r="E14" i="38"/>
  <c r="E14" i="40"/>
  <c r="E14" i="41"/>
  <c r="E14" i="42"/>
  <c r="E14" i="43"/>
  <c r="E14" i="45"/>
  <c r="E14" i="44"/>
  <c r="E13" i="44"/>
  <c r="E12" i="39"/>
  <c r="E13" i="4"/>
  <c r="E12" i="4"/>
  <c r="E13" i="45"/>
  <c r="E12" i="45"/>
  <c r="E12" i="44"/>
  <c r="E13" i="43"/>
  <c r="E12" i="43"/>
  <c r="E13" i="42"/>
  <c r="E12" i="42"/>
  <c r="E13" i="41"/>
  <c r="E12" i="41"/>
  <c r="E13" i="40"/>
  <c r="E12" i="40"/>
  <c r="E13" i="39"/>
  <c r="E13" i="38"/>
  <c r="E12" i="38"/>
  <c r="E13" i="37"/>
  <c r="E12" i="37"/>
  <c r="E13" i="36"/>
  <c r="E12" i="36"/>
  <c r="E13" i="35"/>
  <c r="E12" i="35"/>
  <c r="E13" i="34"/>
  <c r="E12" i="34"/>
  <c r="E12" i="33"/>
  <c r="E13" i="33"/>
  <c r="E13" i="17" l="1"/>
  <c r="E12" i="17"/>
  <c r="E13" i="16"/>
  <c r="E12" i="16"/>
  <c r="E13" i="15"/>
  <c r="E12" i="15"/>
  <c r="E13" i="14"/>
  <c r="E12" i="14"/>
  <c r="E13" i="13"/>
  <c r="E12" i="13"/>
  <c r="E13" i="12"/>
  <c r="E12" i="12"/>
  <c r="E13" i="11"/>
  <c r="E12" i="11"/>
  <c r="E13" i="10"/>
  <c r="E12" i="10"/>
  <c r="E13" i="9"/>
  <c r="E12" i="9"/>
  <c r="E13" i="8"/>
  <c r="E12" i="8"/>
  <c r="E13" i="5"/>
  <c r="E12" i="5"/>
  <c r="E13" i="6"/>
  <c r="E12" i="6"/>
  <c r="E11" i="9" l="1"/>
</calcChain>
</file>

<file path=xl/sharedStrings.xml><?xml version="1.0" encoding="utf-8"?>
<sst xmlns="http://schemas.openxmlformats.org/spreadsheetml/2006/main" count="3853" uniqueCount="1174">
  <si>
    <t>FUNCTIONAL TEST CASES for &lt;VanLang Admission Project&gt;</t>
  </si>
  <si>
    <t>Revision History</t>
  </si>
  <si>
    <t>Revision</t>
  </si>
  <si>
    <t>Description</t>
  </si>
  <si>
    <t>Author</t>
  </si>
  <si>
    <t>Issue Date</t>
  </si>
  <si>
    <t>V1.0</t>
  </si>
  <si>
    <t>Khoi Nguyen</t>
  </si>
  <si>
    <t>Release Information</t>
  </si>
  <si>
    <t>Project</t>
  </si>
  <si>
    <t>Van Lang Admissions (VLA)</t>
  </si>
  <si>
    <t>Internal Release Number</t>
  </si>
  <si>
    <t>Release Audience</t>
  </si>
  <si>
    <t>Attached Worksheet</t>
  </si>
  <si>
    <t>Related Documents</t>
  </si>
  <si>
    <t>Links to Relevant Standards</t>
  </si>
  <si>
    <t>Links to Other Documents</t>
  </si>
  <si>
    <t>List of Test Cases</t>
  </si>
  <si>
    <t>No.</t>
  </si>
  <si>
    <t>Function</t>
  </si>
  <si>
    <t>Unique TC ID</t>
  </si>
  <si>
    <t>Unique Title</t>
  </si>
  <si>
    <t>Brief Description</t>
  </si>
  <si>
    <t>View News</t>
  </si>
  <si>
    <t>TC-VLA-ViewNews-001</t>
  </si>
  <si>
    <t>ViewNews-Basic Flow (User)</t>
  </si>
  <si>
    <t>Allow the User view news in the website</t>
  </si>
  <si>
    <t>TC-VLA-ViewNews-002</t>
  </si>
  <si>
    <t>ViewNews-Basic Flow (Content Admin/Education staff)</t>
  </si>
  <si>
    <t>Allow the Content Admin/Education staff view news in the website</t>
  </si>
  <si>
    <t>TC-VLA-ViewNews-003</t>
  </si>
  <si>
    <t>ViewNews-Basic Flow (Editor)</t>
  </si>
  <si>
    <t>Allow the Editor view news in the website</t>
  </si>
  <si>
    <t>Post News</t>
  </si>
  <si>
    <t>TC-VLA-PostNews-001</t>
  </si>
  <si>
    <t xml:space="preserve">PostNews-Basic Flow  </t>
  </si>
  <si>
    <t>Allow the Content Admin post news approved on website</t>
  </si>
  <si>
    <t>TC-VLA-PostNews-002</t>
  </si>
  <si>
    <t>PostNews-A1 (Content Admin click button "Cancle").</t>
  </si>
  <si>
    <t xml:space="preserve">Content Admin cannot post news approved on website because Content Admin cancle action </t>
  </si>
  <si>
    <t>TC-VLA-PostNews-003</t>
  </si>
  <si>
    <t>PostNews-A2 (Content Admin does not choose news approved &amp; click "Post").</t>
  </si>
  <si>
    <t>Content Admin cannot post news approved on website because Content Admin doesn't choose news to post</t>
  </si>
  <si>
    <t xml:space="preserve"> View Drafts</t>
  </si>
  <si>
    <t>TC-VLA-ViewDrafts-001</t>
  </si>
  <si>
    <t>ViewDrafts-Basic Flow (Editor)</t>
  </si>
  <si>
    <t>Test that the Content Editor view drafts in the website</t>
  </si>
  <si>
    <t>TC-VLA-ViewDrafts-002</t>
  </si>
  <si>
    <t>ViewDrafts-Basic Flow (Content Admin/Education staff)</t>
  </si>
  <si>
    <t>Test that the Content Admin/Education staff view drafts in the website</t>
  </si>
  <si>
    <t xml:space="preserve"> Edit Drafts</t>
  </si>
  <si>
    <t>TC-VLA-EditDrafts-001</t>
  </si>
  <si>
    <t>EditDrafts-Basic Flow (Content Admin/Education Staff)</t>
  </si>
  <si>
    <t>Content Admin/Education Staff edit drafts</t>
  </si>
  <si>
    <t>TC-VLA-EditDrafts-002</t>
  </si>
  <si>
    <t>EditDrafts-A1 (Content Admin/Education Staff doesn's input Tittle).</t>
  </si>
  <si>
    <t>Content Admin/Education Staff cannot edit drafts because the required field Tittle contains empty string.</t>
  </si>
  <si>
    <t>TC-VLA-EditDrafts-003</t>
  </si>
  <si>
    <t>EditDrafts-A1 (Content Admin/Education Staff doesn's input Brief content).</t>
  </si>
  <si>
    <t>Content Admin/Education Staff cannot edit drafts because the required field Brief content contains empty string.</t>
  </si>
  <si>
    <t>TC-VLA-EditDrafts-004</t>
  </si>
  <si>
    <t>EditDrafts-A1 (Content Admin/Education Staff doesn's input Content).</t>
  </si>
  <si>
    <t>Content Admin/Education Staff cannot edit drafts because the required field Content contains empty string.</t>
  </si>
  <si>
    <t>TC-VLA-EditDrafts-005</t>
  </si>
  <si>
    <t>EditDrafts-A1 (Content Admin/Education Staff input wrong images format).</t>
  </si>
  <si>
    <t xml:space="preserve">Content Admin/Education Staff cannot edit drafts because Content Admin/Education Staff input wrong images format </t>
  </si>
  <si>
    <t>TC-VLA-EditDrafts-006</t>
  </si>
  <si>
    <t>EditDrafts-A1 (Content Admin/Education Staff input Tittle more than 100 characters ).</t>
  </si>
  <si>
    <t>Content Admin/Education Staff cannot edit drafts because Content Admin/Education Staff input beyond the limits of Tittle ( 101 characters )</t>
  </si>
  <si>
    <t>TC-VLA-EditDrafts-007</t>
  </si>
  <si>
    <t>EditDrafts-Basic Flow (Editor)</t>
  </si>
  <si>
    <t>Editor create drafts</t>
  </si>
  <si>
    <t>TC-VLA-EditDrafts-008</t>
  </si>
  <si>
    <t>EditDrafts-A1 (Editor doesn's input Tittle).</t>
  </si>
  <si>
    <t>Editor cannot edit drafts because the required field Tittle contains empty string.</t>
  </si>
  <si>
    <t>TC-VLA-EditDrafts-009</t>
  </si>
  <si>
    <t>EditDrafts-A1 (Editor doesn's input Brief content).</t>
  </si>
  <si>
    <t>Editor cannot edit drafts because the required field Brief content contains empty string.</t>
  </si>
  <si>
    <t>TC-VLA-EditDrafts-010</t>
  </si>
  <si>
    <t>EditDrafts-A1 (Editor doesn's input Content).</t>
  </si>
  <si>
    <t>Editor cannot edit drafts because the required field Content contains empty string.</t>
  </si>
  <si>
    <t>TC-VLA-EditDrafts-011</t>
  </si>
  <si>
    <t>EditDraftss-A1 (Editor input wrong images format).</t>
  </si>
  <si>
    <t xml:space="preserve">Editor cannot edit drafts because Content Admin/Editor/Education Staff input wrong images format </t>
  </si>
  <si>
    <t>TC-VLA-EditDrafts-012</t>
  </si>
  <si>
    <t>EditDrafts-A1 (Editor input Tittle more than 100 characters ).</t>
  </si>
  <si>
    <t>Editor cannot edit drafts because Editor input beyond the limits of Tittle ( 101 characters )</t>
  </si>
  <si>
    <t>TC-VLA-EditDrafts-013</t>
  </si>
  <si>
    <t>EditDrafts-A2 (Content Admin click button "Cancle").</t>
  </si>
  <si>
    <t>Content Admin/Education Staff cannot edit drafts because Content Admin/Education Staff cancle action</t>
  </si>
  <si>
    <t>TC-VLA-EditDrafts-014</t>
  </si>
  <si>
    <t>EditDrafts-A2 (Editor click button "Cancle").</t>
  </si>
  <si>
    <t>Editor cannot edit drafts because Editor cancle action</t>
  </si>
  <si>
    <t xml:space="preserve"> Delete Drafts</t>
  </si>
  <si>
    <t>TC-VLA-DeleteDrafts-001</t>
  </si>
  <si>
    <t>DeleteDrafts-Basic Flow  (Content Admin/Education staffs)</t>
  </si>
  <si>
    <t>Content Admin/Education Staff delete drafts</t>
  </si>
  <si>
    <t>TC-VLA-DeleteDrafts-002</t>
  </si>
  <si>
    <t>DeleteDrafts-A1 (Content Admin/Education staffs click button "Cancle").</t>
  </si>
  <si>
    <t xml:space="preserve">Content Admin/Education Staff cannot delete drafts because Content Admin/Education Staff cancle action </t>
  </si>
  <si>
    <t>TC-VLA-DeleteDrafts-003</t>
  </si>
  <si>
    <t>DeleteDrafts-A2 (Content Admin/Education staff does not choose draft &amp; click "Delete").</t>
  </si>
  <si>
    <t>Content Admin/Education Staff cannot delete  on website because Content Admin/Education Staff doesn't choose drafts to delete</t>
  </si>
  <si>
    <t>DeleteDrafts-Basic Flow  ( Editor )</t>
  </si>
  <si>
    <t>Editor delete drafts</t>
  </si>
  <si>
    <t>TC-VLA-DeleteDrafts-004</t>
  </si>
  <si>
    <t>DeleteDrafts-A1 (Editor click button "Cancle").</t>
  </si>
  <si>
    <t xml:space="preserve">Editor cannot delete drafts because Editor cancle action </t>
  </si>
  <si>
    <t>TC-VLA-DeleteDrafts-006</t>
  </si>
  <si>
    <t>DeleteDrafts-A2 (Editor does not choose draft &amp; click "Delete").</t>
  </si>
  <si>
    <t>Editor cannot delete  on website because Editor doesn't choose drafts to delete</t>
  </si>
  <si>
    <t xml:space="preserve"> Create Drafts</t>
  </si>
  <si>
    <t>TC-VLA-CreateDrafts-001</t>
  </si>
  <si>
    <t>CreateDrafts-Basic Flow (Content Admin/Education Staff)</t>
  </si>
  <si>
    <t>Content Admin/Education Staff create drafts</t>
  </si>
  <si>
    <t>TC-VLA-CreateDrafts-002</t>
  </si>
  <si>
    <t>CreateDrafts-A1 (Content Admin/Education Staff doesn's input Tittle).</t>
  </si>
  <si>
    <t>Content Admin/Education Staff cannot create drafts because the required field Tittle contains empty string.</t>
  </si>
  <si>
    <t>TC-VLA-CreateDrafts-003</t>
  </si>
  <si>
    <t>CreateDrafts-A1 (Content Admin/Education Staff doesn's input Brief content).</t>
  </si>
  <si>
    <t>Content Admin/Education Staff cannot create drafts because the required field Brief content contains empty string.</t>
  </si>
  <si>
    <t>TC-VLA-CreateDrafts-004</t>
  </si>
  <si>
    <t>CreateDrafts-A1 (Content Admin/Education Staff doesn's input Content).</t>
  </si>
  <si>
    <t>Content Admin/Education Staff cannot create drafts because the required field Content contains empty string.</t>
  </si>
  <si>
    <t>TC-VLA-CreateDrafts-005</t>
  </si>
  <si>
    <t>CreateDrafts-A1 (Content Admin/Education Staff input wrong images format).</t>
  </si>
  <si>
    <t xml:space="preserve">Content Admin/Education Staff cannot create drafts because Content Admin/Editor/Education Staff input wrong images format </t>
  </si>
  <si>
    <t>TC-VLA-CreateDrafts-006</t>
  </si>
  <si>
    <t>CreateDrafts-A1 (Content Admin/Education Staff input Tittle more than 100 characters ).</t>
  </si>
  <si>
    <t>Content Admin/Education Staff cannot create drafts because Content Admin/Education Staff input beyond the limits of Tittle ( 101 characters )</t>
  </si>
  <si>
    <t>TC-VLA-CreateDrafts-007</t>
  </si>
  <si>
    <t>CreateDrafts-Basic Flow (Editor)</t>
  </si>
  <si>
    <t>TC-VLA-CreateDrafts-008</t>
  </si>
  <si>
    <t>CreateDrafts-A1 (Editor doesn's input Tittle).</t>
  </si>
  <si>
    <t>Editor cannot create drafts because the required field Tittle contains empty string.</t>
  </si>
  <si>
    <t>TC-VLA-CreateDrafts-009</t>
  </si>
  <si>
    <t>CreateDrafts-A1 (Editor doesn's input Brief content).</t>
  </si>
  <si>
    <t>Editor cannot create drafts because the required field Brief content contains empty string.</t>
  </si>
  <si>
    <t>TC-VLA-CreateDrafts-010</t>
  </si>
  <si>
    <t>CreateDrafts-A1 (Editor doesn's input Content).</t>
  </si>
  <si>
    <t>Editor cannot create drafts because the required field Content contains empty string.</t>
  </si>
  <si>
    <t>TC-VLA-CreateDrafts-011</t>
  </si>
  <si>
    <t>CreateDrafts-A1 (Editor input wrong images format).</t>
  </si>
  <si>
    <t xml:space="preserve">Editor cannot create drafts because Content Admin/Editor/Education Staff input wrong images format </t>
  </si>
  <si>
    <t>TC-VLA-CreateDrafts-012</t>
  </si>
  <si>
    <t>CreateDrafts-A1 (Editor input Tittle more than 100 characters ).</t>
  </si>
  <si>
    <t>Editor cannot create drafts because Editor input beyond the limits of Tittle ( 101 characters )</t>
  </si>
  <si>
    <t>TC-VLA-CreateDrafts-013</t>
  </si>
  <si>
    <t>CreateDrafts-A2 (Content Admin click button "Cancle").</t>
  </si>
  <si>
    <t>Content Admin/Education Staff cannot create drafts because Content Admin/Education Staff cancle action</t>
  </si>
  <si>
    <t>TC-VLA-CreateDrafts-014</t>
  </si>
  <si>
    <t>CreateDrafts-A2 (Editor click button "Cancle").</t>
  </si>
  <si>
    <t>Editor cannot create drafts because Editor cancle action</t>
  </si>
  <si>
    <t xml:space="preserve"> Transfer Drafts</t>
  </si>
  <si>
    <t>TC-VLA-TransferDrafts-001</t>
  </si>
  <si>
    <t xml:space="preserve">TransferDrafts-Basic Flow ( Content Admin/Education Staff )  </t>
  </si>
  <si>
    <t>Content Admin/Education Staff transfer drafts to approve/edit</t>
  </si>
  <si>
    <t>TC-VLA-TransferDrafts-002</t>
  </si>
  <si>
    <t>TransferDrafts-A1 (Content Admin/Education Staff click button "Cancle").</t>
  </si>
  <si>
    <t xml:space="preserve">Content Admin/Education Staff cannot transfer drafts because Content Admin/Editor/Education Staff cancle action </t>
  </si>
  <si>
    <t>TC-VLA-TransferDrafts-003</t>
  </si>
  <si>
    <t>TransferDrafts-A1 (Content Admin/Education Staff doesn't choose person to transfer &amp; click button "OK").</t>
  </si>
  <si>
    <t xml:space="preserve">Content Admin/Education Staff cannot transfer drafts because Content Admin/Editor/Education Staff doesn't choose person to transfer </t>
  </si>
  <si>
    <t>TC-VLA-TransferDrafts-004</t>
  </si>
  <si>
    <t xml:space="preserve">TransferDrafts-Basic Flow ( Editor )  </t>
  </si>
  <si>
    <t>Editor transfer drafts to Content Admin</t>
  </si>
  <si>
    <t>ApproveDrafts</t>
  </si>
  <si>
    <t>TC-VLA-ApproveDrafts-001</t>
  </si>
  <si>
    <t xml:space="preserve">ApproveDrafts-Basic Flow  </t>
  </si>
  <si>
    <t>Content Admin approve drafts from who transfer</t>
  </si>
  <si>
    <t>TC-VLA-ApproveDrafts-002</t>
  </si>
  <si>
    <t>ApproveDrafts-A1 (Content Admin click button "Cancle").</t>
  </si>
  <si>
    <t xml:space="preserve">Content Admin cannot approve drafts because Content Admin cancle action </t>
  </si>
  <si>
    <t>DeactivateNews</t>
  </si>
  <si>
    <t>TC-VLA-DeactivateNews-001</t>
  </si>
  <si>
    <t xml:space="preserve">DeacivateNews-Basic Flow  </t>
  </si>
  <si>
    <t>Content Admin deactivate News</t>
  </si>
  <si>
    <t>TC-VLA-DeactivateNews-002</t>
  </si>
  <si>
    <t>DeactivateNews-A1 (Content Admins click button "Cancle").</t>
  </si>
  <si>
    <t xml:space="preserve">Content Admin cannot deactivate news because Content Admin cancle action </t>
  </si>
  <si>
    <t>TC-VLA-DeactivateNews-003</t>
  </si>
  <si>
    <t>DeactivateNews-A2 (Content Admin does not choose news &amp; click "Deactivate").</t>
  </si>
  <si>
    <t>Content Admin cannot deactive news on website because Content Admin doesn't choose news to deactivate</t>
  </si>
  <si>
    <t>Search News</t>
  </si>
  <si>
    <t>TC-VLA-SearchNews-001</t>
  </si>
  <si>
    <t>Sort News</t>
  </si>
  <si>
    <t>TC-VLA-SortNews-001</t>
  </si>
  <si>
    <t>SortNews-Basic Flow (User)</t>
  </si>
  <si>
    <t>Content Admin/Editor/Education Staff/User sort the new follow the alphabet, posted date.</t>
  </si>
  <si>
    <t>TC-VLA-SortNews-002</t>
  </si>
  <si>
    <t>SortNews-Basic Flow (Content Admin/Education Staff)</t>
  </si>
  <si>
    <t>TC-VLA-SortNews-003</t>
  </si>
  <si>
    <t>SortNews-Basic Flow (Editor)</t>
  </si>
  <si>
    <t>Push News</t>
  </si>
  <si>
    <t>TC-VLA-PushNews-001</t>
  </si>
  <si>
    <t xml:space="preserve">PushNews-Basic Flow  </t>
  </si>
  <si>
    <t>Content Admin push the news to homepage</t>
  </si>
  <si>
    <t>TC-VLA-PushNews-002</t>
  </si>
  <si>
    <t>PushNews-A1 (Content Admin click button "Cancle").</t>
  </si>
  <si>
    <t>The Content Admin cannot push news on website because Content Admin cancle action</t>
  </si>
  <si>
    <t>TC-VLA-PushNews-003</t>
  </si>
  <si>
    <t>PushNews-A1 (Content Admin does not choose location &amp; click "Push").</t>
  </si>
  <si>
    <t>Content Admin cannot push news on website because Content Admin doesn't choose location to post</t>
  </si>
  <si>
    <t>Share News</t>
  </si>
  <si>
    <t>TC-VLA-ShareNews-001</t>
  </si>
  <si>
    <t xml:space="preserve">ShareNews-Basic Flow  </t>
  </si>
  <si>
    <t>User share news to Facebook</t>
  </si>
  <si>
    <t>Manage News</t>
  </si>
  <si>
    <t>Modules</t>
  </si>
  <si>
    <t>Test Case</t>
  </si>
  <si>
    <t>Purpose</t>
  </si>
  <si>
    <t>Initial Conditions</t>
  </si>
  <si>
    <t>Test Data</t>
  </si>
  <si>
    <t>Step #</t>
  </si>
  <si>
    <t>Step Action</t>
  </si>
  <si>
    <t>Expected Result</t>
  </si>
  <si>
    <t>Actual Result</t>
  </si>
  <si>
    <t>Pass/Fail?</t>
  </si>
  <si>
    <t>Executed Date</t>
  </si>
  <si>
    <t>Executed By</t>
  </si>
  <si>
    <t>Comment</t>
  </si>
  <si>
    <r>
      <rPr>
        <b/>
        <sz val="12"/>
        <color theme="1"/>
        <rFont val="Times New Roman"/>
        <family val="1"/>
      </rPr>
      <t>TC-VLA-ViewNews-001</t>
    </r>
    <r>
      <rPr>
        <sz val="12"/>
        <color theme="1"/>
        <rFont val="Times New Roman"/>
        <family val="1"/>
      </rPr>
      <t>: ViewNews-Basic Flow ( User )</t>
    </r>
  </si>
  <si>
    <t>Test that the User view news in the website</t>
  </si>
  <si>
    <t>- The system must be connected to the internet.
- User in Homepage</t>
  </si>
  <si>
    <t xml:space="preserve">User choose news which need view </t>
  </si>
  <si>
    <t>The system get data form database</t>
  </si>
  <si>
    <t>The system show detail of that News</t>
  </si>
  <si>
    <r>
      <rPr>
        <b/>
        <sz val="12"/>
        <color theme="1"/>
        <rFont val="Times New Roman"/>
        <family val="1"/>
      </rPr>
      <t>TC-VLA-ViewNews-003</t>
    </r>
    <r>
      <rPr>
        <sz val="12"/>
        <color theme="1"/>
        <rFont val="Times New Roman"/>
        <family val="1"/>
      </rPr>
      <t>: ViewNews-Basic Flow  (Editor)</t>
    </r>
  </si>
  <si>
    <t>Test that the Editor view news in the website</t>
  </si>
  <si>
    <t>- The system must be connected to the internet.
- Editor login to website
- Editor in CMS page.</t>
  </si>
  <si>
    <t>Editor click button "Manage News"</t>
  </si>
  <si>
    <t>The system show manage GUI of Editor</t>
  </si>
  <si>
    <t>The system show "News" GUI of Editor</t>
  </si>
  <si>
    <t>Editor choose news which need view</t>
  </si>
  <si>
    <r>
      <rPr>
        <b/>
        <sz val="12"/>
        <color theme="1"/>
        <rFont val="Times New Roman"/>
        <family val="1"/>
      </rPr>
      <t>TC-VLA-ViewDrafts-001:</t>
    </r>
    <r>
      <rPr>
        <sz val="12"/>
        <color theme="1"/>
        <rFont val="Times New Roman"/>
        <family val="1"/>
      </rPr>
      <t xml:space="preserve"> ViewDrafts-Basic Flow (Editor)</t>
    </r>
  </si>
  <si>
    <t>Test that the Content Admin/Editor/Education staff view drafts in the website</t>
  </si>
  <si>
    <t>-  The system must be connected to the internet.
- Editor login to website
- Editor in CMS page.</t>
  </si>
  <si>
    <t xml:space="preserve">
</t>
  </si>
  <si>
    <t>The system show detail of that Drafts</t>
  </si>
  <si>
    <r>
      <rPr>
        <b/>
        <sz val="12"/>
        <color theme="1"/>
        <rFont val="Times New Roman"/>
        <family val="1"/>
      </rPr>
      <t>TC-VLA-ViewDrafts-001:</t>
    </r>
    <r>
      <rPr>
        <sz val="12"/>
        <color theme="1"/>
        <rFont val="Times New Roman"/>
        <family val="1"/>
      </rPr>
      <t xml:space="preserve"> ViewDrafts-Basic Flow (Positive)</t>
    </r>
  </si>
  <si>
    <t>- Content Admin must access website
- Content Admin must login
- The system must be connected to The internet</t>
  </si>
  <si>
    <r>
      <rPr>
        <b/>
        <sz val="12"/>
        <color theme="1"/>
        <rFont val="Times New Roman"/>
        <family val="1"/>
      </rPr>
      <t>TC-VLA-ViewDrafts-002:</t>
    </r>
    <r>
      <rPr>
        <sz val="12"/>
        <color theme="1"/>
        <rFont val="Times New Roman"/>
        <family val="1"/>
      </rPr>
      <t xml:space="preserve"> ViewDrafts-Basic Flow (Content Admin/Education staff)</t>
    </r>
  </si>
  <si>
    <t>- The system must be connected to the internet
- Content Admin/Education staff login to website
- Content Admin/Education staff in CMS page.</t>
  </si>
  <si>
    <t>Content Admin/Education staff click button "Manage News"</t>
  </si>
  <si>
    <t>The system show manage GUI of Content Admin/Education staff</t>
  </si>
  <si>
    <t>Content Admin/Education staff choose news which need view</t>
  </si>
  <si>
    <r>
      <rPr>
        <b/>
        <sz val="12"/>
        <color theme="1"/>
        <rFont val="Times New Roman"/>
        <family val="1"/>
      </rPr>
      <t>TC-VLA-PostNews-001:</t>
    </r>
    <r>
      <rPr>
        <sz val="12"/>
        <color theme="1"/>
        <rFont val="Times New Roman"/>
        <family val="1"/>
      </rPr>
      <t xml:space="preserve"> PostNews-Basic Flow</t>
    </r>
  </si>
  <si>
    <t>Test that the Content Admin post news approved on website</t>
  </si>
  <si>
    <t>- Content Admin must access website
- Content Admin must login
- The system must be connected to The internet
- Content Admin in CMS page</t>
  </si>
  <si>
    <t>Content Admin click button "Manage News"</t>
  </si>
  <si>
    <t>The system show manage GUI of Content Admin</t>
  </si>
  <si>
    <t>Content Admin click button "News"</t>
  </si>
  <si>
    <t>The system show "News" GUI of Content Admin</t>
  </si>
  <si>
    <t>Content Admin choose news which need to post &amp; click button "Post"</t>
  </si>
  <si>
    <t>System save data into database &amp; notify "Post successfully".</t>
  </si>
  <si>
    <r>
      <rPr>
        <b/>
        <sz val="12"/>
        <color theme="1"/>
        <rFont val="Times New Roman"/>
        <family val="1"/>
      </rPr>
      <t>TC-VLA-PostNews-002:</t>
    </r>
    <r>
      <rPr>
        <sz val="12"/>
        <color theme="1"/>
        <rFont val="Times New Roman"/>
        <family val="1"/>
      </rPr>
      <t xml:space="preserve"> PostNews-A1 (Content Admin click button "Cancle").</t>
    </r>
  </si>
  <si>
    <t xml:space="preserve">Test that the Content Admin cannot post news approved on website because Content Admin cancle action </t>
  </si>
  <si>
    <t>Content Admin choose news which need to post but click button "Cancle"</t>
  </si>
  <si>
    <t>System back to "News" page</t>
  </si>
  <si>
    <r>
      <rPr>
        <b/>
        <sz val="12"/>
        <color theme="1"/>
        <rFont val="Times New Roman"/>
        <family val="1"/>
      </rPr>
      <t>TC-VLA-PostNews-003:</t>
    </r>
    <r>
      <rPr>
        <sz val="12"/>
        <color theme="1"/>
        <rFont val="Times New Roman"/>
        <family val="1"/>
      </rPr>
      <t xml:space="preserve"> PostNews-A1 (Content Admin does not choose news approved &amp; click "Post").</t>
    </r>
  </si>
  <si>
    <t>Test that the Content Admin cannot post news approved on website because Content Admin doesn't choose news to post</t>
  </si>
  <si>
    <t>Content Admin have not choose news &amp; click button "Post"</t>
  </si>
  <si>
    <t>System notify error message "Please choose news to post!"</t>
  </si>
  <si>
    <r>
      <rPr>
        <b/>
        <sz val="12"/>
        <color theme="1"/>
        <rFont val="Times New Roman"/>
        <family val="1"/>
      </rPr>
      <t>TC-VLA-CreateDrafts-001</t>
    </r>
    <r>
      <rPr>
        <sz val="12"/>
        <color theme="1"/>
        <rFont val="Times New Roman"/>
        <family val="1"/>
      </rPr>
      <t>: CreateDrafts-Basic Flow (Content Admin/Education Staff)</t>
    </r>
  </si>
  <si>
    <t>Test that the Content Admin/Education Staff create drafts</t>
  </si>
  <si>
    <t xml:space="preserve">- The system must be connected to The internet
- Content Admin/Education staffs must login to website
- Content Admin/Education staff in CMS page
</t>
  </si>
  <si>
    <t>- Tittle : "Welcome to website"
- Brief content : "Website of BSS Team …"
- Content : "Hello every one , welcome to website of BSS team …"
- Imanges : "C:\Users\Khoi Nguyen\Pictures\Camera Roll\AB.png"</t>
  </si>
  <si>
    <t>Content Admin/Education staffs click button "Manage News"</t>
  </si>
  <si>
    <t>The system show manage GUI of Content Admin/Education staffs</t>
  </si>
  <si>
    <t>Content Admin/Education staff click button "Create Drafts"</t>
  </si>
  <si>
    <t>The system displays "Create drafts" screen.</t>
  </si>
  <si>
    <t>Content Admin/Education staff enters value for input fields on the screen (follows the values in column Test Data), and click button "Save".</t>
  </si>
  <si>
    <t>System save data into database &amp; notify "Save successfully".</t>
  </si>
  <si>
    <r>
      <rPr>
        <b/>
        <sz val="12"/>
        <color theme="1"/>
        <rFont val="Times New Roman"/>
        <family val="1"/>
      </rPr>
      <t>TC-VLA-CreateDrafts-002</t>
    </r>
    <r>
      <rPr>
        <sz val="12"/>
        <color theme="1"/>
        <rFont val="Times New Roman"/>
        <family val="1"/>
      </rPr>
      <t xml:space="preserve">: CreateDrafts-A1 (Content Admin/Education Staff doesn's input </t>
    </r>
    <r>
      <rPr>
        <b/>
        <i/>
        <sz val="12"/>
        <color theme="1"/>
        <rFont val="Times New Roman"/>
        <family val="1"/>
      </rPr>
      <t>Tittle</t>
    </r>
    <r>
      <rPr>
        <sz val="12"/>
        <color theme="1"/>
        <rFont val="Times New Roman"/>
        <family val="1"/>
      </rPr>
      <t>).</t>
    </r>
  </si>
  <si>
    <r>
      <t xml:space="preserve">Test that the Content Admin/Education Staff cannot create drafts because the required field </t>
    </r>
    <r>
      <rPr>
        <b/>
        <i/>
        <sz val="12"/>
        <color theme="1"/>
        <rFont val="Times New Roman"/>
        <family val="1"/>
      </rPr>
      <t>Tittle</t>
    </r>
    <r>
      <rPr>
        <sz val="12"/>
        <color theme="1"/>
        <rFont val="Times New Roman"/>
        <family val="1"/>
      </rPr>
      <t xml:space="preserve"> contains empty string.</t>
    </r>
  </si>
  <si>
    <t>- Tittle : ""
- Brief content : "Website of BSS Team …"
- Content : "Hello every one , welcome to website of BSS team …"
- Imanges : "C:\Users\Khoi Nguyen\Pictures\Camera Roll\AB.png"</t>
  </si>
  <si>
    <t>Content Admin/Education staff  enters value for input fields on the screen (follows the values in column Test Data), and click button "Save".</t>
  </si>
  <si>
    <r>
      <t xml:space="preserve">System displays the error message </t>
    </r>
    <r>
      <rPr>
        <i/>
        <sz val="12"/>
        <color theme="1"/>
        <rFont val="Times New Roman"/>
        <family val="1"/>
      </rPr>
      <t>"Please input Tittle."</t>
    </r>
  </si>
  <si>
    <r>
      <rPr>
        <b/>
        <sz val="12"/>
        <color theme="1"/>
        <rFont val="Times New Roman"/>
        <family val="1"/>
      </rPr>
      <t>TC-VLA-CreateDrafts-003</t>
    </r>
    <r>
      <rPr>
        <sz val="12"/>
        <color theme="1"/>
        <rFont val="Times New Roman"/>
        <family val="1"/>
      </rPr>
      <t xml:space="preserve">: CreateDrafts-A1 (Content Admin/Education Staff doesn's input </t>
    </r>
    <r>
      <rPr>
        <b/>
        <i/>
        <sz val="12"/>
        <color theme="1"/>
        <rFont val="Times New Roman"/>
        <family val="1"/>
      </rPr>
      <t>Brief content</t>
    </r>
    <r>
      <rPr>
        <sz val="12"/>
        <color theme="1"/>
        <rFont val="Times New Roman"/>
        <family val="1"/>
      </rPr>
      <t>).</t>
    </r>
  </si>
  <si>
    <r>
      <t xml:space="preserve">Test that the Content Admin/Education Staff cannot create drafts because the required field </t>
    </r>
    <r>
      <rPr>
        <b/>
        <i/>
        <sz val="12"/>
        <color theme="1"/>
        <rFont val="Times New Roman"/>
        <family val="1"/>
      </rPr>
      <t>Brief content</t>
    </r>
    <r>
      <rPr>
        <sz val="12"/>
        <color theme="1"/>
        <rFont val="Times New Roman"/>
        <family val="1"/>
      </rPr>
      <t xml:space="preserve"> contains empty string.</t>
    </r>
  </si>
  <si>
    <t>- Tittle : "Welcome to website"
- Brief content : ""
- Content : "Hello every one , welcome to website of BSS team …"
- Imanges : "C:\Users\Khoi Nguyen\Pictures\Camera Roll\AB.png"</t>
  </si>
  <si>
    <t>The system show manage GUI ofContent Admin/Education staffs</t>
  </si>
  <si>
    <r>
      <t xml:space="preserve">System displays the error message </t>
    </r>
    <r>
      <rPr>
        <i/>
        <sz val="12"/>
        <color theme="1"/>
        <rFont val="Times New Roman"/>
        <family val="1"/>
      </rPr>
      <t>"Please input Brief content."</t>
    </r>
  </si>
  <si>
    <r>
      <rPr>
        <b/>
        <sz val="12"/>
        <color theme="1"/>
        <rFont val="Times New Roman"/>
        <family val="1"/>
      </rPr>
      <t>TC-VLA-CreateDrafts-004</t>
    </r>
    <r>
      <rPr>
        <sz val="12"/>
        <color theme="1"/>
        <rFont val="Times New Roman"/>
        <family val="1"/>
      </rPr>
      <t>: CreateDrafts-A1 (Content Admin/Education Staff doesn's input</t>
    </r>
    <r>
      <rPr>
        <b/>
        <i/>
        <sz val="12"/>
        <color theme="1"/>
        <rFont val="Times New Roman"/>
        <family val="1"/>
      </rPr>
      <t xml:space="preserve"> Content</t>
    </r>
    <r>
      <rPr>
        <sz val="12"/>
        <color theme="1"/>
        <rFont val="Times New Roman"/>
        <family val="1"/>
      </rPr>
      <t>).</t>
    </r>
  </si>
  <si>
    <r>
      <t xml:space="preserve">Test that the Content Admin/Education Staff cannot create drafts because the required field </t>
    </r>
    <r>
      <rPr>
        <b/>
        <i/>
        <sz val="12"/>
        <color theme="1"/>
        <rFont val="Times New Roman"/>
        <family val="1"/>
      </rPr>
      <t>Content</t>
    </r>
    <r>
      <rPr>
        <sz val="12"/>
        <color theme="1"/>
        <rFont val="Times New Roman"/>
        <family val="1"/>
      </rPr>
      <t xml:space="preserve"> contains empty string.</t>
    </r>
  </si>
  <si>
    <t>- Tittle : "Welcome to website"
- Brief content : "Website of BSS Team …"
- Content : ""
- Imanges : "C:\Users\Khoi Nguyen\Pictures\Camera Roll\AB.png"</t>
  </si>
  <si>
    <r>
      <t xml:space="preserve">System displays the error message </t>
    </r>
    <r>
      <rPr>
        <i/>
        <sz val="12"/>
        <color theme="1"/>
        <rFont val="Times New Roman"/>
        <family val="1"/>
      </rPr>
      <t>"Please input Content."</t>
    </r>
  </si>
  <si>
    <r>
      <rPr>
        <b/>
        <sz val="12"/>
        <color theme="1"/>
        <rFont val="Times New Roman"/>
        <family val="1"/>
      </rPr>
      <t>TC-VLA-CreateDrafts-005</t>
    </r>
    <r>
      <rPr>
        <sz val="12"/>
        <color theme="1"/>
        <rFont val="Times New Roman"/>
        <family val="1"/>
      </rPr>
      <t>: CreateDrafts-A1 (Content Admin/Education Staff input wrong images format ).</t>
    </r>
  </si>
  <si>
    <t>Test that the Content Admin/Education Staff cannot create drafts because Content Admin/Education Staff input wrong images format</t>
  </si>
  <si>
    <t>- Tittle : "Welcome to website"
- Brief content : "Website of BSS Team …"
- Content : "Hello every one , welcome to website of BSS team …"
- Imanges : "C:\Users\Khoi Nguyen\Pictures\Camera Roll\AB.doc"</t>
  </si>
  <si>
    <t>Content Admin/Education staffsclick button "Manage News"</t>
  </si>
  <si>
    <r>
      <t xml:space="preserve">System displays the error message </t>
    </r>
    <r>
      <rPr>
        <i/>
        <sz val="12"/>
        <color theme="1"/>
        <rFont val="Times New Roman"/>
        <family val="1"/>
      </rPr>
      <t>"Please enter correct images format."</t>
    </r>
  </si>
  <si>
    <r>
      <rPr>
        <b/>
        <sz val="12"/>
        <color theme="1"/>
        <rFont val="Times New Roman"/>
        <family val="1"/>
      </rPr>
      <t>TC-VLA-CreateDrafts-006</t>
    </r>
    <r>
      <rPr>
        <sz val="12"/>
        <color theme="1"/>
        <rFont val="Times New Roman"/>
        <family val="1"/>
      </rPr>
      <t xml:space="preserve">: CreateDrafts-A1 (Content Admin/Education Staff input </t>
    </r>
    <r>
      <rPr>
        <b/>
        <i/>
        <sz val="12"/>
        <color theme="1"/>
        <rFont val="Times New Roman"/>
        <family val="1"/>
      </rPr>
      <t>Tittle</t>
    </r>
    <r>
      <rPr>
        <sz val="12"/>
        <color theme="1"/>
        <rFont val="Times New Roman"/>
        <family val="1"/>
      </rPr>
      <t xml:space="preserve"> more than 100 characters ).</t>
    </r>
  </si>
  <si>
    <r>
      <t xml:space="preserve">Test that the Content Admin/Education Staff cannot create drafts because Content Admin/Education Staff input beyond the limits of </t>
    </r>
    <r>
      <rPr>
        <b/>
        <i/>
        <sz val="12"/>
        <color theme="1"/>
        <rFont val="Times New Roman"/>
        <family val="1"/>
      </rPr>
      <t>Tittle ( 101 characters )</t>
    </r>
  </si>
  <si>
    <t>- Tittle : "Trường Đại Học Văn Lang là một trong những trường Đại Học tốt ngoài công lập đầu tiên ở Thành phố HCM" 
- Brief content : "Website of BSS Team …"
- Content : "Hello every one , welcome to website of BSS team …"
- Imanges : "C:\Users\Khoi Nguyen\Pictures\Camera Roll\AB.doc"</t>
  </si>
  <si>
    <r>
      <t xml:space="preserve">System displays the error message </t>
    </r>
    <r>
      <rPr>
        <i/>
        <sz val="12"/>
        <color theme="1"/>
        <rFont val="Times New Roman"/>
        <family val="1"/>
      </rPr>
      <t>"Invalid data , please try again."</t>
    </r>
  </si>
  <si>
    <r>
      <rPr>
        <b/>
        <sz val="12"/>
        <color theme="1"/>
        <rFont val="Times New Roman"/>
        <family val="1"/>
      </rPr>
      <t>TC-VLA-CreateDrafts-007</t>
    </r>
    <r>
      <rPr>
        <sz val="12"/>
        <color theme="1"/>
        <rFont val="Times New Roman"/>
        <family val="1"/>
      </rPr>
      <t>: CreateDrafts-Basic Flow (Editor)</t>
    </r>
  </si>
  <si>
    <t>Test that the Editor create drafts</t>
  </si>
  <si>
    <t xml:space="preserve">- The system must be connected to The internet
- Editor must login to website
- Editor in CMS page
</t>
  </si>
  <si>
    <t>Editor enters value for input fields on the screen (follows the values in column Test Data), and click button "Save".</t>
  </si>
  <si>
    <r>
      <rPr>
        <b/>
        <sz val="12"/>
        <color theme="1"/>
        <rFont val="Times New Roman"/>
        <family val="1"/>
      </rPr>
      <t>TC-VLA-CreateDrafts-008</t>
    </r>
    <r>
      <rPr>
        <sz val="12"/>
        <color theme="1"/>
        <rFont val="Times New Roman"/>
        <family val="1"/>
      </rPr>
      <t xml:space="preserve">: CreateDrafts-A1 (Editor doesn's input </t>
    </r>
    <r>
      <rPr>
        <b/>
        <i/>
        <sz val="12"/>
        <color theme="1"/>
        <rFont val="Times New Roman"/>
        <family val="1"/>
      </rPr>
      <t>Tittle</t>
    </r>
    <r>
      <rPr>
        <sz val="12"/>
        <color theme="1"/>
        <rFont val="Times New Roman"/>
        <family val="1"/>
      </rPr>
      <t>).</t>
    </r>
  </si>
  <si>
    <r>
      <t xml:space="preserve">Test that the Editor cannot create drafts because the required field </t>
    </r>
    <r>
      <rPr>
        <b/>
        <i/>
        <sz val="12"/>
        <color theme="1"/>
        <rFont val="Times New Roman"/>
        <family val="1"/>
      </rPr>
      <t>Tittle</t>
    </r>
    <r>
      <rPr>
        <sz val="12"/>
        <color theme="1"/>
        <rFont val="Times New Roman"/>
        <family val="1"/>
      </rPr>
      <t xml:space="preserve"> contains empty string.</t>
    </r>
  </si>
  <si>
    <t>Editor click button "Create Drafts"</t>
  </si>
  <si>
    <t>Editor  enters value for input fields on the screen (follows the values in column Test Data), and click button "Save".</t>
  </si>
  <si>
    <r>
      <rPr>
        <b/>
        <sz val="12"/>
        <color theme="1"/>
        <rFont val="Times New Roman"/>
        <family val="1"/>
      </rPr>
      <t>TC-VLA-CreateDrafts-009</t>
    </r>
    <r>
      <rPr>
        <sz val="12"/>
        <color theme="1"/>
        <rFont val="Times New Roman"/>
        <family val="1"/>
      </rPr>
      <t xml:space="preserve">: CreateDrafts-A1 (Editor doesn's input </t>
    </r>
    <r>
      <rPr>
        <b/>
        <i/>
        <sz val="12"/>
        <color theme="1"/>
        <rFont val="Times New Roman"/>
        <family val="1"/>
      </rPr>
      <t>Brief content</t>
    </r>
    <r>
      <rPr>
        <sz val="12"/>
        <color theme="1"/>
        <rFont val="Times New Roman"/>
        <family val="1"/>
      </rPr>
      <t>).</t>
    </r>
  </si>
  <si>
    <r>
      <t xml:space="preserve">Test that the Editor cannot create drafts because the required field </t>
    </r>
    <r>
      <rPr>
        <b/>
        <i/>
        <sz val="12"/>
        <color theme="1"/>
        <rFont val="Times New Roman"/>
        <family val="1"/>
      </rPr>
      <t>Brief content</t>
    </r>
    <r>
      <rPr>
        <sz val="12"/>
        <color theme="1"/>
        <rFont val="Times New Roman"/>
        <family val="1"/>
      </rPr>
      <t xml:space="preserve"> contains empty string.</t>
    </r>
  </si>
  <si>
    <r>
      <rPr>
        <b/>
        <sz val="12"/>
        <color theme="1"/>
        <rFont val="Times New Roman"/>
        <family val="1"/>
      </rPr>
      <t>TC-VLA-CreateDrafts-010</t>
    </r>
    <r>
      <rPr>
        <sz val="12"/>
        <color theme="1"/>
        <rFont val="Times New Roman"/>
        <family val="1"/>
      </rPr>
      <t>: CreateDrafts-A1 (Editor doesn's input</t>
    </r>
    <r>
      <rPr>
        <b/>
        <i/>
        <sz val="12"/>
        <color theme="1"/>
        <rFont val="Times New Roman"/>
        <family val="1"/>
      </rPr>
      <t xml:space="preserve"> Content</t>
    </r>
    <r>
      <rPr>
        <sz val="12"/>
        <color theme="1"/>
        <rFont val="Times New Roman"/>
        <family val="1"/>
      </rPr>
      <t>).</t>
    </r>
  </si>
  <si>
    <r>
      <t xml:space="preserve">Test that theEditor cannot create drafts because the required field </t>
    </r>
    <r>
      <rPr>
        <b/>
        <i/>
        <sz val="12"/>
        <color theme="1"/>
        <rFont val="Times New Roman"/>
        <family val="1"/>
      </rPr>
      <t>Content</t>
    </r>
    <r>
      <rPr>
        <sz val="12"/>
        <color theme="1"/>
        <rFont val="Times New Roman"/>
        <family val="1"/>
      </rPr>
      <t xml:space="preserve"> contains empty string.</t>
    </r>
  </si>
  <si>
    <r>
      <rPr>
        <b/>
        <sz val="12"/>
        <color theme="1"/>
        <rFont val="Times New Roman"/>
        <family val="1"/>
      </rPr>
      <t>TC-VLA-CreateDrafts-011</t>
    </r>
    <r>
      <rPr>
        <sz val="12"/>
        <color theme="1"/>
        <rFont val="Times New Roman"/>
        <family val="1"/>
      </rPr>
      <t>: CreateDrafts-A1 (Editor input wrong images format ).</t>
    </r>
  </si>
  <si>
    <t>Test that the Content Admin/Education Staff cannot create drafts because Editor input wrong images format</t>
  </si>
  <si>
    <t xml:space="preserve">- The system must be connected to The internet
- Editor must login to website
-Editor in CMS page
</t>
  </si>
  <si>
    <r>
      <rPr>
        <b/>
        <sz val="12"/>
        <color theme="1"/>
        <rFont val="Times New Roman"/>
        <family val="1"/>
      </rPr>
      <t>TC-VLA-CreateDrafts-012</t>
    </r>
    <r>
      <rPr>
        <sz val="12"/>
        <color theme="1"/>
        <rFont val="Times New Roman"/>
        <family val="1"/>
      </rPr>
      <t xml:space="preserve">: CreateDrafts-A1 (Editor input </t>
    </r>
    <r>
      <rPr>
        <b/>
        <i/>
        <sz val="12"/>
        <color theme="1"/>
        <rFont val="Times New Roman"/>
        <family val="1"/>
      </rPr>
      <t>Tittle</t>
    </r>
    <r>
      <rPr>
        <sz val="12"/>
        <color theme="1"/>
        <rFont val="Times New Roman"/>
        <family val="1"/>
      </rPr>
      <t xml:space="preserve"> more than 100 characters ).</t>
    </r>
  </si>
  <si>
    <r>
      <t xml:space="preserve">Test that the Editor cannot create drafts because Content Admin/Education Staff input beyond the limits of </t>
    </r>
    <r>
      <rPr>
        <b/>
        <i/>
        <sz val="12"/>
        <color theme="1"/>
        <rFont val="Times New Roman"/>
        <family val="1"/>
      </rPr>
      <t>Tittle ( 101 characters )</t>
    </r>
  </si>
  <si>
    <r>
      <rPr>
        <b/>
        <sz val="12"/>
        <color theme="1"/>
        <rFont val="Times New Roman"/>
        <family val="1"/>
      </rPr>
      <t>TC-VLA-CreateDrafts-013</t>
    </r>
    <r>
      <rPr>
        <sz val="12"/>
        <color theme="1"/>
        <rFont val="Times New Roman"/>
        <family val="1"/>
      </rPr>
      <t>: CreateDrafts-A2 (Content Admin click button "Cancle").</t>
    </r>
  </si>
  <si>
    <t xml:space="preserve">Test that the Content Admin/Education Staff cannot edit drafts because Content Admin/Education Staff cancle action </t>
  </si>
  <si>
    <t>Content Admin/Education staff enters value for input fields on the screen (follows the values in column Test Data), but click button "Cancle".</t>
  </si>
  <si>
    <t>System back to previous page</t>
  </si>
  <si>
    <r>
      <rPr>
        <b/>
        <sz val="12"/>
        <color theme="1"/>
        <rFont val="Times New Roman"/>
        <family val="1"/>
      </rPr>
      <t>TC-VLA-CreateDrafts-014</t>
    </r>
    <r>
      <rPr>
        <sz val="12"/>
        <color theme="1"/>
        <rFont val="Times New Roman"/>
        <family val="1"/>
      </rPr>
      <t>: CreateDrafts-A2 (Editor click button "Cancle").</t>
    </r>
  </si>
  <si>
    <t xml:space="preserve">Test that the Editor cannot edit drafts because Editor cancle action </t>
  </si>
  <si>
    <t>Editor enters value for input fields on the screen (follows the values in column Test Data), but click button "Cancle".</t>
  </si>
  <si>
    <r>
      <rPr>
        <b/>
        <sz val="12"/>
        <color theme="1"/>
        <rFont val="Times New Roman"/>
        <family val="1"/>
      </rPr>
      <t>TC-VLA-EditDrafts-001</t>
    </r>
    <r>
      <rPr>
        <sz val="12"/>
        <color theme="1"/>
        <rFont val="Times New Roman"/>
        <family val="1"/>
      </rPr>
      <t>: EditDrafts-Basic Flow (Content Admin/Education Staff)</t>
    </r>
  </si>
  <si>
    <t>Test that the Content Admin/Education Staff edit drafts</t>
  </si>
  <si>
    <t>Content Admin/Education staff click button "Edit Drafts"</t>
  </si>
  <si>
    <t>The system displays "Edit Drafts" screen.</t>
  </si>
  <si>
    <t>System save data into database &amp; notify "Edit successfully".</t>
  </si>
  <si>
    <r>
      <rPr>
        <b/>
        <sz val="12"/>
        <color theme="1"/>
        <rFont val="Times New Roman"/>
        <family val="1"/>
      </rPr>
      <t>TC-VLA-EditDrafts-002</t>
    </r>
    <r>
      <rPr>
        <sz val="12"/>
        <color theme="1"/>
        <rFont val="Times New Roman"/>
        <family val="1"/>
      </rPr>
      <t xml:space="preserve">: EditDrafts-A1 (Content Admin/Education Staff doesn's input </t>
    </r>
    <r>
      <rPr>
        <b/>
        <i/>
        <sz val="12"/>
        <color theme="1"/>
        <rFont val="Times New Roman"/>
        <family val="1"/>
      </rPr>
      <t>Tittle</t>
    </r>
    <r>
      <rPr>
        <sz val="12"/>
        <color theme="1"/>
        <rFont val="Times New Roman"/>
        <family val="1"/>
      </rPr>
      <t>).</t>
    </r>
  </si>
  <si>
    <r>
      <t xml:space="preserve">Test that the Content Admin/Education Staff cannot edit drafts because the required field </t>
    </r>
    <r>
      <rPr>
        <b/>
        <i/>
        <sz val="12"/>
        <color theme="1"/>
        <rFont val="Times New Roman"/>
        <family val="1"/>
      </rPr>
      <t>Tittle</t>
    </r>
    <r>
      <rPr>
        <sz val="12"/>
        <color theme="1"/>
        <rFont val="Times New Roman"/>
        <family val="1"/>
      </rPr>
      <t xml:space="preserve"> contains empty string.</t>
    </r>
  </si>
  <si>
    <r>
      <rPr>
        <b/>
        <sz val="12"/>
        <color theme="1"/>
        <rFont val="Times New Roman"/>
        <family val="1"/>
      </rPr>
      <t>TC-VLA-EditDrafts-003</t>
    </r>
    <r>
      <rPr>
        <sz val="12"/>
        <color theme="1"/>
        <rFont val="Times New Roman"/>
        <family val="1"/>
      </rPr>
      <t xml:space="preserve">: EditDrafts-A1 (Content Admin/Education Staff doesn's input </t>
    </r>
    <r>
      <rPr>
        <b/>
        <i/>
        <sz val="12"/>
        <color theme="1"/>
        <rFont val="Times New Roman"/>
        <family val="1"/>
      </rPr>
      <t>Brief content</t>
    </r>
    <r>
      <rPr>
        <sz val="12"/>
        <color theme="1"/>
        <rFont val="Times New Roman"/>
        <family val="1"/>
      </rPr>
      <t>).</t>
    </r>
  </si>
  <si>
    <r>
      <t xml:space="preserve">Test that the Content Admin/Education Staff cannot edit drafts because the required field </t>
    </r>
    <r>
      <rPr>
        <b/>
        <i/>
        <sz val="12"/>
        <color theme="1"/>
        <rFont val="Times New Roman"/>
        <family val="1"/>
      </rPr>
      <t xml:space="preserve">Brief content </t>
    </r>
    <r>
      <rPr>
        <sz val="12"/>
        <color theme="1"/>
        <rFont val="Times New Roman"/>
        <family val="1"/>
      </rPr>
      <t>contains empty string.</t>
    </r>
  </si>
  <si>
    <r>
      <rPr>
        <b/>
        <sz val="12"/>
        <color theme="1"/>
        <rFont val="Times New Roman"/>
        <family val="1"/>
      </rPr>
      <t>TC-VLA-EditDrafts-004</t>
    </r>
    <r>
      <rPr>
        <sz val="12"/>
        <color theme="1"/>
        <rFont val="Times New Roman"/>
        <family val="1"/>
      </rPr>
      <t xml:space="preserve">: EditDrafts-A1 (Content Admin/Education Staff doesn's input </t>
    </r>
    <r>
      <rPr>
        <b/>
        <i/>
        <sz val="12"/>
        <color theme="1"/>
        <rFont val="Times New Roman"/>
        <family val="1"/>
      </rPr>
      <t>Content</t>
    </r>
    <r>
      <rPr>
        <sz val="12"/>
        <color theme="1"/>
        <rFont val="Times New Roman"/>
        <family val="1"/>
      </rPr>
      <t>).</t>
    </r>
  </si>
  <si>
    <r>
      <t xml:space="preserve">Test that the Content Admin/Education Staff cannot edit drafts because the required field </t>
    </r>
    <r>
      <rPr>
        <b/>
        <i/>
        <sz val="12"/>
        <color theme="1"/>
        <rFont val="Times New Roman"/>
        <family val="1"/>
      </rPr>
      <t>Content</t>
    </r>
    <r>
      <rPr>
        <sz val="12"/>
        <color theme="1"/>
        <rFont val="Times New Roman"/>
        <family val="1"/>
      </rPr>
      <t xml:space="preserve"> contains empty string.</t>
    </r>
  </si>
  <si>
    <r>
      <rPr>
        <b/>
        <sz val="12"/>
        <color theme="1"/>
        <rFont val="Times New Roman"/>
        <family val="1"/>
      </rPr>
      <t>TC-VLA-EditDrafts-005</t>
    </r>
    <r>
      <rPr>
        <sz val="12"/>
        <color theme="1"/>
        <rFont val="Times New Roman"/>
        <family val="1"/>
      </rPr>
      <t>: EditDrafts-A1 (Content Admin/Education Staff input wrong images format ).</t>
    </r>
  </si>
  <si>
    <t>Test that the Content Admin/Education Staff cannot edit drafts because Content Admin/Education Staff input wrong images format</t>
  </si>
  <si>
    <r>
      <rPr>
        <b/>
        <sz val="12"/>
        <color theme="1"/>
        <rFont val="Times New Roman"/>
        <family val="1"/>
      </rPr>
      <t>TC-VLA-EditDrafts-006</t>
    </r>
    <r>
      <rPr>
        <sz val="12"/>
        <color theme="1"/>
        <rFont val="Times New Roman"/>
        <family val="1"/>
      </rPr>
      <t xml:space="preserve">: EditDrafts-A1 (Content Admin/Education Staff input </t>
    </r>
    <r>
      <rPr>
        <b/>
        <i/>
        <sz val="12"/>
        <color theme="1"/>
        <rFont val="Times New Roman"/>
        <family val="1"/>
      </rPr>
      <t>Tittle</t>
    </r>
    <r>
      <rPr>
        <sz val="12"/>
        <color theme="1"/>
        <rFont val="Times New Roman"/>
        <family val="1"/>
      </rPr>
      <t xml:space="preserve"> more than </t>
    </r>
    <r>
      <rPr>
        <b/>
        <sz val="12"/>
        <color theme="1"/>
        <rFont val="Times New Roman"/>
        <family val="1"/>
      </rPr>
      <t>100 characters</t>
    </r>
    <r>
      <rPr>
        <sz val="12"/>
        <color theme="1"/>
        <rFont val="Times New Roman"/>
        <family val="1"/>
      </rPr>
      <t xml:space="preserve"> ).</t>
    </r>
  </si>
  <si>
    <r>
      <t xml:space="preserve">Test that the Content Admin/Education Staff cannot edit drafts because Content Admin/Education Staff input beyond the limits of </t>
    </r>
    <r>
      <rPr>
        <b/>
        <i/>
        <sz val="12"/>
        <color theme="1"/>
        <rFont val="Times New Roman"/>
        <family val="1"/>
      </rPr>
      <t>Tittle</t>
    </r>
    <r>
      <rPr>
        <sz val="12"/>
        <color theme="1"/>
        <rFont val="Times New Roman"/>
        <family val="1"/>
      </rPr>
      <t xml:space="preserve"> (</t>
    </r>
    <r>
      <rPr>
        <b/>
        <sz val="12"/>
        <color theme="1"/>
        <rFont val="Times New Roman"/>
        <family val="1"/>
      </rPr>
      <t xml:space="preserve"> 101 characters</t>
    </r>
    <r>
      <rPr>
        <sz val="12"/>
        <color theme="1"/>
        <rFont val="Times New Roman"/>
        <family val="1"/>
      </rPr>
      <t xml:space="preserve"> )</t>
    </r>
  </si>
  <si>
    <r>
      <rPr>
        <b/>
        <sz val="12"/>
        <color theme="1"/>
        <rFont val="Times New Roman"/>
        <family val="1"/>
      </rPr>
      <t>TC-VLA-EditDrafts-007</t>
    </r>
    <r>
      <rPr>
        <sz val="12"/>
        <color theme="1"/>
        <rFont val="Times New Roman"/>
        <family val="1"/>
      </rPr>
      <t>: EditDrafts-Basic Flow (Editor)</t>
    </r>
  </si>
  <si>
    <t>Test that the Editor edit drafts</t>
  </si>
  <si>
    <r>
      <rPr>
        <b/>
        <sz val="12"/>
        <color theme="1"/>
        <rFont val="Times New Roman"/>
        <family val="1"/>
      </rPr>
      <t>TC-VLA-EditDrafts-008</t>
    </r>
    <r>
      <rPr>
        <sz val="12"/>
        <color theme="1"/>
        <rFont val="Times New Roman"/>
        <family val="1"/>
      </rPr>
      <t xml:space="preserve">: EditDrafts-A1 (Editor doesn's input </t>
    </r>
    <r>
      <rPr>
        <b/>
        <i/>
        <sz val="12"/>
        <color theme="1"/>
        <rFont val="Times New Roman"/>
        <family val="1"/>
      </rPr>
      <t>Tittle</t>
    </r>
    <r>
      <rPr>
        <sz val="12"/>
        <color theme="1"/>
        <rFont val="Times New Roman"/>
        <family val="1"/>
      </rPr>
      <t>).</t>
    </r>
  </si>
  <si>
    <r>
      <t xml:space="preserve">Test that the Editor cannot edit drafts because the required field </t>
    </r>
    <r>
      <rPr>
        <b/>
        <i/>
        <sz val="12"/>
        <color theme="1"/>
        <rFont val="Times New Roman"/>
        <family val="1"/>
      </rPr>
      <t>Tittle</t>
    </r>
    <r>
      <rPr>
        <sz val="12"/>
        <color theme="1"/>
        <rFont val="Times New Roman"/>
        <family val="1"/>
      </rPr>
      <t xml:space="preserve"> contains empty string.</t>
    </r>
  </si>
  <si>
    <t>Editor click button "Edit Drafts"</t>
  </si>
  <si>
    <r>
      <rPr>
        <b/>
        <sz val="12"/>
        <color theme="1"/>
        <rFont val="Times New Roman"/>
        <family val="1"/>
      </rPr>
      <t>TC-VLA-EditDrafts-009</t>
    </r>
    <r>
      <rPr>
        <sz val="12"/>
        <color theme="1"/>
        <rFont val="Times New Roman"/>
        <family val="1"/>
      </rPr>
      <t xml:space="preserve">: EditDrafts-A1 (Editor doesn's input </t>
    </r>
    <r>
      <rPr>
        <b/>
        <i/>
        <sz val="12"/>
        <color theme="1"/>
        <rFont val="Times New Roman"/>
        <family val="1"/>
      </rPr>
      <t>Brief content</t>
    </r>
    <r>
      <rPr>
        <sz val="12"/>
        <color theme="1"/>
        <rFont val="Times New Roman"/>
        <family val="1"/>
      </rPr>
      <t>).</t>
    </r>
  </si>
  <si>
    <r>
      <t xml:space="preserve">Test that the Editor cannot edit drafts because the required field </t>
    </r>
    <r>
      <rPr>
        <b/>
        <i/>
        <sz val="12"/>
        <color theme="1"/>
        <rFont val="Times New Roman"/>
        <family val="1"/>
      </rPr>
      <t>Brief content</t>
    </r>
    <r>
      <rPr>
        <sz val="12"/>
        <color theme="1"/>
        <rFont val="Times New Roman"/>
        <family val="1"/>
      </rPr>
      <t xml:space="preserve"> contains empty string.</t>
    </r>
  </si>
  <si>
    <r>
      <rPr>
        <b/>
        <sz val="12"/>
        <color theme="1"/>
        <rFont val="Times New Roman"/>
        <family val="1"/>
      </rPr>
      <t>TC-VLA-EditDrafts-010</t>
    </r>
    <r>
      <rPr>
        <sz val="12"/>
        <color theme="1"/>
        <rFont val="Times New Roman"/>
        <family val="1"/>
      </rPr>
      <t xml:space="preserve">: EditDrafts-A1 (Editor doesn's input </t>
    </r>
    <r>
      <rPr>
        <b/>
        <i/>
        <sz val="12"/>
        <color theme="1"/>
        <rFont val="Times New Roman"/>
        <family val="1"/>
      </rPr>
      <t>Content</t>
    </r>
    <r>
      <rPr>
        <sz val="12"/>
        <color theme="1"/>
        <rFont val="Times New Roman"/>
        <family val="1"/>
      </rPr>
      <t>).</t>
    </r>
  </si>
  <si>
    <r>
      <t>Test that theEditor cannot edit drafts because the required field</t>
    </r>
    <r>
      <rPr>
        <b/>
        <i/>
        <sz val="12"/>
        <color theme="1"/>
        <rFont val="Times New Roman"/>
        <family val="1"/>
      </rPr>
      <t xml:space="preserve"> Content</t>
    </r>
    <r>
      <rPr>
        <sz val="12"/>
        <color theme="1"/>
        <rFont val="Times New Roman"/>
        <family val="1"/>
      </rPr>
      <t xml:space="preserve"> contains empty string.</t>
    </r>
  </si>
  <si>
    <r>
      <rPr>
        <b/>
        <sz val="12"/>
        <color theme="1"/>
        <rFont val="Times New Roman"/>
        <family val="1"/>
      </rPr>
      <t>TC-VLA-EditDrafts-011</t>
    </r>
    <r>
      <rPr>
        <sz val="12"/>
        <color theme="1"/>
        <rFont val="Times New Roman"/>
        <family val="1"/>
      </rPr>
      <t>: EditDrafts-A1 (Editor input wrong images format ).</t>
    </r>
  </si>
  <si>
    <t>Test that the Content Admin/Education Staff cannot edit drafts because Editor input wrong images format</t>
  </si>
  <si>
    <r>
      <rPr>
        <b/>
        <sz val="12"/>
        <color theme="1"/>
        <rFont val="Times New Roman"/>
        <family val="1"/>
      </rPr>
      <t>TC-VLA-EditDrafts-012</t>
    </r>
    <r>
      <rPr>
        <sz val="12"/>
        <color theme="1"/>
        <rFont val="Times New Roman"/>
        <family val="1"/>
      </rPr>
      <t xml:space="preserve">: EditDrafts-A1 (Editor input </t>
    </r>
    <r>
      <rPr>
        <b/>
        <i/>
        <sz val="12"/>
        <color theme="1"/>
        <rFont val="Times New Roman"/>
        <family val="1"/>
      </rPr>
      <t>Tittle</t>
    </r>
    <r>
      <rPr>
        <sz val="12"/>
        <color theme="1"/>
        <rFont val="Times New Roman"/>
        <family val="1"/>
      </rPr>
      <t xml:space="preserve"> more than </t>
    </r>
    <r>
      <rPr>
        <b/>
        <sz val="12"/>
        <color theme="1"/>
        <rFont val="Times New Roman"/>
        <family val="1"/>
      </rPr>
      <t>100 characters</t>
    </r>
    <r>
      <rPr>
        <sz val="12"/>
        <color theme="1"/>
        <rFont val="Times New Roman"/>
        <family val="1"/>
      </rPr>
      <t xml:space="preserve"> ).</t>
    </r>
  </si>
  <si>
    <r>
      <t xml:space="preserve">Test that the Editor cannot edit drafts because Content Admin/Education Staff input beyond the limits of </t>
    </r>
    <r>
      <rPr>
        <b/>
        <i/>
        <sz val="12"/>
        <color theme="1"/>
        <rFont val="Times New Roman"/>
        <family val="1"/>
      </rPr>
      <t>Tittle</t>
    </r>
    <r>
      <rPr>
        <sz val="12"/>
        <color theme="1"/>
        <rFont val="Times New Roman"/>
        <family val="1"/>
      </rPr>
      <t xml:space="preserve"> ( </t>
    </r>
    <r>
      <rPr>
        <b/>
        <sz val="12"/>
        <color theme="1"/>
        <rFont val="Times New Roman"/>
        <family val="1"/>
      </rPr>
      <t>101 characters</t>
    </r>
    <r>
      <rPr>
        <sz val="12"/>
        <color theme="1"/>
        <rFont val="Times New Roman"/>
        <family val="1"/>
      </rPr>
      <t xml:space="preserve"> )</t>
    </r>
  </si>
  <si>
    <r>
      <rPr>
        <b/>
        <sz val="12"/>
        <color theme="1"/>
        <rFont val="Times New Roman"/>
        <family val="1"/>
      </rPr>
      <t>TC-VLA-EditDrafts-013</t>
    </r>
    <r>
      <rPr>
        <sz val="12"/>
        <color theme="1"/>
        <rFont val="Times New Roman"/>
        <family val="1"/>
      </rPr>
      <t>: EditDrafts-A2 (Content Admin click button "Cancle").</t>
    </r>
  </si>
  <si>
    <r>
      <rPr>
        <b/>
        <sz val="12"/>
        <color theme="1"/>
        <rFont val="Times New Roman"/>
        <family val="1"/>
      </rPr>
      <t>TC-VLA-EditDrafts-014</t>
    </r>
    <r>
      <rPr>
        <sz val="12"/>
        <color theme="1"/>
        <rFont val="Times New Roman"/>
        <family val="1"/>
      </rPr>
      <t>: EditDrafts-A2 (Editor click button "Cancle").</t>
    </r>
  </si>
  <si>
    <r>
      <rPr>
        <b/>
        <sz val="12"/>
        <color theme="1"/>
        <rFont val="Times New Roman"/>
        <family val="1"/>
      </rPr>
      <t>TC-VLA-DeleteDrafts-001</t>
    </r>
    <r>
      <rPr>
        <sz val="12"/>
        <color theme="1"/>
        <rFont val="Times New Roman"/>
        <family val="1"/>
      </rPr>
      <t>: DeleteDrafts-Basic Flow (Content Admin/Education Staff)</t>
    </r>
  </si>
  <si>
    <t>Test that the Content Admin/Education Staff delete drafts</t>
  </si>
  <si>
    <t xml:space="preserve">- The system must be connected to The internet
- Content Admin/Education Staff must login to website
- Content Admin/Education Staff in CMS page
</t>
  </si>
  <si>
    <t>Content Admin/Education staff choose draft which need delete &amp; click button "Delete"</t>
  </si>
  <si>
    <t>The system displays alert dialog "OK|Cancle"</t>
  </si>
  <si>
    <t>Content Admin/Education staff click "OK"</t>
  </si>
  <si>
    <r>
      <rPr>
        <b/>
        <sz val="12"/>
        <color theme="1"/>
        <rFont val="Times New Roman"/>
        <family val="1"/>
      </rPr>
      <t>TC-VLA-DeleteDrafts-002</t>
    </r>
    <r>
      <rPr>
        <sz val="12"/>
        <color theme="1"/>
        <rFont val="Times New Roman"/>
        <family val="1"/>
      </rPr>
      <t>: DeleteDrafts-A1 (Content Admin/Education staffs click button "Cancle").</t>
    </r>
  </si>
  <si>
    <t xml:space="preserve">Test that the Content Admin/Education Staff cannot delete drafts because Content Admin/Education Staff cancle action </t>
  </si>
  <si>
    <t>Content Admin/Education staff click "Cancle"</t>
  </si>
  <si>
    <r>
      <rPr>
        <b/>
        <sz val="12"/>
        <color theme="1"/>
        <rFont val="Times New Roman"/>
        <family val="1"/>
      </rPr>
      <t>TC-VLA-DeleteDrafts-003</t>
    </r>
    <r>
      <rPr>
        <sz val="12"/>
        <color theme="1"/>
        <rFont val="Times New Roman"/>
        <family val="1"/>
      </rPr>
      <t>: DeleteDrafts-A2 (Content Admin/Education staff does not choose draft &amp; click "Delete").</t>
    </r>
  </si>
  <si>
    <t>Test that the Content Admin/Education Staff cannot delete  on website because Content Admin doesn't choose drafts to delete</t>
  </si>
  <si>
    <t>Content Admin/Education staff click button "Delete"</t>
  </si>
  <si>
    <t>System notify error message "Please choose drafts to delete!"</t>
  </si>
  <si>
    <r>
      <rPr>
        <b/>
        <sz val="12"/>
        <color theme="1"/>
        <rFont val="Times New Roman"/>
        <family val="1"/>
      </rPr>
      <t>TC-VLA-DeleteDrafts-003</t>
    </r>
    <r>
      <rPr>
        <sz val="12"/>
        <color theme="1"/>
        <rFont val="Times New Roman"/>
        <family val="1"/>
      </rPr>
      <t>: DeleteDrafts-Basic Flow (Editor)</t>
    </r>
  </si>
  <si>
    <t>Test that the Editor delete drafts</t>
  </si>
  <si>
    <t>Editorchoose draft which need delete &amp; click button "Delete"</t>
  </si>
  <si>
    <t>Editor click "OK"</t>
  </si>
  <si>
    <r>
      <rPr>
        <b/>
        <sz val="12"/>
        <color theme="1"/>
        <rFont val="Times New Roman"/>
        <family val="1"/>
      </rPr>
      <t>TC-VLA-DeleteDrafts-004</t>
    </r>
    <r>
      <rPr>
        <sz val="12"/>
        <color theme="1"/>
        <rFont val="Times New Roman"/>
        <family val="1"/>
      </rPr>
      <t>: DeleteDrafts-A1 (Editor click button "Cancle").</t>
    </r>
  </si>
  <si>
    <t xml:space="preserve">Test that the Editor cannot delete drafts because Content Admin/Education Staff cancle action </t>
  </si>
  <si>
    <t>Editorclick button "Manage News"</t>
  </si>
  <si>
    <t>Editor choose draft which need delete &amp; click button "Delete"</t>
  </si>
  <si>
    <t>Editor click "Cancle"</t>
  </si>
  <si>
    <r>
      <rPr>
        <b/>
        <sz val="12"/>
        <color theme="1"/>
        <rFont val="Times New Roman"/>
        <family val="1"/>
      </rPr>
      <t>TC-VLA-DeleteDrafts-006</t>
    </r>
    <r>
      <rPr>
        <sz val="12"/>
        <color theme="1"/>
        <rFont val="Times New Roman"/>
        <family val="1"/>
      </rPr>
      <t>: DeleteDrafts-A2 (Editor does not choose draft &amp; click "Delete").</t>
    </r>
  </si>
  <si>
    <t>Test that the Editor cannot delete  on website because Content Admin doesn't choose drafts to delete</t>
  </si>
  <si>
    <t>Editor click button "Delete"</t>
  </si>
  <si>
    <r>
      <rPr>
        <b/>
        <sz val="12"/>
        <color theme="1"/>
        <rFont val="Times New Roman"/>
        <family val="1"/>
      </rPr>
      <t>TC-VLA-TransferDrafts-001</t>
    </r>
    <r>
      <rPr>
        <sz val="12"/>
        <color theme="1"/>
        <rFont val="Times New Roman"/>
        <family val="1"/>
      </rPr>
      <t>: TransferDrafts-Basic Flow (Content Admin/Education Staff)</t>
    </r>
  </si>
  <si>
    <t xml:space="preserve">- The system must be connected to The internet
- Content Admin/Education Staff must login to website
- Content Admin/Education Staf in CMS page
</t>
  </si>
  <si>
    <t>Content Admin/Education Staff choose a drafts which need transfer &amp; click button "Transfer"</t>
  </si>
  <si>
    <t>The system displays "Transfer" GUI</t>
  </si>
  <si>
    <t>Content Admin/Education Staff choose person/write comment &amp; click button "OK"</t>
  </si>
  <si>
    <t>System transfer that drafts to chosen person , save data into database &amp; notify "Transfer successfully".</t>
  </si>
  <si>
    <r>
      <rPr>
        <b/>
        <sz val="12"/>
        <color theme="1"/>
        <rFont val="Times New Roman"/>
        <family val="1"/>
      </rPr>
      <t>TC-VLA-TransferDrafts-002</t>
    </r>
    <r>
      <rPr>
        <sz val="12"/>
        <color theme="1"/>
        <rFont val="Times New Roman"/>
        <family val="1"/>
      </rPr>
      <t>: TransferDrafts-A1 (Content Admin/Education Staff click button "Cancle").</t>
    </r>
  </si>
  <si>
    <t xml:space="preserve">Content Admin/Education Staff cannot transfer drafts because Content Admin/Education Staff cancle action </t>
  </si>
  <si>
    <t xml:space="preserve">- The system must be connected to The internet
- Content Admin must login to website
- Content Admin in CMS page
</t>
  </si>
  <si>
    <t>Content Admin/Education Staff choose person/write comment but click button "Cancle"</t>
  </si>
  <si>
    <r>
      <rPr>
        <b/>
        <sz val="12"/>
        <color theme="1"/>
        <rFont val="Times New Roman"/>
        <family val="1"/>
      </rPr>
      <t>TC-VLA-TransferDrafts-003</t>
    </r>
    <r>
      <rPr>
        <sz val="12"/>
        <color theme="1"/>
        <rFont val="Times New Roman"/>
        <family val="1"/>
      </rPr>
      <t>: TransferDrafts-A1 (Content Admin/Education Staff doesn't choose person to transfer &amp; click button "OK").</t>
    </r>
  </si>
  <si>
    <t xml:space="preserve">Content Admin/Education Staff cannot transfer drafts because Content Admin/Education Staff doesn't choose person to transfer </t>
  </si>
  <si>
    <t xml:space="preserve">- The system must be connected to The internet
- Content Admin/Education Staf must login to website
- Content Admin/Education Staf in CMS page
</t>
  </si>
  <si>
    <t>Content Admin/Education Staff click button "OK"</t>
  </si>
  <si>
    <t>System notify error message "Please choose person to transfer!"</t>
  </si>
  <si>
    <r>
      <rPr>
        <b/>
        <sz val="12"/>
        <color theme="1"/>
        <rFont val="Times New Roman"/>
        <family val="1"/>
      </rPr>
      <t>TC-VLA-TransferDrafts-004</t>
    </r>
    <r>
      <rPr>
        <sz val="12"/>
        <color theme="1"/>
        <rFont val="Times New Roman"/>
        <family val="1"/>
      </rPr>
      <t>: TransferDrafts-Basic Flow (Editor)</t>
    </r>
  </si>
  <si>
    <t>Editor choose a drafts which need transfer &amp; click button "Transfer"</t>
  </si>
  <si>
    <t>System transfer that drafts to Content Admin , save data into database &amp; notify "Transfer successfully".</t>
  </si>
  <si>
    <r>
      <rPr>
        <b/>
        <sz val="12"/>
        <color theme="1"/>
        <rFont val="Times New Roman"/>
        <family val="1"/>
      </rPr>
      <t>TC-VLA-ApproveDrafts-001</t>
    </r>
    <r>
      <rPr>
        <sz val="12"/>
        <color theme="1"/>
        <rFont val="Times New Roman"/>
        <family val="1"/>
      </rPr>
      <t xml:space="preserve">: ApproveDrafts-Basic Flow </t>
    </r>
  </si>
  <si>
    <t>Content Admin choose draft which need approve &amp; click button "Approve"</t>
  </si>
  <si>
    <r>
      <rPr>
        <b/>
        <sz val="12"/>
        <color theme="1"/>
        <rFont val="Times New Roman"/>
        <family val="1"/>
      </rPr>
      <t>TC-VLA-ApproveDrafts-002</t>
    </r>
    <r>
      <rPr>
        <sz val="12"/>
        <color theme="1"/>
        <rFont val="Times New Roman"/>
        <family val="1"/>
      </rPr>
      <t>: ApproveDrafts-A1 (Content Admin click button "Cancle").</t>
    </r>
  </si>
  <si>
    <t xml:space="preserve">Content Admin cannot approve drafts because Content Admin cancle action  </t>
  </si>
  <si>
    <t xml:space="preserve">- The system must be connected to the internet 
- Content Admin must login to website
- Content Admin in CMS page
</t>
  </si>
  <si>
    <t>Content Admin choose draft which need approve but click button "Cancle"</t>
  </si>
  <si>
    <r>
      <rPr>
        <b/>
        <sz val="12"/>
        <color theme="1"/>
        <rFont val="Times New Roman"/>
        <family val="1"/>
      </rPr>
      <t>TC-VLA-DeactivateNews-001</t>
    </r>
    <r>
      <rPr>
        <sz val="12"/>
        <color theme="1"/>
        <rFont val="Times New Roman"/>
        <family val="1"/>
      </rPr>
      <t>: DeactivateNews-Basic Flow (Positive)</t>
    </r>
  </si>
  <si>
    <t>Test that the Content Admin deactivate News</t>
  </si>
  <si>
    <t>Content Admin choose news which need deactivate &amp; click button "Deactivate"</t>
  </si>
  <si>
    <t>Content Admin click "OK"</t>
  </si>
  <si>
    <t>System update data into database &amp; notify "deactivate successfully".</t>
  </si>
  <si>
    <r>
      <rPr>
        <b/>
        <sz val="12"/>
        <color theme="1"/>
        <rFont val="Times New Roman"/>
        <family val="1"/>
      </rPr>
      <t>TC-VLA-DeactivateNews-002</t>
    </r>
    <r>
      <rPr>
        <sz val="12"/>
        <color theme="1"/>
        <rFont val="Times New Roman"/>
        <family val="1"/>
      </rPr>
      <t>: DeactivateNews-A1 (Content Admins click button "Cancle").</t>
    </r>
  </si>
  <si>
    <t xml:space="preserve">Test that the Content Admin cannot deactivate news because Content Admin cancle action </t>
  </si>
  <si>
    <t>Content Admin click "Cancle"</t>
  </si>
  <si>
    <r>
      <rPr>
        <b/>
        <sz val="12"/>
        <color theme="1"/>
        <rFont val="Times New Roman"/>
        <family val="1"/>
      </rPr>
      <t>TC-VLA-DeactivateNews-003</t>
    </r>
    <r>
      <rPr>
        <sz val="12"/>
        <color theme="1"/>
        <rFont val="Times New Roman"/>
        <family val="1"/>
      </rPr>
      <t>: DeactivateNews-A2 (Content Admin does not choose news &amp; click "Deactivate").</t>
    </r>
  </si>
  <si>
    <t>Test that the Content Admin cannot deactive news on website because Content Admin doesn't choose news to deactivate</t>
  </si>
  <si>
    <t>Content Admin click button "Deactivate"</t>
  </si>
  <si>
    <t>System notify error message "Please choose news to deactivate!"</t>
  </si>
  <si>
    <r>
      <rPr>
        <b/>
        <sz val="12"/>
        <color theme="1"/>
        <rFont val="Times New Roman"/>
        <family val="1"/>
      </rPr>
      <t>TC-VLA-SearchNews-001</t>
    </r>
    <r>
      <rPr>
        <sz val="12"/>
        <color theme="1"/>
        <rFont val="Times New Roman"/>
        <family val="1"/>
      </rPr>
      <t>: SearchNews-Basic Flow (User)</t>
    </r>
  </si>
  <si>
    <t>Test that the User search the news which they want to view</t>
  </si>
  <si>
    <t xml:space="preserve">- The system must be connected to The internet
- User must access website
</t>
  </si>
  <si>
    <t>User input information need to search &amp; click button "Search"</t>
  </si>
  <si>
    <t>The system show that news</t>
  </si>
  <si>
    <t>Test that the Content Admin/Editor/Education staff/User search the news which they want to view</t>
  </si>
  <si>
    <r>
      <rPr>
        <b/>
        <sz val="12"/>
        <color theme="1"/>
        <rFont val="Times New Roman"/>
        <family val="1"/>
      </rPr>
      <t>TC-VLA-SearchNews-002</t>
    </r>
    <r>
      <rPr>
        <sz val="12"/>
        <color theme="1"/>
        <rFont val="Times New Roman"/>
        <family val="1"/>
      </rPr>
      <t>: SearchNews-Basic Flow (Content Admin/Education Staff)</t>
    </r>
  </si>
  <si>
    <t>Test that the Content Admin/Education staff search the news which they want to view</t>
  </si>
  <si>
    <t>- The system must be connected to The internet
- Content Admin/Education Staff must login to website
- Content Admin/Education Staff in CMS page</t>
  </si>
  <si>
    <t>Content Admin/Education Staff click button "Manage News"</t>
  </si>
  <si>
    <t>The system show manage GUI of Content Admin/Education Staff</t>
  </si>
  <si>
    <t>Content Admin/Education Staff input information need to search &amp; click button "Search"</t>
  </si>
  <si>
    <r>
      <rPr>
        <b/>
        <sz val="12"/>
        <color theme="1"/>
        <rFont val="Times New Roman"/>
        <family val="1"/>
      </rPr>
      <t>TC-VLA-SearchNews-003</t>
    </r>
    <r>
      <rPr>
        <sz val="12"/>
        <color theme="1"/>
        <rFont val="Times New Roman"/>
        <family val="1"/>
      </rPr>
      <t>: SearchNews-Basic Flow (Editor)</t>
    </r>
  </si>
  <si>
    <t>Test that the Editor search the news which they want to view</t>
  </si>
  <si>
    <t>- The system must be connected to The internet
- Editor must login to website
- Editor in CMS page</t>
  </si>
  <si>
    <t>TC-VLA-SearchNews-002</t>
  </si>
  <si>
    <t>TC-VLA-SearchNews-003</t>
  </si>
  <si>
    <t>SearchNews-Basic Flow (Content Admin/Education Staff)</t>
  </si>
  <si>
    <t>SearchNews-Basic Flow  (User)</t>
  </si>
  <si>
    <t>User search the news which they want to view</t>
  </si>
  <si>
    <t>Content Admin/Education Staff search the news which they want to view</t>
  </si>
  <si>
    <t>SearchNews-Basic Flow  (Editor)</t>
  </si>
  <si>
    <t>Editor search the news which they want to view</t>
  </si>
  <si>
    <r>
      <rPr>
        <b/>
        <sz val="12"/>
        <color theme="1"/>
        <rFont val="Times New Roman"/>
        <family val="1"/>
      </rPr>
      <t>TC-VLA-SortNews-001</t>
    </r>
    <r>
      <rPr>
        <sz val="12"/>
        <color theme="1"/>
        <rFont val="Times New Roman"/>
        <family val="1"/>
      </rPr>
      <t>: SortNews-Basic Flow (User)</t>
    </r>
  </si>
  <si>
    <t>Test that the User sort the new follow the alphabet, posted date.</t>
  </si>
  <si>
    <t>- The system must be connected to The internet
- User must access website
- User in Homepage</t>
  </si>
  <si>
    <t>User click button "Sort"</t>
  </si>
  <si>
    <t>The system show method to sort</t>
  </si>
  <si>
    <t>User choose method to sort</t>
  </si>
  <si>
    <t>The system show news follow that sort</t>
  </si>
  <si>
    <r>
      <rPr>
        <b/>
        <sz val="12"/>
        <color theme="1"/>
        <rFont val="Times New Roman"/>
        <family val="1"/>
      </rPr>
      <t>TC-VLA-SortNews-001</t>
    </r>
    <r>
      <rPr>
        <sz val="12"/>
        <color theme="1"/>
        <rFont val="Times New Roman"/>
        <family val="1"/>
      </rPr>
      <t>: SortNews-Basic Flow (Positive)</t>
    </r>
  </si>
  <si>
    <t>Test that the Content Admin/Editor/Education Staff/User sort the new follow the alphabet, posted date.</t>
  </si>
  <si>
    <r>
      <rPr>
        <b/>
        <sz val="12"/>
        <color theme="1"/>
        <rFont val="Times New Roman"/>
        <family val="1"/>
      </rPr>
      <t>TC-VLA-SortNews-002</t>
    </r>
    <r>
      <rPr>
        <sz val="12"/>
        <color theme="1"/>
        <rFont val="Times New Roman"/>
        <family val="1"/>
      </rPr>
      <t>: SortNews-Basic Flow (Content Admin/Education staff)</t>
    </r>
  </si>
  <si>
    <t>Test that the Content Admin/Education Staff sort the new follow the alphabet, posted date.</t>
  </si>
  <si>
    <t>- The system must be connected to The internet
- Content Admin/Education Staff must login to website
- Content Admin/Editor/Education Staff in CMS page</t>
  </si>
  <si>
    <t>Content Admin/Education Staff click button "Sort"</t>
  </si>
  <si>
    <t>Content Admin/Education Staff choose method to sort</t>
  </si>
  <si>
    <r>
      <rPr>
        <b/>
        <sz val="12"/>
        <color theme="1"/>
        <rFont val="Times New Roman"/>
        <family val="1"/>
      </rPr>
      <t>TC-VLA-SortNews-003</t>
    </r>
    <r>
      <rPr>
        <sz val="12"/>
        <color theme="1"/>
        <rFont val="Times New Roman"/>
        <family val="1"/>
      </rPr>
      <t>: SortNews-Basic Flow (Editor)</t>
    </r>
  </si>
  <si>
    <t>Editor click button "Sort"</t>
  </si>
  <si>
    <t>Editor choose method to sort</t>
  </si>
  <si>
    <r>
      <rPr>
        <b/>
        <sz val="12"/>
        <color theme="1"/>
        <rFont val="Times New Roman"/>
        <family val="1"/>
      </rPr>
      <t>TC-VLA-PushNews-001</t>
    </r>
    <r>
      <rPr>
        <sz val="12"/>
        <color theme="1"/>
        <rFont val="Times New Roman"/>
        <family val="1"/>
      </rPr>
      <t xml:space="preserve">: PushNews-Basic Flow </t>
    </r>
  </si>
  <si>
    <t>Content Admin click button "PushNews"</t>
  </si>
  <si>
    <t>The system show "PushNews" GUI of Content Admin</t>
  </si>
  <si>
    <t>Content Admin choose news which need to Push/choose location &amp; click button "Push"</t>
  </si>
  <si>
    <t>System save data into database &amp; notify "Push successfully".</t>
  </si>
  <si>
    <r>
      <rPr>
        <b/>
        <sz val="12"/>
        <color theme="1"/>
        <rFont val="Times New Roman"/>
        <family val="1"/>
      </rPr>
      <t>TC-VLA-PushNews-002</t>
    </r>
    <r>
      <rPr>
        <sz val="12"/>
        <color theme="1"/>
        <rFont val="Times New Roman"/>
        <family val="1"/>
      </rPr>
      <t>: PushNews-A1 (Content Admin click button "Cancle").</t>
    </r>
  </si>
  <si>
    <t xml:space="preserve">Test that the Content Admin cannot push news on website because Content Admin cancle action </t>
  </si>
  <si>
    <t>Content Admin choose news which need to Push/choose location but click button "Cancle"</t>
  </si>
  <si>
    <r>
      <rPr>
        <b/>
        <sz val="12"/>
        <color theme="1"/>
        <rFont val="Times New Roman"/>
        <family val="1"/>
      </rPr>
      <t>TC-VLA-PushNews-003</t>
    </r>
    <r>
      <rPr>
        <sz val="12"/>
        <color theme="1"/>
        <rFont val="Times New Roman"/>
        <family val="1"/>
      </rPr>
      <t>: PushNews-A1 (Content Admin does not choose location &amp; click "Push").</t>
    </r>
  </si>
  <si>
    <t>Test that the Content Admin cannot push news on website because Content Admin doesn't choose location to Push</t>
  </si>
  <si>
    <t>Content Admin doesn't choose pushing location but click button "OK"</t>
  </si>
  <si>
    <t>System notify error message "Please choose location to push!"</t>
  </si>
  <si>
    <r>
      <rPr>
        <b/>
        <sz val="12"/>
        <color theme="1"/>
        <rFont val="Times New Roman"/>
        <family val="1"/>
      </rPr>
      <t>TC-VLA-ShareNews-001</t>
    </r>
    <r>
      <rPr>
        <sz val="12"/>
        <color theme="1"/>
        <rFont val="Times New Roman"/>
        <family val="1"/>
      </rPr>
      <t>: ShareNews-Basic Flow (Positive)</t>
    </r>
  </si>
  <si>
    <t>Test that the User share news to Facebook</t>
  </si>
  <si>
    <t>- User must have account Facebook
- The system must be connected to The internet
- User are reading news</t>
  </si>
  <si>
    <t>User click button "Share"</t>
  </si>
  <si>
    <t>The system call Facebook SDK</t>
  </si>
  <si>
    <t>Facebook require user login</t>
  </si>
  <si>
    <t>User login Facebook</t>
  </si>
  <si>
    <t>Facebook show "Share" GUI</t>
  </si>
  <si>
    <t>User click button "Share" on Facebook</t>
  </si>
  <si>
    <t>News appear on user’s Facebook</t>
  </si>
  <si>
    <t>Content Admin, System Admin, Editor, Education Staff: Login</t>
  </si>
  <si>
    <t>TC-VLA-Login-001</t>
  </si>
  <si>
    <t>Login-Basic Flow (Positive)</t>
  </si>
  <si>
    <t>Content Admin, System Admin, Editor, Education Staff login website successfully.</t>
  </si>
  <si>
    <t>TC-VLA-Login-002</t>
  </si>
  <si>
    <t>Login-A1 (Error in the validation of account details - field Username contains wrong information).</t>
  </si>
  <si>
    <t>Content Admin, System Admin, Editor, Education Staff login unsuccessfully because the required field Username contains wrong information.</t>
  </si>
  <si>
    <t>TC-VLA-Login-003</t>
  </si>
  <si>
    <t>Login-A1 (Error in the validation of account details - field Username contains wrong format).</t>
  </si>
  <si>
    <t>Content Admin, System Admin, Editor, Education Staff login unsuccessfully because the required field Username is not email.</t>
  </si>
  <si>
    <t>TC-VLA-Login-004</t>
  </si>
  <si>
    <t>Login-A1 (Error in the validation of account details - field Password contains wrong information).</t>
  </si>
  <si>
    <t>Content Admin, System Admin, Editor, Education Staff login unsuccessfully because Password is wrong.</t>
  </si>
  <si>
    <t>TC-VLA-Login-005</t>
  </si>
  <si>
    <t>Login-A1 (Error in the validation of account details - field Password contains empty string).</t>
  </si>
  <si>
    <t>Content Admin, System Admin, Editor, Education Staff login unsuccessfully because the required field contains empty string.</t>
  </si>
  <si>
    <t>TC-VLA-Login-006</t>
  </si>
  <si>
    <t>Login-A2 (Clicks Cancel).</t>
  </si>
  <si>
    <t>Content Admin, System Admin, Editor, Education Staff login unsuccessfully because clicks "Cancel" button.</t>
  </si>
  <si>
    <t>TC-VLA-Login-007</t>
  </si>
  <si>
    <t>Login-A1 (Error in connecting network when users login website).</t>
  </si>
  <si>
    <t>Content Admin, System Admin, Editor, Education Staff login unsuccessfully because can not connect network.</t>
  </si>
  <si>
    <t>Content Admin, System Admin, Editor, Education Staff: Logout</t>
  </si>
  <si>
    <t>TC-VLA-Logout-001</t>
  </si>
  <si>
    <t>Logout-Basic Flow (Positive)</t>
  </si>
  <si>
    <t>Content Admin, System Admin, Editor, Education Staff logout website successfully.</t>
  </si>
  <si>
    <t>TC-VLA-Logout-002</t>
  </si>
  <si>
    <t>Logout-A1 (Error in connecting network when users logout website)</t>
  </si>
  <si>
    <t>Content Admin, System Admin, Editor, Education Staff logout website unsuccessfully because can not connect net work.</t>
  </si>
  <si>
    <t>System Admin: Create Account</t>
  </si>
  <si>
    <t>TC-VLA-CreateAC-001</t>
  </si>
  <si>
    <t>Create Account-Basic Flow (Positive)</t>
  </si>
  <si>
    <t>System Admin create account successfully.</t>
  </si>
  <si>
    <t>TC-VLA-CreateAC-002</t>
  </si>
  <si>
    <t>Create Account-A1 (Error in the validation of account details - field Fullname contains wrong information).</t>
  </si>
  <si>
    <t>System Admin create account unsuccessfully because the required field Fullname contains wrong information.</t>
  </si>
  <si>
    <t>TC-VLA-CreateAC-003</t>
  </si>
  <si>
    <t>Create Account-A1 (Error in the validation of account details - field Fullname contains empty string).</t>
  </si>
  <si>
    <t>System Admin create account unsuccessfully because the required field Fullname is not email.</t>
  </si>
  <si>
    <t>TC-VLA-CreateAC-004</t>
  </si>
  <si>
    <t>Create Account-A1 (Error in the validation of account details - field Email contains wrong format).</t>
  </si>
  <si>
    <t>System Admin create account unsuccessfully because field Email is not as same as the email format.</t>
  </si>
  <si>
    <t>TC-VLA-CreateAC-005</t>
  </si>
  <si>
    <t>Create Account-A1 (Error in the validation of account details - field Email contains empty string).</t>
  </si>
  <si>
    <t>System Admin create account unsuccessfully because field Email contains empty string.</t>
  </si>
  <si>
    <t>TC-VLA-CreateAC-006</t>
  </si>
  <si>
    <t>Create Account-A1 (Error in the validation of account details - field Password contains empty string).</t>
  </si>
  <si>
    <t>System Admin create account unsuccessfully because field Password contains empty string.</t>
  </si>
  <si>
    <t>TC-VLA-CreateAC-007</t>
  </si>
  <si>
    <t>Create Account-A1 (Error in the validation of account details - field Password less than 6 words).</t>
  </si>
  <si>
    <t>System Admin create account unsuccessfully because field Password less than 6 words.</t>
  </si>
  <si>
    <t>TC-VLA-CreateAC-008</t>
  </si>
  <si>
    <t>Create Account-A1 (Error in connecting to database when users create account).</t>
  </si>
  <si>
    <t>System Admin create new account unsuccessfully because can not connect to database.</t>
  </si>
  <si>
    <t>TC-VLA-CreateAC-009</t>
  </si>
  <si>
    <t>Create Account-A2 (Click Cancel).</t>
  </si>
  <si>
    <t>System Admin create new account unsuccessfully because System Admin clicks Cancel.</t>
  </si>
  <si>
    <t>System Admin: Edit Account</t>
  </si>
  <si>
    <t>TC-VLA-EditAC-001</t>
  </si>
  <si>
    <t>Edit Account-Basic Flow (Positive)</t>
  </si>
  <si>
    <t>System Admin edit account successfully.</t>
  </si>
  <si>
    <t>TC-VLA-EditAC-002</t>
  </si>
  <si>
    <t>Edit Account-A1 (Error in the validation of account details - field Fullname contains wrong information).</t>
  </si>
  <si>
    <t>System Admin edit account unsuccessfully because the required field Fullname contains wrong information.</t>
  </si>
  <si>
    <t>TC-VLA-EditAC-003</t>
  </si>
  <si>
    <t>Edit Account-A1 (Error in the validation of account details - field Fullname contains empty string).</t>
  </si>
  <si>
    <t>System Admin edit account unsuccessfully because the required field Fullname is not email.</t>
  </si>
  <si>
    <t>TC-VLA-EditAC-004</t>
  </si>
  <si>
    <t>Edit Account-A1 (Error in the validation of account details - field Email contains wrong format).</t>
  </si>
  <si>
    <t>System Admin edit account unsuccessfully because field Email is not as same as the email format.</t>
  </si>
  <si>
    <t>TC-VLA-EditAC-005</t>
  </si>
  <si>
    <t>Edit Account-A1 (Error in the validation of account details - field Email contains empty string).</t>
  </si>
  <si>
    <t>System Admin edit account unsuccessfully because field Email contains empty string.</t>
  </si>
  <si>
    <t>TC-VLA-EditAC-006</t>
  </si>
  <si>
    <t>Edit Account-A1 (Error in the validation of account details - field Password contains empty string).</t>
  </si>
  <si>
    <t>System Admin edit account unsuccessfully because field Password contains empty string.</t>
  </si>
  <si>
    <t>TC-VLA-EditAC-007</t>
  </si>
  <si>
    <t>Edit Account-A1 (Error in the validation of account details - field Password less than 6 words).</t>
  </si>
  <si>
    <t>System Admin edit account unsuccessfully because field Password less than 6 words.</t>
  </si>
  <si>
    <t>TC-VLA-EditAC-008</t>
  </si>
  <si>
    <t>Edit Account-A1 (Error in connecting to database when users Edit account).</t>
  </si>
  <si>
    <t>System Admin edit account unsuccessfully because can not connect to database.</t>
  </si>
  <si>
    <t>TC-VLA-EditAC-009</t>
  </si>
  <si>
    <t>Edit Account-A2 (Click Cancel).</t>
  </si>
  <si>
    <t>System Admin edit account unsuccessfully because System Admin clicks Cancel.</t>
  </si>
  <si>
    <t>System Admin: Search Account</t>
  </si>
  <si>
    <t>TC-VLA-SearchAC-001</t>
  </si>
  <si>
    <t>Search Account-Basic Flow (Positive)</t>
  </si>
  <si>
    <t>System Admin searches account successfully.</t>
  </si>
  <si>
    <t>TC-VLA-SearchAC-002</t>
  </si>
  <si>
    <t>Search Account-A1 (Error in connecting database when user searches account).</t>
  </si>
  <si>
    <t>System Admin cannot searches account because of the database disconnection when clicks "Search" button.</t>
  </si>
  <si>
    <t>System Admin, Content Admin, Editor, Education Staff: Forget Password</t>
  </si>
  <si>
    <t>TC-VLA-ForgetPW-001</t>
  </si>
  <si>
    <t>Forget Password-Basic Flow (Positive)</t>
  </si>
  <si>
    <t>Users can receive password in email successfully.</t>
  </si>
  <si>
    <t>TC-VLA-ForgetPW-002</t>
  </si>
  <si>
    <t>Forget Password-A1 (Error in the validation of account details - field Email contains wrong format).</t>
  </si>
  <si>
    <t>Users can not receive password because email is invalid input, it not like format.</t>
  </si>
  <si>
    <t>TC-VLA-ForgetPW-003</t>
  </si>
  <si>
    <t>Forget Password-A1 (Error in the validation of account details - field Email contains empty string).</t>
  </si>
  <si>
    <t>Users can not receive password because the Email field is empty</t>
  </si>
  <si>
    <t>TC-VLA-ForgetPW-004</t>
  </si>
  <si>
    <t>Forget Password-A1 (Error in the validation of account details - email does not exist).</t>
  </si>
  <si>
    <t>Users can not receive password because the Email does not exist.</t>
  </si>
  <si>
    <t>TC-VLA-ForgetPW-005</t>
  </si>
  <si>
    <t>Forget Password-A1 (Error in connecting to database when users receive password).</t>
  </si>
  <si>
    <t>Users can not receive password because can not connect to database.</t>
  </si>
  <si>
    <t>TC-VLA-ForgetPW-006</t>
  </si>
  <si>
    <t>Forget Password-A2 (Click Cancel).</t>
  </si>
  <si>
    <t>Users can not receive password because the users click "Cancel".</t>
  </si>
  <si>
    <t>System Admin, Content Admin, Editor, Education Staff: View Profile of Account</t>
  </si>
  <si>
    <t>TC-VLA-ViewProfileAC-001</t>
  </si>
  <si>
    <t>View Profile of Account-Basic Flow (Positive)</t>
  </si>
  <si>
    <t>Users can view profile of account.</t>
  </si>
  <si>
    <t>TC-VLA-ViewProfileAC-002</t>
  </si>
  <si>
    <t>View Profile of Account-A1 (Error in connecting to database when user clicks the name of account).</t>
  </si>
  <si>
    <t>Users cannot view profile of account because of the database connection when clicks the name of account.</t>
  </si>
  <si>
    <t>System Admin: View List of Account</t>
  </si>
  <si>
    <t>TC-VLA-ViewListAC-001</t>
  </si>
  <si>
    <t>View List of Account-Basic Flow (Positive)</t>
  </si>
  <si>
    <t>System Admin can view list of account.</t>
  </si>
  <si>
    <t>TC-VLA-ViewListAC-002</t>
  </si>
  <si>
    <t>View List of Account-A1 (Error in connecting to database when user clicks "Manage Account").</t>
  </si>
  <si>
    <t>System Admin cannot view list of account because of the database disconnection when clicks "Manage Account".</t>
  </si>
  <si>
    <t>System Admin: Authorize</t>
  </si>
  <si>
    <t>TC-VLA-Authorize-001</t>
  </si>
  <si>
    <t>Authorize-Basic Flow (Positive)</t>
  </si>
  <si>
    <t>System Admin authorizes for account successfully.</t>
  </si>
  <si>
    <t>TC-VLA-Authorize-002</t>
  </si>
  <si>
    <t>Authorize-A1 (Error in connecting to database when users deactivate account).</t>
  </si>
  <si>
    <t>System Admin authorizes for account unsuccessfully because of database disconnection.</t>
  </si>
  <si>
    <t>TC-VLA-Authorize-003</t>
  </si>
  <si>
    <t>Authorize-A2 (Clicks Cancel).</t>
  </si>
  <si>
    <t>System Admin authorizes for account unsuccessfully because clicks "Cancel" button.</t>
  </si>
  <si>
    <t>System Admin: Deactivate Account</t>
  </si>
  <si>
    <t>TC-VLA-DeactAC-001</t>
  </si>
  <si>
    <t>Deactivate Account-Basic Flow (Positive)</t>
  </si>
  <si>
    <t>System Admin deactivates account successfully.</t>
  </si>
  <si>
    <t>TC-VLA-DeactAC-002</t>
  </si>
  <si>
    <t>Deactivate Account-A1 (Error in connecting to database when users deactivate account).</t>
  </si>
  <si>
    <t>System Admin deactivates account unsuccessfully because of database disconnection.</t>
  </si>
  <si>
    <t>TC-VLA-DeactAC-003</t>
  </si>
  <si>
    <t>Deactivate Account-A2 (Clicks Cancel).</t>
  </si>
  <si>
    <t>System Admin deactivates account unsuccessfully because clicks "Cancel" button.</t>
  </si>
  <si>
    <t>System Admin: Activate Account</t>
  </si>
  <si>
    <t>TC-VLA-ActAC-001</t>
  </si>
  <si>
    <t>Activate Account-Basic Flow (Positive)</t>
  </si>
  <si>
    <t>System Admin activates account successfully.</t>
  </si>
  <si>
    <t>TC-VLA-ActAC-002</t>
  </si>
  <si>
    <t>Activate Account-A1 (Error in connecting to database when users activate account).</t>
  </si>
  <si>
    <t>System Admin activates account unsuccessfully because of database disconnection.</t>
  </si>
  <si>
    <t>TC-VLA-ActAC-003</t>
  </si>
  <si>
    <t>Activate Account-A2 (Clicks Cancel).</t>
  </si>
  <si>
    <t>System Admin activates account unsuccessfully because clicks "Cancel" button.</t>
  </si>
  <si>
    <t>Manage Accounts</t>
  </si>
  <si>
    <t>- The user must have account and fills valid value in all required.</t>
  </si>
  <si>
    <t xml:space="preserve">- Username = “minhdoan414@gmail.com”
- Password = “minhdoan4”
</t>
  </si>
  <si>
    <t>The system displays Login page.</t>
  </si>
  <si>
    <t xml:space="preserve">System does the following:
1. Validate input information.
2. Display CMS page.
</t>
  </si>
  <si>
    <t>Test that Content Admin, System Admin, Editor, Education Staff can not login website because of wrong Username.</t>
  </si>
  <si>
    <t>- The user fills valid value in all required fields except Username.</t>
  </si>
  <si>
    <t xml:space="preserve">- Username = “ ”
- Password = “minhdoan4”
</t>
  </si>
  <si>
    <t>Test that Content Admin, System Admin, Editor, Education Staff can not login website because Username is inputted wrong format.</t>
  </si>
  <si>
    <t>- Username = “minhdoan414”
- Password = “minhdoan4”</t>
  </si>
  <si>
    <t>Test that Content Admin, System Admin, Editor, Education Staff can not login website because of wrong Password.</t>
  </si>
  <si>
    <t>- The user fills valid value in all required fields except Password.</t>
  </si>
  <si>
    <t>- Username = “minhdoan414@gmail.com”
- Password = “abc”</t>
  </si>
  <si>
    <t xml:space="preserve">System does the following:
1. Validate input information.
2. Display warning message: "Password is wrong. Please enter it again".
</t>
  </si>
  <si>
    <t>Test that Content Admin, System Admin, Editor, Education Staff can not login website because the requred field Password is empty.</t>
  </si>
  <si>
    <t>- Username = “minhdoan414@gmail.com”
- Password = “  ”</t>
  </si>
  <si>
    <t xml:space="preserve">System does the following:
1. Validate input information.
2. Display warning message: "Password must be filled. Please enter it again".
</t>
  </si>
  <si>
    <t>Test that Content Admin, System Admin, Editor, Education Staff can not login website because click "Cancel" button.</t>
  </si>
  <si>
    <t>User clicks "Cancel"</t>
  </si>
  <si>
    <t>System displays Homepage</t>
  </si>
  <si>
    <t>Test that after Content Admin, System Admin, Editor, Education Staff fill Username and Passwork, disconnect the network so users can not login website.</t>
  </si>
  <si>
    <t>- The user must have account and fills valid value in all required.
- The network is disconnected.</t>
  </si>
  <si>
    <t xml:space="preserve">System displays Error page.
</t>
  </si>
  <si>
    <t>Test that Content Admin, System Admin, Editor, Education Staff can logout website successfully.</t>
  </si>
  <si>
    <t>- The user have been logged-in website.</t>
  </si>
  <si>
    <t>User clicks "Logout"</t>
  </si>
  <si>
    <t>Test that Content Admin, System Admin, Editor, Education Staff logout website unsuccessfully because disconnect the network.</t>
  </si>
  <si>
    <t>- The user have been logged-in website.'
- The network is disconnected.</t>
  </si>
  <si>
    <t>Test that System Admin can create account successfully with valid input of account.</t>
  </si>
  <si>
    <t>- User has loged in website by System Admin account.
- The user must fill valid value in all required.</t>
  </si>
  <si>
    <t xml:space="preserve">- Fullname = “Đoàn Anh Minh”
- Email = “minhdoan414@gmail.com”
- Password = “minhdoan4
</t>
  </si>
  <si>
    <t>User clicks "Create Account"</t>
  </si>
  <si>
    <t>The system displays Create Account page.</t>
  </si>
  <si>
    <t xml:space="preserve">System does the following:
1. Validate input information.
2. Add new account to database.
3. Notify: "Create new account successfully".
</t>
  </si>
  <si>
    <t>Test that System Admin can not create account  because of wrong type of Fullname.</t>
  </si>
  <si>
    <t>- User has loged in website by System Admin account.
- The user must fill valid value in all required except Fullname.</t>
  </si>
  <si>
    <t xml:space="preserve">System does the following:
1. Validate input information.
2. Notify: "Invalid data. Please check again".
</t>
  </si>
  <si>
    <t>Test that System Admin can not create account because Fullname is empty string.</t>
  </si>
  <si>
    <t>Test that System Admin can not create account because Email field contains wrong format of Email.</t>
  </si>
  <si>
    <t>- User has loged in website by System Admin account.
- The user must fill valid value in all required except Email.</t>
  </si>
  <si>
    <t>Test that System Admin can not create account because Email is empty string.</t>
  </si>
  <si>
    <t>Test that System Admin can not create account  because Password is empty string.</t>
  </si>
  <si>
    <t>- User has loged in website by System Admin account.
- The user must fill valid value in all required except Password.</t>
  </si>
  <si>
    <t xml:space="preserve">- Fullname = “Đoàn Anh Minh”
- Email = “minhdoan414@gmail.com”
- Password = "  "
</t>
  </si>
  <si>
    <t>Test that System Admin can not create account because Password is less than 6 words.</t>
  </si>
  <si>
    <t xml:space="preserve">- Fullname = “Đoàn Anh Minh”
- Email = “minhdoan414@gmail.com”
- Password = "minh"
</t>
  </si>
  <si>
    <t>Test that System Admin create account unsuccessfully because of database disconection.</t>
  </si>
  <si>
    <t>- User has loged in website by System Admin account.
- The database is disconnected.</t>
  </si>
  <si>
    <t xml:space="preserve">System shows Error page.
</t>
  </si>
  <si>
    <t>Test that System Admin create account unsuccessfully because System Admin clicks Cancel.</t>
  </si>
  <si>
    <t xml:space="preserve">- User has loged in website by System Admin account.
</t>
  </si>
  <si>
    <t>User clicks "Cancel".</t>
  </si>
  <si>
    <t xml:space="preserve">System shows "Manage Account" page.
</t>
  </si>
  <si>
    <t>Test that System Admin can edit account successfully with valid input of account.</t>
  </si>
  <si>
    <t>User clicks "Edit Account"</t>
  </si>
  <si>
    <t>The system displays Edit Account page with information of account.</t>
  </si>
  <si>
    <t xml:space="preserve">System does the following:
1. Validate input information.
2. Add new account to database.
3. Notify: "Edit new account successfully".
</t>
  </si>
  <si>
    <t>Test that System Admin can not edit account because of wrong type of Fullname.</t>
  </si>
  <si>
    <t>Test that System Admin can not edit account because Fullname is empty string.</t>
  </si>
  <si>
    <t>Test that System Admin can not edit account because Email field contains wrong format of Email.</t>
  </si>
  <si>
    <t>Test that System Admin can not edit account because Email is empty string.</t>
  </si>
  <si>
    <t>Test that System Admin can not edit account because Password is empty string.</t>
  </si>
  <si>
    <t>Test that System Admin can not edit account because Password is less than 6 words.</t>
  </si>
  <si>
    <t>Test that System Admin edit account unsuccessfully because of database disconection.</t>
  </si>
  <si>
    <t>Test that System Admin edit account unsuccessfully because System Admin clicks Cancel.</t>
  </si>
  <si>
    <t>Test that System Admin can search account successfully.</t>
  </si>
  <si>
    <t>- The user must have account of System Admin.</t>
  </si>
  <si>
    <t xml:space="preserve">System displays the account follow the key search.
</t>
  </si>
  <si>
    <t>Test that System Admin can not search account because of the database disconnection.</t>
  </si>
  <si>
    <t>- The user must have account of System Admin.
- The database is disconnected.</t>
  </si>
  <si>
    <t>Test that users can receive password in email.</t>
  </si>
  <si>
    <t>- User is being in "Forget Password" page.</t>
  </si>
  <si>
    <t xml:space="preserve">- Email = “minhdoan414@gmail.com”
</t>
  </si>
  <si>
    <t>User inputs email(follows the values in column Test Data) and click "OK" button.</t>
  </si>
  <si>
    <t>Test that user can not receive password because of the wrong format of email.</t>
  </si>
  <si>
    <t>- User is being in "Forget Password" page.
- The user fill the invalid email.</t>
  </si>
  <si>
    <t xml:space="preserve">System does the following:
1. Validate input information.
2. Notify: "Invalid input. Please try again".
</t>
  </si>
  <si>
    <t>Test that user can not receive password because the email field is empty.</t>
  </si>
  <si>
    <t xml:space="preserve">System does the following:
1. Validate input information.
2. Notify: "Email is empty! You must fill email".
</t>
  </si>
  <si>
    <t>Test that user can not receive password because email does not exist in database.</t>
  </si>
  <si>
    <t xml:space="preserve">- User is being in "Forget Password" page.
</t>
  </si>
  <si>
    <t xml:space="preserve">- Email = “minhdoan@gmail.com”
</t>
  </si>
  <si>
    <t xml:space="preserve">System does the following:
1. Validate input information.
2. Notify: "Email does not exist! Please try again".
</t>
  </si>
  <si>
    <t>Test that user can not receive password because of database disconnection.</t>
  </si>
  <si>
    <t>- User is being in "Forget Password" page.
- Database disconnect.</t>
  </si>
  <si>
    <t xml:space="preserve">System shows Error page.
</t>
  </si>
  <si>
    <t>Test that user can not receive password because user clicks "Cancel" button.</t>
  </si>
  <si>
    <t>User clicks "Cancel" button.</t>
  </si>
  <si>
    <t>System backs to Login page.</t>
  </si>
  <si>
    <t>Test that user can view Profile of account successfully.</t>
  </si>
  <si>
    <t xml:space="preserve">- User has loged in the website
</t>
  </si>
  <si>
    <t xml:space="preserve">System displays "AccountProfile" page.
</t>
  </si>
  <si>
    <t>Test that user can not view Profile of account because of the database disconnection.</t>
  </si>
  <si>
    <t>- User has loged in the website
- The database is disconnected.</t>
  </si>
  <si>
    <t>Test that System Admin can view list of account successfully.</t>
  </si>
  <si>
    <t xml:space="preserve">System displays "Manage Account" page with list of account.
</t>
  </si>
  <si>
    <t>Test that System Admin can not view list of account because of the database disconnection.</t>
  </si>
  <si>
    <t>Test that System Admin can authorize successfully.</t>
  </si>
  <si>
    <t xml:space="preserve">- User must login by System Admin account.
</t>
  </si>
  <si>
    <t>User clicks "OK" button.</t>
  </si>
  <si>
    <t xml:space="preserve">System does the following:
1. Save information of account.
2. Display message: "Authorize account successfully".
</t>
  </si>
  <si>
    <t>Test that System Admin can not authorize because of the database disconnection.</t>
  </si>
  <si>
    <t>- User must login by System Admin account.
- Database is disconneted.</t>
  </si>
  <si>
    <t>Test that System Admin can not authorize because System Admin clicks "Cancel" button.</t>
  </si>
  <si>
    <t>Test that System Admin can deactivate account successfully.</t>
  </si>
  <si>
    <t xml:space="preserve">- User must login by System Admin account.
- Account status is active. </t>
  </si>
  <si>
    <t>System displays message: "Deactivate Account?"</t>
  </si>
  <si>
    <t>Test that System Admin can not deactivate account because of database disconnection.</t>
  </si>
  <si>
    <t>- User must login by System Admin account.
- Account status is active.
- Database is disconneted.</t>
  </si>
  <si>
    <t>Test that System Admin can not deactivate account because System Admin clicks "Cancel" button.</t>
  </si>
  <si>
    <t xml:space="preserve">- User must login by System Admin account.
- Account status is active. 
</t>
  </si>
  <si>
    <t>User clicks "Cancel" button</t>
  </si>
  <si>
    <t>Test that System Admin can activate account successfully.</t>
  </si>
  <si>
    <t xml:space="preserve">- User must login by System Admin account.
- Account status is deactive. </t>
  </si>
  <si>
    <t>System displays message: "Activate Account?"</t>
  </si>
  <si>
    <t>Test that System Admin can not activate account because of the database disconnection.</t>
  </si>
  <si>
    <t>- User must login by System Admin account.
- Account status is deactive.
- Database is disconneted.</t>
  </si>
  <si>
    <t>Test that System Admincan not activate account because System Admin clicks "Cancel" button.</t>
  </si>
  <si>
    <t xml:space="preserve">- User must login by System Admin account.
- Account status is deactive. 
</t>
  </si>
  <si>
    <t>Content Admin, System Admin, Editor, Education Staff, User: View Categories in Homepage</t>
  </si>
  <si>
    <t>TC-VLA-ViewCateHP-001</t>
  </si>
  <si>
    <t>View Categories in Homepage-Basic Flow (Positive)</t>
  </si>
  <si>
    <t>Content Admin, System Admin, Editor, Education Staff and Users can view category bar in the homepage successfully.</t>
  </si>
  <si>
    <t>Content Admin: View Categories in CMS</t>
  </si>
  <si>
    <t>TC-VLA-ViewCateCMS-001</t>
  </si>
  <si>
    <t>View Categories in CMS-Basic Flow (Positive)</t>
  </si>
  <si>
    <t>Content Admin can view list of categories in the "Manage Category" page.</t>
  </si>
  <si>
    <t>TC-VLA-ViewCateCMS-002</t>
  </si>
  <si>
    <t>View Categories in CMS-A1 (Error in connecting to database when Content Admin clicks "Manage Category").</t>
  </si>
  <si>
    <t>Content Admin view list of categories unsuccessfully because of database disconnection.</t>
  </si>
  <si>
    <t>Content Admin: Add Category</t>
  </si>
  <si>
    <t>TC-VLA-AddCate-001</t>
  </si>
  <si>
    <t>Add Category-Basic Flow (Positive)</t>
  </si>
  <si>
    <t>Content Admin can add new category successfully.</t>
  </si>
  <si>
    <t>TC-VLA-AddCate-002</t>
  </si>
  <si>
    <t>Add Category-A1 (Error in the validation of category details - field Category Name contains empty string).</t>
  </si>
  <si>
    <t>Content Admin adds new category unsuccessfully because the required field contains empty string.</t>
  </si>
  <si>
    <t>TC-VLA-AddCate-003</t>
  </si>
  <si>
    <t>Add Category-A1 (Error in the validation of category details - field Category Name contains special charaters).</t>
  </si>
  <si>
    <t>Content Admin adds new category unsuccessfully because the required field contains special characters.</t>
  </si>
  <si>
    <t>TC-VLA-AddCate-004</t>
  </si>
  <si>
    <t>Add Category-A1 (Error in connecting to database).</t>
  </si>
  <si>
    <t>Content Admin can not add new category because disconnect to database.</t>
  </si>
  <si>
    <t>TC-VLA-AddCate-005</t>
  </si>
  <si>
    <t>Add Category-A2 (Clicks Cancel).</t>
  </si>
  <si>
    <t>Content Admin adds new category unsuccessfully because Content Admin click "Cancel" button.</t>
  </si>
  <si>
    <t>Content Admin: Edit Category</t>
  </si>
  <si>
    <t>TC-VLA-EditCate-001</t>
  </si>
  <si>
    <t>Edit Category-Basic Flow (Positive)</t>
  </si>
  <si>
    <t>Content Admin can edit the existing category successfully</t>
  </si>
  <si>
    <t>TC-VLA-EditCate-002</t>
  </si>
  <si>
    <t>Edit Category-A1 (Error in the validation of category details - field Category Name contains empty string).</t>
  </si>
  <si>
    <t>Content Admin edits category unsuccessfully because the required field contains empty string.</t>
  </si>
  <si>
    <t>TC-VLA-EditCate-003</t>
  </si>
  <si>
    <t>Edit Category-A1 (Error in the validation of category details - field Category Name contains special charaters).</t>
  </si>
  <si>
    <t>Content Admin edits category unsuccessfully because the required field contains special characters.</t>
  </si>
  <si>
    <t>TC-VLA-EditCate-004</t>
  </si>
  <si>
    <t>Edit Category-A1 (Error in connecting to database).</t>
  </si>
  <si>
    <t>Content Admin can not edit category because disconnect to database.</t>
  </si>
  <si>
    <t>TC-VLA-EditCate-005</t>
  </si>
  <si>
    <t>Edit Category-A2 (Clicks Cancel).</t>
  </si>
  <si>
    <t>Content Admin edits category unsuccessfully because Content Admin click "Cancel" button.</t>
  </si>
  <si>
    <t>Content Admin: Delete Category</t>
  </si>
  <si>
    <t>TC-VLA-DelCate-001</t>
  </si>
  <si>
    <t>Delete Category-Basic Flow (Positive)</t>
  </si>
  <si>
    <t>Content Admin can delete the existing category successfully</t>
  </si>
  <si>
    <t>TC-VLA-DelCate-002</t>
  </si>
  <si>
    <t>Delete Category-A1 (Error in connecting to database).</t>
  </si>
  <si>
    <t>Content Admin can not delete category because disconnect to database.</t>
  </si>
  <si>
    <t>Manage Categories</t>
  </si>
  <si>
    <t>- Can connect the network.</t>
  </si>
  <si>
    <t>The system displays homepage.</t>
  </si>
  <si>
    <t>Test that Content Admin view the list of categories in "Manage Category" page unsuccessfully because of database disconnection.</t>
  </si>
  <si>
    <t xml:space="preserve">- User must login by Content Admin account.
- Disconnect database
</t>
  </si>
  <si>
    <t>The system displays Error page.</t>
  </si>
  <si>
    <t>Test that Content Admin can add new category successfully with valid input of category</t>
  </si>
  <si>
    <t>- User has loged in website by Content Admin account.
- User is being in "Add Category" page.
- The user must fill valid value in all required field.</t>
  </si>
  <si>
    <t xml:space="preserve">System does the following:
1. Validate input information.
2. Add new category to database.
3. Show new list of category in the "Manage Category" page.
</t>
  </si>
  <si>
    <t>Test that Content Admin can not add new category  because Category Name field contains empty string.</t>
  </si>
  <si>
    <t>- User has loged in website by Content Admin account.
- User is being in "Add Category" page.</t>
  </si>
  <si>
    <t xml:space="preserve">System does the following:
1. Validate input information.
2. Notify: "Invalid data. Please input Category Name"
</t>
  </si>
  <si>
    <t xml:space="preserve">System does the following:
1. Validate input information.
2. Notify: "Invalid data. Please input Category Name again"
</t>
  </si>
  <si>
    <t>Test that Content Admin can not add new Category because of database disconnection.</t>
  </si>
  <si>
    <t>- User has loged in website by Content Admin account.
- User is being in "Add Category" page.
- Disconnect to database.</t>
  </si>
  <si>
    <t>Test that Content Admin can not add new category because Content Admin clicks "Cancel" button.</t>
  </si>
  <si>
    <t>The system shows "Manage Category" page.</t>
  </si>
  <si>
    <t>Test that Content Admin can edit the existing category successfully.</t>
  </si>
  <si>
    <t>- User has loged in website by Content Admin account.
- Category is existing.
- User is being in "Edit Category" page.
- The user must fill valid value in all required field.</t>
  </si>
  <si>
    <t xml:space="preserve">System does the following:
1. Validate input information.
2. Save new information of category to database.
3. Show new list of category in the "Manage Category" page.
</t>
  </si>
  <si>
    <t>Test that Content Admin can not edit category  because Category Name field contains empty string.</t>
  </si>
  <si>
    <t>- User has loged in website by Content Admin account.
- Category is existing.
- User is being in "Edit Category" page.</t>
  </si>
  <si>
    <t>Test that Content Admin can not edit Category because of database disconnection.</t>
  </si>
  <si>
    <t>- User has loged in website by Content Admin account.
- User is being in "Edit Category" page.
- Disconnect to database.</t>
  </si>
  <si>
    <t>Test that Content Admin can not edit category because Content Admin clicks "Cancel" button.</t>
  </si>
  <si>
    <t>- User has loged in website by Content Admin account.
- User is being in "Edit Category" page.</t>
  </si>
  <si>
    <t>Test that Content Admin can delete the existing category successfully.</t>
  </si>
  <si>
    <t>- User has loged in website by Content Admin account.
- Category is existing.
- User is being in "Manage Category" page.</t>
  </si>
  <si>
    <t>User choose category and clicks "Delete" button.</t>
  </si>
  <si>
    <t>Test that Content Admin can not delete category  because disconect to database.</t>
  </si>
  <si>
    <t>Sytem shows Error page.</t>
  </si>
  <si>
    <t>Environment:Localhost and Server</t>
  </si>
  <si>
    <t>Total Test Cases</t>
  </si>
  <si>
    <t>Totel test case executed</t>
  </si>
  <si>
    <t>Pass</t>
  </si>
  <si>
    <t>Time Test</t>
  </si>
  <si>
    <t>Fail</t>
  </si>
  <si>
    <t>Project Name: Van Lang Admissions</t>
  </si>
  <si>
    <t>Written By:</t>
  </si>
  <si>
    <t>Written Date:</t>
  </si>
  <si>
    <t>Executed By:</t>
  </si>
  <si>
    <t>User:</t>
  </si>
  <si>
    <t>Test Case Description:</t>
  </si>
  <si>
    <t>Pre-conditions:</t>
  </si>
  <si>
    <t>Executed Date:</t>
  </si>
  <si>
    <t>Last Update:</t>
  </si>
  <si>
    <t>&lt;10/04/2017&gt;</t>
  </si>
  <si>
    <t>Summary testcase release 1</t>
  </si>
  <si>
    <t>Release 1</t>
  </si>
  <si>
    <t>Executed By: Khoi Nguyen</t>
  </si>
  <si>
    <t>Executed Date: 10/04/2017</t>
  </si>
  <si>
    <t>Environment: Localhost and Server</t>
  </si>
  <si>
    <t>V1.1</t>
  </si>
  <si>
    <t>Execute Testcase News</t>
  </si>
  <si>
    <t>Status</t>
  </si>
  <si>
    <r>
      <rPr>
        <b/>
        <sz val="12"/>
        <color theme="1"/>
        <rFont val="Times New Roman"/>
        <family val="1"/>
      </rPr>
      <t>TC-VLA-ViewNews-002</t>
    </r>
    <r>
      <rPr>
        <sz val="12"/>
        <color theme="1"/>
        <rFont val="Times New Roman"/>
        <family val="1"/>
      </rPr>
      <t>: ViewNews-Basic Flow  (Content Admin/Education staff)</t>
    </r>
  </si>
  <si>
    <t>Test that the Content Admin/Editor/Education staff view news in the website</t>
  </si>
  <si>
    <t>The system show "News" GUI of Content Admin/Education staff</t>
  </si>
  <si>
    <t>Content Admin/Education staff click button "View News"</t>
  </si>
  <si>
    <t>Open</t>
  </si>
  <si>
    <t>Editor click button "View News"</t>
  </si>
  <si>
    <t>Test Case Description: Actors View News</t>
  </si>
  <si>
    <t>Test Case Description: Actors post news</t>
  </si>
  <si>
    <t>Content Admin click button "View News"</t>
  </si>
  <si>
    <t>The system show "View News" GUI of Content Admin</t>
  </si>
  <si>
    <t>- Does not have button Cancle</t>
  </si>
  <si>
    <t xml:space="preserve">
- Incorret posting date
</t>
  </si>
  <si>
    <t>- Does not show notifiations
- Does not show up on the top category</t>
  </si>
  <si>
    <t>0.1 hr</t>
  </si>
  <si>
    <t>0.2 hr</t>
  </si>
  <si>
    <t>The system show "View Drafts" GUI of Content Admin/Education staff</t>
  </si>
  <si>
    <t>The system show "View Drafts" GUI of Editor</t>
  </si>
  <si>
    <t>Editor click button "View Drafts"</t>
  </si>
  <si>
    <t xml:space="preserve">
Cannot show detail of News</t>
  </si>
  <si>
    <t>Cannot show detail of Drafts</t>
  </si>
  <si>
    <t>Test Case Description: Actors create drafts</t>
  </si>
  <si>
    <t>Content Admin/Education staff enters value for input fields on the screen (follows the values in column Test Data), and click button "Create Draft".</t>
  </si>
  <si>
    <t>System Create Draft data into database &amp; notify "Create Draft successfully".</t>
  </si>
  <si>
    <t>Content Admin/Education staff  enters value for input fields on the screen (follows the values in column Test Data), and click button "Create Draft".</t>
  </si>
  <si>
    <t>Editor enters value for input fields on the screen (follows the values in column Test Data), and click button "Create Draft".</t>
  </si>
  <si>
    <t>Editor  enters value for input fields on the screen (follows the values in column Test Data), and click button "Create Draft".</t>
  </si>
  <si>
    <t>- System Create Draft data into database but not show notifiations</t>
  </si>
  <si>
    <t>- System can create draft
- System not show error message</t>
  </si>
  <si>
    <t>Does not have button cancle</t>
  </si>
  <si>
    <t>Closed</t>
  </si>
  <si>
    <t>Test Case Description: Ator edit draft</t>
  </si>
  <si>
    <t>0.5 hr</t>
  </si>
  <si>
    <t>- Doesn't show alert dialog
- Doesn't show notify</t>
  </si>
  <si>
    <t>Test Case Description: Ators delete draft</t>
  </si>
  <si>
    <t>Test Case Description: Ators transfer draft</t>
  </si>
  <si>
    <t>- Doesn't show message
- Can't edit draft</t>
  </si>
  <si>
    <t>Wrong name button</t>
  </si>
  <si>
    <t>- Wrong name button
- Don't have button cancle</t>
  </si>
  <si>
    <t>Content Admin/Education Staff transfer drafts to Editor edit</t>
  </si>
  <si>
    <t>Doesn't have Editor to transfer</t>
  </si>
  <si>
    <t>Test Case Description: Actors approve draft</t>
  </si>
  <si>
    <t>0.2 hrs</t>
  </si>
  <si>
    <t>Content Admin click button "View Drafts"</t>
  </si>
  <si>
    <t>The system show "View Drafts" GUI of Content Admin</t>
  </si>
  <si>
    <t>System change status of draft into database , this draft change to news</t>
  </si>
  <si>
    <t xml:space="preserve">Open </t>
  </si>
  <si>
    <t>Test Case Description: Actors deactive news</t>
  </si>
  <si>
    <t>Doesn't have button Cancle</t>
  </si>
  <si>
    <t>- Doesn't have Editor to transfer
- Doesn't have button cancle</t>
  </si>
  <si>
    <t>- Wrong name button
- Doesn't have button cancle</t>
  </si>
  <si>
    <t>- Doesn't have alert dialog
- Doesn't have notify</t>
  </si>
  <si>
    <t>Cannot search news</t>
  </si>
  <si>
    <t>Can't click button search</t>
  </si>
  <si>
    <t>Content Admin/Education Staff click button "View News"</t>
  </si>
  <si>
    <t>The system show "View News" GUI of Content Admin/Education Staff</t>
  </si>
  <si>
    <t>The system show "View News" GUI of Editor</t>
  </si>
  <si>
    <t>Test Case Description: Actors search news</t>
  </si>
  <si>
    <t>0.3 hrs</t>
  </si>
  <si>
    <t>Test Case Description: Actor sort news</t>
  </si>
  <si>
    <t>Doesn't have button "Sort"</t>
  </si>
  <si>
    <t>Cannot sort news</t>
  </si>
  <si>
    <t>Test Case Description: Actors push news into homepage</t>
  </si>
  <si>
    <t>- Doesn't show facebook login GUI
- Doesn't show Share GUI
- Cannot share news</t>
  </si>
  <si>
    <t>Cannot connect facebook</t>
  </si>
  <si>
    <t>0.1 hrs</t>
  </si>
  <si>
    <t>Test Case Description: Actors share news to facebook</t>
  </si>
  <si>
    <t>Doesn't have button Push</t>
  </si>
  <si>
    <t>Test that Content Admin can login website successfully with valid input of account.</t>
  </si>
  <si>
    <t>MinhDoan</t>
  </si>
  <si>
    <t>When user inputs the valid data clicks "Login" button, system notifies: "Your Username or Password is invalid" and shows "CMS" page.</t>
  </si>
  <si>
    <t>Test that System Admin can login website successfully with valid input of account.</t>
  </si>
  <si>
    <t>Test that Editor, Education Staff can login website successfully with valid input of account.</t>
  </si>
  <si>
    <t>User accesses to CMS page</t>
  </si>
  <si>
    <t xml:space="preserve">System does the following:
1. Validate input information.
2. Display warning message: "Your Username or Password is invalid".
</t>
  </si>
  <si>
    <t>When user doesn't input the password clicks "Login" button, system notifies: "Your Username or Password is invalid" and shows "CMS" page.</t>
  </si>
  <si>
    <t>Close</t>
  </si>
  <si>
    <t>There is not the notification.</t>
  </si>
  <si>
    <t xml:space="preserve">- Fullname = “  ”
- Email = “minhdoan414@gmail.com”
</t>
  </si>
  <si>
    <t xml:space="preserve">- Fullname = “Đoàn Anh Minh”
- Email = “minhdoan414”
</t>
  </si>
  <si>
    <t xml:space="preserve">- Fullname = “Đoàn Anh Minh”
- Email = “  ”
</t>
  </si>
  <si>
    <t>In the "Create Account" interface, there is not "Cancel" button.</t>
  </si>
  <si>
    <t>- User has loged in website by System Admin account.
- User is being "View List Account" page.
- User must fill valid value in all required.</t>
  </si>
  <si>
    <t>The system displays "Edit Account" page with information of account.</t>
  </si>
  <si>
    <t xml:space="preserve">- Fullname = “Đoàn Anh Minh”
- Email = “  ”
</t>
  </si>
  <si>
    <t>There is not "Cancel" button.</t>
  </si>
  <si>
    <t>"Search Account" function isn't active</t>
  </si>
  <si>
    <t>"Forget Password" function isn’t active</t>
  </si>
  <si>
    <t>System displays "Authorize" interface.</t>
  </si>
  <si>
    <t xml:space="preserve">System doesn't display message: "Authorize account successfully". </t>
  </si>
  <si>
    <t>User chooses account and clicks "Authorize".</t>
  </si>
  <si>
    <t>There is not "Cancel" button in the "Authorize" interface.</t>
  </si>
  <si>
    <t xml:space="preserve">User clicks "Cancel" button
</t>
  </si>
  <si>
    <t xml:space="preserve">System displays "View List Account" page.
</t>
  </si>
  <si>
    <t>System don't show message: "Deactivate Account".</t>
  </si>
  <si>
    <t xml:space="preserve">System does the following:
1. Deactivate account and save information of account.
2. Display "View List Account" page.
</t>
  </si>
  <si>
    <t>User chooses and clicks "Deactivate"</t>
  </si>
  <si>
    <t>System displays "View List Account" page.</t>
  </si>
  <si>
    <t>User chooses and clicks "Activate"</t>
  </si>
  <si>
    <t>System don't show message: "Activate Account".</t>
  </si>
  <si>
    <t xml:space="preserve">System does the following:
1. Activate account and save information of account.
2. Display "View List Account" page.
</t>
  </si>
  <si>
    <t>Test that Users can view the category bar in the homepage successfully.</t>
  </si>
  <si>
    <t>13/04/2017</t>
  </si>
  <si>
    <t>Test that Content Admin, Editor, Education Staff can view the list of categories in "View Categories" page.</t>
  </si>
  <si>
    <t xml:space="preserve">- User has loged in the CMS page.
</t>
  </si>
  <si>
    <t>The system displays list of categories in "View Categories" page.</t>
  </si>
  <si>
    <t>- "Add Category" function is not active.
- Editor and Education Staff can not add category.</t>
  </si>
  <si>
    <t>- System didn't notify.</t>
  </si>
  <si>
    <t>- There is not "Cancel" button in the "Add Category" page.</t>
  </si>
  <si>
    <t>- "Edit Category" function is not active.</t>
  </si>
  <si>
    <t>- There is not "Cancel" button in the "Edit Category".</t>
  </si>
  <si>
    <t xml:space="preserve">System does the following:
1. Delete category in database.
2. Show new list of category in the "View Categories" page.
</t>
  </si>
  <si>
    <t>- Editor and Education Staff can not delete category.</t>
  </si>
  <si>
    <t>V1.2</t>
  </si>
  <si>
    <t>Execute Testcase Account &amp; Category</t>
  </si>
  <si>
    <t>Minh Doan</t>
  </si>
  <si>
    <t>&lt;13/04/2017&gt;</t>
  </si>
  <si>
    <t>Test case ID</t>
  </si>
  <si>
    <t xml:space="preserve">Description </t>
  </si>
  <si>
    <t xml:space="preserve">Status </t>
  </si>
  <si>
    <t>Assigned to</t>
  </si>
  <si>
    <t>Cannot show detail of News</t>
  </si>
  <si>
    <t>Content Admin choose news which need to post but click button "Cancle" -&gt; System back to "News" page</t>
  </si>
  <si>
    <t>- Does not show notifiations
- Does not show up on the top category
- Incorret posting date</t>
  </si>
  <si>
    <t>View Draft</t>
  </si>
  <si>
    <t>V1.3</t>
  </si>
  <si>
    <t>Summary Defect</t>
  </si>
  <si>
    <t>&lt;14/04/2017&gt;</t>
  </si>
  <si>
    <t>Test that the Content Admin/Education staff view drafts in the websit</t>
  </si>
  <si>
    <t>Test that the Editor view drafts in the website</t>
  </si>
  <si>
    <t>Create Draft</t>
  </si>
  <si>
    <r>
      <t xml:space="preserve">Test that the Content Admin/Education Staff cannot create drafts because the required field </t>
    </r>
    <r>
      <rPr>
        <b/>
        <sz val="12"/>
        <rFont val="Times New Roman"/>
        <family val="1"/>
      </rPr>
      <t xml:space="preserve">Tittle </t>
    </r>
    <r>
      <rPr>
        <sz val="12"/>
        <rFont val="Times New Roman"/>
        <family val="1"/>
      </rPr>
      <t>contains empty string.</t>
    </r>
  </si>
  <si>
    <r>
      <t xml:space="preserve">Test that the Content Admin/Education Staff cannot create drafts because the required field </t>
    </r>
    <r>
      <rPr>
        <b/>
        <sz val="12"/>
        <rFont val="Times New Roman"/>
        <family val="1"/>
      </rPr>
      <t xml:space="preserve">Brief content </t>
    </r>
    <r>
      <rPr>
        <sz val="12"/>
        <rFont val="Times New Roman"/>
        <family val="1"/>
      </rPr>
      <t>contains empty string.</t>
    </r>
  </si>
  <si>
    <r>
      <t xml:space="preserve">Test that the Content Admin/Education Staff cannot create drafts because the required field </t>
    </r>
    <r>
      <rPr>
        <b/>
        <sz val="12"/>
        <rFont val="Times New Roman"/>
        <family val="1"/>
      </rPr>
      <t xml:space="preserve">Content </t>
    </r>
    <r>
      <rPr>
        <sz val="12"/>
        <rFont val="Times New Roman"/>
        <family val="1"/>
      </rPr>
      <t>contains empty string.</t>
    </r>
  </si>
  <si>
    <r>
      <t xml:space="preserve">Test that the Content Admin/Education Staff cannot create drafts because Content Admin/Education Staff input beyond the limits of </t>
    </r>
    <r>
      <rPr>
        <b/>
        <sz val="12"/>
        <rFont val="Times New Roman"/>
        <family val="1"/>
      </rPr>
      <t>Tittle</t>
    </r>
    <r>
      <rPr>
        <sz val="12"/>
        <rFont val="Times New Roman"/>
        <family val="1"/>
      </rPr>
      <t xml:space="preserve"> ( </t>
    </r>
    <r>
      <rPr>
        <b/>
        <sz val="12"/>
        <rFont val="Times New Roman"/>
        <family val="1"/>
      </rPr>
      <t>101 characters</t>
    </r>
    <r>
      <rPr>
        <sz val="12"/>
        <rFont val="Times New Roman"/>
        <family val="1"/>
      </rPr>
      <t xml:space="preserve"> )</t>
    </r>
  </si>
  <si>
    <r>
      <t xml:space="preserve">Test that the Editor cannot create drafts because the required field </t>
    </r>
    <r>
      <rPr>
        <b/>
        <sz val="12"/>
        <rFont val="Times New Roman"/>
        <family val="1"/>
      </rPr>
      <t>Tittle</t>
    </r>
    <r>
      <rPr>
        <sz val="12"/>
        <rFont val="Times New Roman"/>
        <family val="1"/>
      </rPr>
      <t xml:space="preserve"> contains empty string.</t>
    </r>
  </si>
  <si>
    <r>
      <t xml:space="preserve">Test that the Editor cannot create drafts because the required field </t>
    </r>
    <r>
      <rPr>
        <b/>
        <sz val="12"/>
        <rFont val="Times New Roman"/>
        <family val="1"/>
      </rPr>
      <t>Brief content</t>
    </r>
    <r>
      <rPr>
        <sz val="12"/>
        <rFont val="Times New Roman"/>
        <family val="1"/>
      </rPr>
      <t xml:space="preserve"> contains empty string.</t>
    </r>
  </si>
  <si>
    <r>
      <t xml:space="preserve">Test that theEditor cannot create drafts because the required field </t>
    </r>
    <r>
      <rPr>
        <b/>
        <sz val="12"/>
        <rFont val="Times New Roman"/>
        <family val="1"/>
      </rPr>
      <t>Content</t>
    </r>
    <r>
      <rPr>
        <sz val="12"/>
        <rFont val="Times New Roman"/>
        <family val="1"/>
      </rPr>
      <t xml:space="preserve"> contains empty string.</t>
    </r>
  </si>
  <si>
    <r>
      <t xml:space="preserve">Test that the Editor cannot create drafts because Content Admin/Education Staff input beyond the limits of </t>
    </r>
    <r>
      <rPr>
        <b/>
        <sz val="12"/>
        <rFont val="Times New Roman"/>
        <family val="1"/>
      </rPr>
      <t>Tittle</t>
    </r>
    <r>
      <rPr>
        <sz val="12"/>
        <rFont val="Times New Roman"/>
        <family val="1"/>
      </rPr>
      <t xml:space="preserve"> ( </t>
    </r>
    <r>
      <rPr>
        <b/>
        <sz val="12"/>
        <rFont val="Times New Roman"/>
        <family val="1"/>
      </rPr>
      <t>101 characters</t>
    </r>
    <r>
      <rPr>
        <sz val="12"/>
        <rFont val="Times New Roman"/>
        <family val="1"/>
      </rPr>
      <t xml:space="preserve"> )</t>
    </r>
  </si>
  <si>
    <t>Edit Draft</t>
  </si>
  <si>
    <t xml:space="preserve">Test that the Editor cannot create drafts because Editor cancle action </t>
  </si>
  <si>
    <t xml:space="preserve">Test that the Content Admin/Education Staff cannot create drafts because Content Admin/Education Staff cancle action </t>
  </si>
  <si>
    <r>
      <t xml:space="preserve">Test that the Editor cannot edit drafts because Content Admin/Education Staff input beyond the limits of </t>
    </r>
    <r>
      <rPr>
        <b/>
        <sz val="12"/>
        <rFont val="Times New Roman"/>
        <family val="1"/>
      </rPr>
      <t>Tittle</t>
    </r>
    <r>
      <rPr>
        <sz val="12"/>
        <rFont val="Times New Roman"/>
        <family val="1"/>
      </rPr>
      <t xml:space="preserve"> ( </t>
    </r>
    <r>
      <rPr>
        <b/>
        <sz val="12"/>
        <rFont val="Times New Roman"/>
        <family val="1"/>
      </rPr>
      <t>101 characters</t>
    </r>
    <r>
      <rPr>
        <sz val="12"/>
        <rFont val="Times New Roman"/>
        <family val="1"/>
      </rPr>
      <t xml:space="preserve"> )</t>
    </r>
  </si>
  <si>
    <r>
      <t xml:space="preserve">Test that theEditor cannot edit drafts because the required field </t>
    </r>
    <r>
      <rPr>
        <b/>
        <sz val="12"/>
        <rFont val="Times New Roman"/>
        <family val="1"/>
      </rPr>
      <t>Content</t>
    </r>
    <r>
      <rPr>
        <sz val="12"/>
        <rFont val="Times New Roman"/>
        <family val="1"/>
      </rPr>
      <t xml:space="preserve"> contains empty string.</t>
    </r>
  </si>
  <si>
    <r>
      <t xml:space="preserve">Test that the Editor cannot edit drafts because the required field </t>
    </r>
    <r>
      <rPr>
        <b/>
        <sz val="12"/>
        <rFont val="Times New Roman"/>
        <family val="1"/>
      </rPr>
      <t>Brief content</t>
    </r>
    <r>
      <rPr>
        <sz val="12"/>
        <rFont val="Times New Roman"/>
        <family val="1"/>
      </rPr>
      <t xml:space="preserve"> contains empty string.</t>
    </r>
  </si>
  <si>
    <r>
      <t xml:space="preserve">Test that the Editor cannot edit drafts because the required field </t>
    </r>
    <r>
      <rPr>
        <b/>
        <sz val="12"/>
        <rFont val="Times New Roman"/>
        <family val="1"/>
      </rPr>
      <t>Tittle</t>
    </r>
    <r>
      <rPr>
        <sz val="12"/>
        <rFont val="Times New Roman"/>
        <family val="1"/>
      </rPr>
      <t xml:space="preserve"> contains empty string.</t>
    </r>
  </si>
  <si>
    <r>
      <t xml:space="preserve">Test that the Content Admin/Education Staff cannot edit drafts because Content Admin/Education Staff input beyond the limits of </t>
    </r>
    <r>
      <rPr>
        <b/>
        <sz val="12"/>
        <rFont val="Times New Roman"/>
        <family val="1"/>
      </rPr>
      <t>Tittle</t>
    </r>
    <r>
      <rPr>
        <sz val="12"/>
        <rFont val="Times New Roman"/>
        <family val="1"/>
      </rPr>
      <t xml:space="preserve"> ( </t>
    </r>
    <r>
      <rPr>
        <b/>
        <sz val="12"/>
        <rFont val="Times New Roman"/>
        <family val="1"/>
      </rPr>
      <t>101 characters</t>
    </r>
    <r>
      <rPr>
        <sz val="12"/>
        <rFont val="Times New Roman"/>
        <family val="1"/>
      </rPr>
      <t xml:space="preserve"> )</t>
    </r>
  </si>
  <si>
    <r>
      <t xml:space="preserve">Test that the Content Admin/Education Staff cannot edit drafts because the required field </t>
    </r>
    <r>
      <rPr>
        <b/>
        <sz val="12"/>
        <rFont val="Times New Roman"/>
        <family val="1"/>
      </rPr>
      <t xml:space="preserve">Content </t>
    </r>
    <r>
      <rPr>
        <sz val="12"/>
        <rFont val="Times New Roman"/>
        <family val="1"/>
      </rPr>
      <t>contains empty string.</t>
    </r>
  </si>
  <si>
    <r>
      <t xml:space="preserve">Test that the Content Admin/Education Staff cannot edit drafts because the required field </t>
    </r>
    <r>
      <rPr>
        <b/>
        <sz val="12"/>
        <rFont val="Times New Roman"/>
        <family val="1"/>
      </rPr>
      <t xml:space="preserve">Brief content </t>
    </r>
    <r>
      <rPr>
        <sz val="12"/>
        <rFont val="Times New Roman"/>
        <family val="1"/>
      </rPr>
      <t>contains empty string.</t>
    </r>
  </si>
  <si>
    <r>
      <t xml:space="preserve">Test that the Content Admin/Education Staff cannot edit drafts because the required field </t>
    </r>
    <r>
      <rPr>
        <b/>
        <sz val="12"/>
        <rFont val="Times New Roman"/>
        <family val="1"/>
      </rPr>
      <t xml:space="preserve">Tittle </t>
    </r>
    <r>
      <rPr>
        <sz val="12"/>
        <rFont val="Times New Roman"/>
        <family val="1"/>
      </rPr>
      <t>contains empty string.</t>
    </r>
  </si>
  <si>
    <t xml:space="preserve"> System Create Draft data into database but not show notifiations</t>
  </si>
  <si>
    <t>System displays the error message "Please input Tittle."</t>
  </si>
  <si>
    <t>System displays the error message "Please input Brief content."</t>
  </si>
  <si>
    <t>System displays the error message "Please input Content."</t>
  </si>
  <si>
    <t>System displays the error message "Please enter correct images format."</t>
  </si>
  <si>
    <t>System displays the error message "Invalid data , please try again."</t>
  </si>
  <si>
    <t>Delete Draft</t>
  </si>
  <si>
    <t>System delete this draft &amp; notify "Delete successfully".</t>
  </si>
  <si>
    <t>System delete this draft  &amp; notify "Delete successfully".</t>
  </si>
  <si>
    <t xml:space="preserve">- Doesn't show alert dialog
</t>
  </si>
  <si>
    <t xml:space="preserve">- Doesn't show alert dialog
</t>
  </si>
  <si>
    <t>- Doesn't show alert dialog</t>
  </si>
  <si>
    <t>Transfer Draft</t>
  </si>
  <si>
    <t>Doesn't have Content Admin to transfer</t>
  </si>
  <si>
    <t>Approve Draft</t>
  </si>
  <si>
    <t>Content Admin approve drafts from Editor transfer</t>
  </si>
  <si>
    <t>Deactive News</t>
  </si>
  <si>
    <t>- Doesn't have alert dialog</t>
  </si>
  <si>
    <t>Module</t>
  </si>
  <si>
    <t>Manage Account</t>
  </si>
  <si>
    <t>- Can't click button search
- Cannot search news</t>
  </si>
  <si>
    <t>- Doesn't have button "Sort"
- Cannot sort news</t>
  </si>
  <si>
    <t>Total Number of Test Cases</t>
  </si>
  <si>
    <t>Total Number of Test Cases Executed</t>
  </si>
  <si>
    <t>Total "Pass" Test Cases</t>
  </si>
  <si>
    <t>Login-Logout</t>
  </si>
  <si>
    <r>
      <t xml:space="preserve">User enters value for Username and Password fields on the page </t>
    </r>
    <r>
      <rPr>
        <i/>
        <sz val="12"/>
        <color theme="1"/>
        <rFont val="Times New Roman"/>
        <family val="1"/>
      </rPr>
      <t xml:space="preserve">(follows the values in column Test Data), </t>
    </r>
    <r>
      <rPr>
        <sz val="12"/>
        <color theme="1"/>
        <rFont val="Times New Roman"/>
        <family val="1"/>
      </rPr>
      <t>and click button OK.</t>
    </r>
  </si>
  <si>
    <r>
      <t xml:space="preserve">User enters value for input fields on the screen </t>
    </r>
    <r>
      <rPr>
        <i/>
        <sz val="12"/>
        <color theme="1"/>
        <rFont val="Times New Roman"/>
        <family val="1"/>
      </rPr>
      <t>(follows the values in column Test Data)</t>
    </r>
    <r>
      <rPr>
        <sz val="12"/>
        <color theme="1"/>
        <rFont val="Times New Roman"/>
        <family val="1"/>
      </rPr>
      <t>, and click button OK.</t>
    </r>
  </si>
  <si>
    <r>
      <rPr>
        <b/>
        <sz val="12"/>
        <color theme="1"/>
        <rFont val="Times New Roman"/>
        <family val="1"/>
      </rPr>
      <t>TC-VLA-Logout-001:</t>
    </r>
    <r>
      <rPr>
        <sz val="12"/>
        <color theme="1"/>
        <rFont val="Times New Roman"/>
        <family val="1"/>
      </rPr>
      <t xml:space="preserve"> Logout-Basic Flow.</t>
    </r>
  </si>
  <si>
    <r>
      <rPr>
        <b/>
        <sz val="12"/>
        <color theme="1"/>
        <rFont val="Times New Roman"/>
        <family val="1"/>
      </rPr>
      <t>TC-VLA-Logout-002:</t>
    </r>
    <r>
      <rPr>
        <sz val="12"/>
        <color theme="1"/>
        <rFont val="Times New Roman"/>
        <family val="1"/>
      </rPr>
      <t xml:space="preserve"> Logout-A1 (Error in connecting network when users logout website)</t>
    </r>
  </si>
  <si>
    <t>Display CMS page of Content Admin.</t>
  </si>
  <si>
    <t>Display CMS page of System Admin.</t>
  </si>
  <si>
    <t xml:space="preserve">
When user inputs the valid data clicks "Login" button, system notifies: "Your Username or Password is invalid" and shows "CMS" page.</t>
  </si>
  <si>
    <r>
      <rPr>
        <b/>
        <sz val="12"/>
        <color theme="1"/>
        <rFont val="Times New Roman"/>
        <family val="1"/>
      </rPr>
      <t>TC-VLA-Login-004:</t>
    </r>
    <r>
      <rPr>
        <sz val="12"/>
        <color theme="1"/>
        <rFont val="Times New Roman"/>
        <family val="1"/>
      </rPr>
      <t xml:space="preserve"> Login-A1 (Error in the validation of account details - field Username contains wrong information).</t>
    </r>
  </si>
  <si>
    <r>
      <rPr>
        <b/>
        <sz val="12"/>
        <color theme="1"/>
        <rFont val="Times New Roman"/>
        <family val="1"/>
      </rPr>
      <t>TC-VLA-Login-005:</t>
    </r>
    <r>
      <rPr>
        <sz val="12"/>
        <color theme="1"/>
        <rFont val="Times New Roman"/>
        <family val="1"/>
      </rPr>
      <t xml:space="preserve"> Login-A1 (Error in the validation of account details - field Username contains wrong format).</t>
    </r>
  </si>
  <si>
    <r>
      <rPr>
        <b/>
        <sz val="12"/>
        <color theme="1"/>
        <rFont val="Times New Roman"/>
        <family val="1"/>
      </rPr>
      <t>TC-VLA-Login-006:</t>
    </r>
    <r>
      <rPr>
        <sz val="12"/>
        <color theme="1"/>
        <rFont val="Times New Roman"/>
        <family val="1"/>
      </rPr>
      <t xml:space="preserve"> Login-A1 (Error in the validation of account details - field Password contains wrong information).</t>
    </r>
  </si>
  <si>
    <r>
      <rPr>
        <b/>
        <sz val="12"/>
        <color theme="1"/>
        <rFont val="Times New Roman"/>
        <family val="1"/>
      </rPr>
      <t>TC-VLA-Login-007:</t>
    </r>
    <r>
      <rPr>
        <sz val="12"/>
        <color theme="1"/>
        <rFont val="Times New Roman"/>
        <family val="1"/>
      </rPr>
      <t xml:space="preserve"> Login-A1 (Error in the validation of account details - field Password contains empty string).</t>
    </r>
  </si>
  <si>
    <r>
      <rPr>
        <b/>
        <sz val="12"/>
        <color theme="1"/>
        <rFont val="Times New Roman"/>
        <family val="1"/>
      </rPr>
      <t>TC-VLA-Login-008:</t>
    </r>
    <r>
      <rPr>
        <sz val="12"/>
        <color theme="1"/>
        <rFont val="Times New Roman"/>
        <family val="1"/>
      </rPr>
      <t xml:space="preserve"> Login-A2 (Clicks Cancel).</t>
    </r>
  </si>
  <si>
    <r>
      <rPr>
        <b/>
        <sz val="12"/>
        <color theme="1"/>
        <rFont val="Times New Roman"/>
        <family val="1"/>
      </rPr>
      <t>TC-VLA-Login-009</t>
    </r>
    <r>
      <rPr>
        <sz val="12"/>
        <color theme="1"/>
        <rFont val="Times New Roman"/>
        <family val="1"/>
      </rPr>
      <t>: Login-A1 (Error in connecting network when users login website).</t>
    </r>
  </si>
  <si>
    <r>
      <rPr>
        <b/>
        <sz val="12"/>
        <color theme="1"/>
        <rFont val="Times New Roman"/>
        <family val="1"/>
      </rPr>
      <t>TC-VLA-Login-001:</t>
    </r>
    <r>
      <rPr>
        <sz val="12"/>
        <color theme="1"/>
        <rFont val="Times New Roman"/>
        <family val="1"/>
      </rPr>
      <t xml:space="preserve"> Login-Basic Flow (Content Admin)</t>
    </r>
  </si>
  <si>
    <r>
      <rPr>
        <b/>
        <sz val="12"/>
        <color theme="1"/>
        <rFont val="Times New Roman"/>
        <family val="1"/>
      </rPr>
      <t>TC-VLA-Login-002:</t>
    </r>
    <r>
      <rPr>
        <sz val="12"/>
        <color theme="1"/>
        <rFont val="Times New Roman"/>
        <family val="1"/>
      </rPr>
      <t xml:space="preserve"> Login-Basic Flow (System Admin)</t>
    </r>
  </si>
  <si>
    <r>
      <rPr>
        <b/>
        <sz val="12"/>
        <color theme="1"/>
        <rFont val="Times New Roman"/>
        <family val="1"/>
      </rPr>
      <t>TC-VLA-Login-003:</t>
    </r>
    <r>
      <rPr>
        <sz val="12"/>
        <color theme="1"/>
        <rFont val="Times New Roman"/>
        <family val="1"/>
      </rPr>
      <t xml:space="preserve"> Login-Basic Flow (Editor/Education staff)</t>
    </r>
  </si>
  <si>
    <t>Test that Content Admin, System Admin, Editor, Education Staff can not login website because the requred field Password is empty</t>
  </si>
  <si>
    <t>Display warning message: "Password must be filled. Please enter it again".</t>
  </si>
  <si>
    <t>TC-VLA-Login-008</t>
  </si>
  <si>
    <t>Implement</t>
  </si>
  <si>
    <t>TC-VLA-Login-009</t>
  </si>
  <si>
    <t>System displays Error page.</t>
  </si>
  <si>
    <t>Create Account</t>
  </si>
  <si>
    <t xml:space="preserve">System does the following:
1. Validate input information.
2. Send Implementmation password with 8 words to the inputted email.
3. Notify: "Password was sent to your email".
</t>
  </si>
  <si>
    <r>
      <rPr>
        <b/>
        <sz val="12"/>
        <color theme="1"/>
        <rFont val="Times New Roman"/>
        <family val="1"/>
      </rPr>
      <t>TC-VLA-CreateAC-001</t>
    </r>
    <r>
      <rPr>
        <sz val="12"/>
        <color theme="1"/>
        <rFont val="Times New Roman"/>
        <family val="1"/>
      </rPr>
      <t>: Create Account-Basic Flow (Positive)</t>
    </r>
  </si>
  <si>
    <r>
      <rPr>
        <b/>
        <sz val="12"/>
        <color theme="1"/>
        <rFont val="Times New Roman"/>
        <family val="1"/>
      </rPr>
      <t>TC-VLA-CreateAC-002</t>
    </r>
    <r>
      <rPr>
        <sz val="12"/>
        <color theme="1"/>
        <rFont val="Times New Roman"/>
        <family val="1"/>
      </rPr>
      <t>: Create Account-A1 (Error in the validation of account details - field Fullname contains wrong information).</t>
    </r>
  </si>
  <si>
    <r>
      <rPr>
        <b/>
        <sz val="12"/>
        <color theme="1"/>
        <rFont val="Times New Roman"/>
        <family val="1"/>
      </rPr>
      <t>TC-VLA-CreateAC-003</t>
    </r>
    <r>
      <rPr>
        <sz val="12"/>
        <color theme="1"/>
        <rFont val="Times New Roman"/>
        <family val="1"/>
      </rPr>
      <t>: Create Account-A1 (Error in the validation of account details - field Fullname contains empty string).</t>
    </r>
  </si>
  <si>
    <r>
      <rPr>
        <b/>
        <sz val="12"/>
        <color theme="1"/>
        <rFont val="Times New Roman"/>
        <family val="1"/>
      </rPr>
      <t>TC-VLA-Create Account-004</t>
    </r>
    <r>
      <rPr>
        <sz val="12"/>
        <color theme="1"/>
        <rFont val="Times New Roman"/>
        <family val="1"/>
      </rPr>
      <t>: Create Account-A1 (Error in the validation of account details - field Email contains wrong format).</t>
    </r>
  </si>
  <si>
    <r>
      <rPr>
        <b/>
        <sz val="12"/>
        <color theme="1"/>
        <rFont val="Times New Roman"/>
        <family val="1"/>
      </rPr>
      <t>TC-VLA-CreateAC-005</t>
    </r>
    <r>
      <rPr>
        <sz val="12"/>
        <color theme="1"/>
        <rFont val="Times New Roman"/>
        <family val="1"/>
      </rPr>
      <t>: Create Account-A1 (Error in the validation of account details - field Email contains empty string).</t>
    </r>
  </si>
  <si>
    <r>
      <rPr>
        <b/>
        <sz val="12"/>
        <color theme="1"/>
        <rFont val="Times New Roman"/>
        <family val="1"/>
      </rPr>
      <t>TC-VLA-CreateAC-006</t>
    </r>
    <r>
      <rPr>
        <sz val="12"/>
        <color theme="1"/>
        <rFont val="Times New Roman"/>
        <family val="1"/>
      </rPr>
      <t>: Create Account-A1 (Error in the validation of account details - field Password contains empty string).</t>
    </r>
  </si>
  <si>
    <r>
      <rPr>
        <b/>
        <sz val="12"/>
        <color theme="1"/>
        <rFont val="Times New Roman"/>
        <family val="1"/>
      </rPr>
      <t>TC-VLA-CreateAC-007</t>
    </r>
    <r>
      <rPr>
        <sz val="12"/>
        <color theme="1"/>
        <rFont val="Times New Roman"/>
        <family val="1"/>
      </rPr>
      <t>: Create Account-A1 (Error in the validation of account details - field Password less than 6 words).</t>
    </r>
  </si>
  <si>
    <r>
      <rPr>
        <b/>
        <sz val="12"/>
        <color theme="1"/>
        <rFont val="Times New Roman"/>
        <family val="1"/>
      </rPr>
      <t>TC-VLA-CreateAC-008</t>
    </r>
    <r>
      <rPr>
        <sz val="12"/>
        <color theme="1"/>
        <rFont val="Times New Roman"/>
        <family val="1"/>
      </rPr>
      <t>: Create Account-A1 (Error in connecting to database when users create account).</t>
    </r>
  </si>
  <si>
    <r>
      <rPr>
        <b/>
        <sz val="12"/>
        <color theme="1"/>
        <rFont val="Times New Roman"/>
        <family val="1"/>
      </rPr>
      <t>TC-VLA-CreateAC-09:</t>
    </r>
    <r>
      <rPr>
        <sz val="12"/>
        <color theme="1"/>
        <rFont val="Times New Roman"/>
        <family val="1"/>
      </rPr>
      <t xml:space="preserve"> Create Account-A2 (Clicks Cancel)</t>
    </r>
  </si>
  <si>
    <t>Notify: "Create new account successfully".</t>
  </si>
  <si>
    <t>Notify: "Invalid data. Please check again".</t>
  </si>
  <si>
    <t>System shows Error page.</t>
  </si>
  <si>
    <t>System shows "Manage Account" page.</t>
  </si>
  <si>
    <t>Test that System Admin can not edit account  because of wrong type of Fullname.</t>
  </si>
  <si>
    <t>Test that System Admin can not edit account  because Password is empty string.</t>
  </si>
  <si>
    <t>Notify: "Edit new account successfully".</t>
  </si>
  <si>
    <t>Edit Account</t>
  </si>
  <si>
    <t>Search Account</t>
  </si>
  <si>
    <t>System displays the account follow the key search.</t>
  </si>
  <si>
    <t>Search Account function isn't active</t>
  </si>
  <si>
    <t>Forget Password</t>
  </si>
  <si>
    <t>Notify: "Password was sent to your email".</t>
  </si>
  <si>
    <t>Notify: "Invalid input. Please try again".</t>
  </si>
  <si>
    <t>Notify: "Email is empty! You must fill email".</t>
  </si>
  <si>
    <t>Notify: "Email does not exist! Please try again".</t>
  </si>
  <si>
    <t>View Profile Account</t>
  </si>
  <si>
    <t>View List Account</t>
  </si>
  <si>
    <t>Test that System Admin can not view list of account because of the database disconnection</t>
  </si>
  <si>
    <t>Authorize</t>
  </si>
  <si>
    <t>Display message: "Authorize account successfully".</t>
  </si>
  <si>
    <t>TC-VLA-DeactAC-004</t>
  </si>
  <si>
    <t>TC-VLA-DeactAC-005</t>
  </si>
  <si>
    <t>TC-VLA-DeactAC-006</t>
  </si>
  <si>
    <t>1. Deactivate account and save information of account.
2. Display "View List Account" page.</t>
  </si>
  <si>
    <t>1. Activate account and save information of account.
2. Display "View List Account" page.</t>
  </si>
  <si>
    <t>Manage Category</t>
  </si>
  <si>
    <t>13/04/2018</t>
  </si>
  <si>
    <t>View Category</t>
  </si>
  <si>
    <t>Add Category</t>
  </si>
  <si>
    <t>Show new list of category in the "Manage Category" page.</t>
  </si>
  <si>
    <t>Deactivate - Activate
 Account</t>
  </si>
  <si>
    <t>Notify: "Invalid data. Please input Category Name"</t>
  </si>
  <si>
    <r>
      <rPr>
        <b/>
        <sz val="12"/>
        <color theme="1"/>
        <rFont val="Times New Roman"/>
        <family val="1"/>
      </rPr>
      <t>TC-VLA-AddCate-001</t>
    </r>
    <r>
      <rPr>
        <sz val="12"/>
        <color theme="1"/>
        <rFont val="Times New Roman"/>
        <family val="1"/>
      </rPr>
      <t>: Add Category-Basic Flow (Positive)</t>
    </r>
  </si>
  <si>
    <r>
      <rPr>
        <b/>
        <sz val="12"/>
        <color theme="1"/>
        <rFont val="Times New Roman"/>
        <family val="1"/>
      </rPr>
      <t>TC-VLA-AddCate-002</t>
    </r>
    <r>
      <rPr>
        <sz val="12"/>
        <color theme="1"/>
        <rFont val="Times New Roman"/>
        <family val="1"/>
      </rPr>
      <t>: Add Category-A1 (Error in the validation of category details - field Category Name contains empty string).</t>
    </r>
  </si>
  <si>
    <r>
      <rPr>
        <b/>
        <sz val="12"/>
        <color theme="1"/>
        <rFont val="Times New Roman"/>
        <family val="1"/>
      </rPr>
      <t>TC-VLA-AddCate-003</t>
    </r>
    <r>
      <rPr>
        <sz val="12"/>
        <color theme="1"/>
        <rFont val="Times New Roman"/>
        <family val="1"/>
      </rPr>
      <t>: Add Category-A1 (Error in the validation of category details - field Category Name contains special charaters).</t>
    </r>
  </si>
  <si>
    <r>
      <rPr>
        <b/>
        <sz val="12"/>
        <color theme="1"/>
        <rFont val="Times New Roman"/>
        <family val="1"/>
      </rPr>
      <t>TC-VLA-AddCate-004</t>
    </r>
    <r>
      <rPr>
        <sz val="12"/>
        <color theme="1"/>
        <rFont val="Times New Roman"/>
        <family val="1"/>
      </rPr>
      <t>: Add Category-A1 (Error in connecting to database).</t>
    </r>
  </si>
  <si>
    <r>
      <rPr>
        <b/>
        <sz val="12"/>
        <color theme="1"/>
        <rFont val="Times New Roman"/>
        <family val="1"/>
      </rPr>
      <t>TC-VLA-AddCate-005</t>
    </r>
    <r>
      <rPr>
        <sz val="12"/>
        <color theme="1"/>
        <rFont val="Times New Roman"/>
        <family val="1"/>
      </rPr>
      <t>: Add Category-A2 (Clicks Cancel).</t>
    </r>
  </si>
  <si>
    <r>
      <rPr>
        <b/>
        <sz val="12"/>
        <color theme="1"/>
        <rFont val="Times New Roman"/>
        <family val="1"/>
      </rPr>
      <t>TC-VLA-ViewCateHP-001:</t>
    </r>
    <r>
      <rPr>
        <sz val="12"/>
        <color theme="1"/>
        <rFont val="Times New Roman"/>
        <family val="1"/>
      </rPr>
      <t xml:space="preserve"> View Categories in Homepage-Basic Flow (Positive)</t>
    </r>
  </si>
  <si>
    <r>
      <rPr>
        <b/>
        <sz val="12"/>
        <color theme="1"/>
        <rFont val="Times New Roman"/>
        <family val="1"/>
      </rPr>
      <t>TC-VLA-ViewCateCMS-001</t>
    </r>
    <r>
      <rPr>
        <sz val="12"/>
        <color theme="1"/>
        <rFont val="Times New Roman"/>
        <family val="1"/>
      </rPr>
      <t>: View Categories in CMS-Basic Flow (Positive)</t>
    </r>
  </si>
  <si>
    <r>
      <rPr>
        <b/>
        <sz val="12"/>
        <color theme="1"/>
        <rFont val="Times New Roman"/>
        <family val="1"/>
      </rPr>
      <t>TC-VLA-ViewCateCMS-001</t>
    </r>
    <r>
      <rPr>
        <sz val="12"/>
        <color theme="1"/>
        <rFont val="Times New Roman"/>
        <family val="1"/>
      </rPr>
      <t>: View Categories in CMS-A1 (Error in connecting to database when Content Admin clicks "Manage Category")</t>
    </r>
  </si>
  <si>
    <r>
      <rPr>
        <b/>
        <sz val="12"/>
        <color theme="1"/>
        <rFont val="Times New Roman"/>
        <family val="1"/>
      </rPr>
      <t>TC-VLA-DeactAC-001:</t>
    </r>
    <r>
      <rPr>
        <sz val="12"/>
        <color theme="1"/>
        <rFont val="Times New Roman"/>
        <family val="1"/>
      </rPr>
      <t xml:space="preserve"> Deactivate Account-Basic Flow (Positive)</t>
    </r>
  </si>
  <si>
    <r>
      <rPr>
        <b/>
        <sz val="12"/>
        <color theme="1"/>
        <rFont val="Times New Roman"/>
        <family val="1"/>
      </rPr>
      <t>TC-VLA-DeactAC-002:</t>
    </r>
    <r>
      <rPr>
        <sz val="12"/>
        <color theme="1"/>
        <rFont val="Times New Roman"/>
        <family val="1"/>
      </rPr>
      <t xml:space="preserve"> Deactivate Account-A1 (Error in connecting to database when users deactivate account).</t>
    </r>
  </si>
  <si>
    <r>
      <rPr>
        <b/>
        <sz val="12"/>
        <color theme="1"/>
        <rFont val="Times New Roman"/>
        <family val="1"/>
      </rPr>
      <t>TC-VLA-DeactAC-003:</t>
    </r>
    <r>
      <rPr>
        <sz val="12"/>
        <color theme="1"/>
        <rFont val="Times New Roman"/>
        <family val="1"/>
      </rPr>
      <t xml:space="preserve"> Deactivate Account-A2 (Clicks Cancel).</t>
    </r>
  </si>
  <si>
    <r>
      <rPr>
        <b/>
        <sz val="12"/>
        <color theme="1"/>
        <rFont val="Times New Roman"/>
        <family val="1"/>
      </rPr>
      <t>TC-VLA-ActAC-001:</t>
    </r>
    <r>
      <rPr>
        <sz val="12"/>
        <color theme="1"/>
        <rFont val="Times New Roman"/>
        <family val="1"/>
      </rPr>
      <t xml:space="preserve"> Activate Account-Basic Flow (Positive)</t>
    </r>
  </si>
  <si>
    <r>
      <rPr>
        <b/>
        <sz val="12"/>
        <color theme="1"/>
        <rFont val="Times New Roman"/>
        <family val="1"/>
      </rPr>
      <t>TC-VLA-ActAC-002:</t>
    </r>
    <r>
      <rPr>
        <sz val="12"/>
        <color theme="1"/>
        <rFont val="Times New Roman"/>
        <family val="1"/>
      </rPr>
      <t xml:space="preserve"> Activate Account-A1 (Error in connecting to database when users deactivate account).</t>
    </r>
  </si>
  <si>
    <r>
      <rPr>
        <b/>
        <sz val="12"/>
        <color theme="1"/>
        <rFont val="Times New Roman"/>
        <family val="1"/>
      </rPr>
      <t>TC-VLA-ActAC-003:</t>
    </r>
    <r>
      <rPr>
        <sz val="12"/>
        <color theme="1"/>
        <rFont val="Times New Roman"/>
        <family val="1"/>
      </rPr>
      <t xml:space="preserve"> Activate Account-A2 (Clicks Cancel).</t>
    </r>
  </si>
  <si>
    <r>
      <rPr>
        <b/>
        <sz val="12"/>
        <color theme="1"/>
        <rFont val="Times New Roman"/>
        <family val="1"/>
      </rPr>
      <t>TC-VLA-Authorize-001</t>
    </r>
    <r>
      <rPr>
        <sz val="12"/>
        <color theme="1"/>
        <rFont val="Times New Roman"/>
        <family val="1"/>
      </rPr>
      <t>: Authorize-Basic Flow (Positive)</t>
    </r>
  </si>
  <si>
    <r>
      <rPr>
        <b/>
        <sz val="12"/>
        <color theme="1"/>
        <rFont val="Times New Roman"/>
        <family val="1"/>
      </rPr>
      <t>TC-VLA-Authorize-002</t>
    </r>
    <r>
      <rPr>
        <sz val="12"/>
        <color theme="1"/>
        <rFont val="Times New Roman"/>
        <family val="1"/>
      </rPr>
      <t>: Authorize-A1 (Error in connecting to database when users Authorize).</t>
    </r>
  </si>
  <si>
    <r>
      <rPr>
        <b/>
        <sz val="12"/>
        <color theme="1"/>
        <rFont val="Times New Roman"/>
        <family val="1"/>
      </rPr>
      <t>TC-VLA-Authorize-003</t>
    </r>
    <r>
      <rPr>
        <sz val="12"/>
        <color theme="1"/>
        <rFont val="Times New Roman"/>
        <family val="1"/>
      </rPr>
      <t>: Authorize-A2 (Clicks Cancel).</t>
    </r>
  </si>
  <si>
    <r>
      <rPr>
        <b/>
        <sz val="10"/>
        <color theme="1"/>
        <rFont val="Times New Roman"/>
        <family val="1"/>
      </rPr>
      <t>TC-VLA-ViewListAC-001</t>
    </r>
    <r>
      <rPr>
        <sz val="10"/>
        <color theme="1"/>
        <rFont val="Times New Roman"/>
        <family val="1"/>
      </rPr>
      <t>: View List of Account-Basic Flow (Positive)</t>
    </r>
  </si>
  <si>
    <r>
      <rPr>
        <b/>
        <sz val="10"/>
        <color theme="1"/>
        <rFont val="Times New Roman"/>
        <family val="1"/>
      </rPr>
      <t>TC-VLA-ViewListAC-002</t>
    </r>
    <r>
      <rPr>
        <sz val="10"/>
        <color theme="1"/>
        <rFont val="Times New Roman"/>
        <family val="1"/>
      </rPr>
      <t>: View List of Account-A1 (Error in connecting to database when user clicks "Manage Account").</t>
    </r>
  </si>
  <si>
    <r>
      <rPr>
        <b/>
        <sz val="12"/>
        <color theme="1"/>
        <rFont val="Times New Roman"/>
        <family val="1"/>
      </rPr>
      <t>TC-VLA-ViewProfileAC-001</t>
    </r>
    <r>
      <rPr>
        <sz val="12"/>
        <color theme="1"/>
        <rFont val="Times New Roman"/>
        <family val="1"/>
      </rPr>
      <t>: View Profile of Account-Basic Flow (Positive)</t>
    </r>
  </si>
  <si>
    <r>
      <rPr>
        <b/>
        <sz val="12"/>
        <color theme="1"/>
        <rFont val="Times New Roman"/>
        <family val="1"/>
      </rPr>
      <t>TC-VLA-ViewProfileAC-002</t>
    </r>
    <r>
      <rPr>
        <sz val="12"/>
        <color theme="1"/>
        <rFont val="Times New Roman"/>
        <family val="1"/>
      </rPr>
      <t>: View Profile of Account-A1 (Error in connecting to database when user clicks name of account).</t>
    </r>
  </si>
  <si>
    <r>
      <rPr>
        <b/>
        <sz val="12"/>
        <color theme="1"/>
        <rFont val="Times New Roman"/>
        <family val="1"/>
      </rPr>
      <t>TC-VLA-ForgetPW-001</t>
    </r>
    <r>
      <rPr>
        <sz val="12"/>
        <color theme="1"/>
        <rFont val="Times New Roman"/>
        <family val="1"/>
      </rPr>
      <t>: Forget Password-Basic Flow (Positive)</t>
    </r>
  </si>
  <si>
    <r>
      <rPr>
        <b/>
        <sz val="12"/>
        <color theme="1"/>
        <rFont val="Times New Roman"/>
        <family val="1"/>
      </rPr>
      <t>TC-VLA-ForgetPW-002</t>
    </r>
    <r>
      <rPr>
        <sz val="12"/>
        <color theme="1"/>
        <rFont val="Times New Roman"/>
        <family val="1"/>
      </rPr>
      <t>: Forget Password-A1 (Error in the validation of account details - field Email contains wrong format).</t>
    </r>
  </si>
  <si>
    <r>
      <rPr>
        <b/>
        <sz val="12"/>
        <color theme="1"/>
        <rFont val="Times New Roman"/>
        <family val="1"/>
      </rPr>
      <t>TC-VLA-ForgetPW-003</t>
    </r>
    <r>
      <rPr>
        <sz val="12"/>
        <color theme="1"/>
        <rFont val="Times New Roman"/>
        <family val="1"/>
      </rPr>
      <t>: Forget Password-A1 (Error in the validation of account details - field Email contains empty string).</t>
    </r>
  </si>
  <si>
    <r>
      <rPr>
        <b/>
        <sz val="12"/>
        <color theme="1"/>
        <rFont val="Times New Roman"/>
        <family val="1"/>
      </rPr>
      <t>TC-VLA-ForgetPW-004</t>
    </r>
    <r>
      <rPr>
        <sz val="12"/>
        <color theme="1"/>
        <rFont val="Times New Roman"/>
        <family val="1"/>
      </rPr>
      <t>: Forget Password-A1 (Error in the validation of account details - email does not exist in database).</t>
    </r>
  </si>
  <si>
    <r>
      <rPr>
        <b/>
        <sz val="12"/>
        <color theme="1"/>
        <rFont val="Times New Roman"/>
        <family val="1"/>
      </rPr>
      <t>TC-VLA-ForgetPW-005</t>
    </r>
    <r>
      <rPr>
        <sz val="12"/>
        <color theme="1"/>
        <rFont val="Times New Roman"/>
        <family val="1"/>
      </rPr>
      <t>: Forget Password-A1 (Error in connecting to database when users receive password).</t>
    </r>
  </si>
  <si>
    <r>
      <rPr>
        <b/>
        <sz val="12"/>
        <color theme="1"/>
        <rFont val="Times New Roman"/>
        <family val="1"/>
      </rPr>
      <t>TC-VLA-ForgetPW-006</t>
    </r>
    <r>
      <rPr>
        <sz val="12"/>
        <color theme="1"/>
        <rFont val="Times New Roman"/>
        <family val="1"/>
      </rPr>
      <t>: Forget Password-A2 (Click Cancel).</t>
    </r>
  </si>
  <si>
    <r>
      <rPr>
        <b/>
        <sz val="12"/>
        <color theme="1"/>
        <rFont val="Times New Roman"/>
        <family val="1"/>
      </rPr>
      <t>TC-VLA-SearchAC-001</t>
    </r>
    <r>
      <rPr>
        <sz val="12"/>
        <color theme="1"/>
        <rFont val="Times New Roman"/>
        <family val="1"/>
      </rPr>
      <t>: Search Account - Basic Flow (Positive)</t>
    </r>
  </si>
  <si>
    <r>
      <rPr>
        <b/>
        <sz val="12"/>
        <color theme="1"/>
        <rFont val="Times New Roman"/>
        <family val="1"/>
      </rPr>
      <t>TC-VLA-SearchAC-002</t>
    </r>
    <r>
      <rPr>
        <sz val="12"/>
        <color theme="1"/>
        <rFont val="Times New Roman"/>
        <family val="1"/>
      </rPr>
      <t>: Search Account - A1 (Error in connecting to database when user searches account).</t>
    </r>
  </si>
  <si>
    <r>
      <rPr>
        <b/>
        <sz val="12"/>
        <color theme="1"/>
        <rFont val="Times New Roman"/>
        <family val="1"/>
      </rPr>
      <t>TC-VLA-EditAC-001</t>
    </r>
    <r>
      <rPr>
        <sz val="12"/>
        <color theme="1"/>
        <rFont val="Times New Roman"/>
        <family val="1"/>
      </rPr>
      <t>: Edit Account-Basic Flow (Positive)</t>
    </r>
  </si>
  <si>
    <r>
      <rPr>
        <b/>
        <sz val="12"/>
        <color theme="1"/>
        <rFont val="Times New Roman"/>
        <family val="1"/>
      </rPr>
      <t>TC-VLA-EditAC-002</t>
    </r>
    <r>
      <rPr>
        <sz val="12"/>
        <color theme="1"/>
        <rFont val="Times New Roman"/>
        <family val="1"/>
      </rPr>
      <t>: Edit Account-A1 (Error in the validation of account details - field Fullname contains wrong information).</t>
    </r>
  </si>
  <si>
    <r>
      <rPr>
        <b/>
        <sz val="12"/>
        <color theme="1"/>
        <rFont val="Times New Roman"/>
        <family val="1"/>
      </rPr>
      <t>TC-VLA-EditAC-003</t>
    </r>
    <r>
      <rPr>
        <sz val="12"/>
        <color theme="1"/>
        <rFont val="Times New Roman"/>
        <family val="1"/>
      </rPr>
      <t>: Edit Account-A1 (Error in the validation of account details - field Fullname contains empty string).</t>
    </r>
  </si>
  <si>
    <r>
      <rPr>
        <b/>
        <sz val="12"/>
        <color theme="1"/>
        <rFont val="Times New Roman"/>
        <family val="1"/>
      </rPr>
      <t>TC-VLA-Edit Account-004</t>
    </r>
    <r>
      <rPr>
        <sz val="12"/>
        <color theme="1"/>
        <rFont val="Times New Roman"/>
        <family val="1"/>
      </rPr>
      <t>: Edit Account-A1 (Error in the validation of account details - field Email contains wrong format).</t>
    </r>
  </si>
  <si>
    <r>
      <rPr>
        <b/>
        <sz val="12"/>
        <color theme="1"/>
        <rFont val="Times New Roman"/>
        <family val="1"/>
      </rPr>
      <t>TC-VLA-EditAC-005</t>
    </r>
    <r>
      <rPr>
        <sz val="12"/>
        <color theme="1"/>
        <rFont val="Times New Roman"/>
        <family val="1"/>
      </rPr>
      <t>: Edit Account-A1 (Error in the validation of account details - field Email contains empty string).</t>
    </r>
  </si>
  <si>
    <r>
      <rPr>
        <b/>
        <sz val="12"/>
        <color theme="1"/>
        <rFont val="Times New Roman"/>
        <family val="1"/>
      </rPr>
      <t>TC-VLA-EditAC-006</t>
    </r>
    <r>
      <rPr>
        <sz val="12"/>
        <color theme="1"/>
        <rFont val="Times New Roman"/>
        <family val="1"/>
      </rPr>
      <t>: Edit Account-A1 (Error in the validation of account details - field Password contains empty string).</t>
    </r>
  </si>
  <si>
    <r>
      <rPr>
        <b/>
        <sz val="12"/>
        <color theme="1"/>
        <rFont val="Times New Roman"/>
        <family val="1"/>
      </rPr>
      <t>TC-VLA-EditAC-007</t>
    </r>
    <r>
      <rPr>
        <sz val="12"/>
        <color theme="1"/>
        <rFont val="Times New Roman"/>
        <family val="1"/>
      </rPr>
      <t>: Edit Account-A1 (Error in the validation of account details - field Password less than 6 words).</t>
    </r>
  </si>
  <si>
    <r>
      <rPr>
        <b/>
        <sz val="12"/>
        <color theme="1"/>
        <rFont val="Times New Roman"/>
        <family val="1"/>
      </rPr>
      <t>TC-VLA-EditAC-009</t>
    </r>
    <r>
      <rPr>
        <sz val="12"/>
        <color theme="1"/>
        <rFont val="Times New Roman"/>
        <family val="1"/>
      </rPr>
      <t>: Edit Account-A1 (Error in connecting network when users Edit account).</t>
    </r>
  </si>
  <si>
    <r>
      <rPr>
        <b/>
        <sz val="12"/>
        <color theme="1"/>
        <rFont val="Times New Roman"/>
        <family val="1"/>
      </rPr>
      <t>TC-VLA-EditAC-010</t>
    </r>
    <r>
      <rPr>
        <sz val="12"/>
        <color theme="1"/>
        <rFont val="Times New Roman"/>
        <family val="1"/>
      </rPr>
      <t>: Edit Account-A2 (Clicks Cancel)</t>
    </r>
  </si>
  <si>
    <t>Edit Category</t>
  </si>
  <si>
    <t>Test that Content Admin can edit new category successfully with valid input of category</t>
  </si>
  <si>
    <t>Test that Content Admin can not edit new category  because Category Name field contains empty string.</t>
  </si>
  <si>
    <t>Test that Content Admin can not edit new Category because of database disconnection.</t>
  </si>
  <si>
    <t>Test that Content Admin can not edit new category because Content Admin clicks "Cancel" button.</t>
  </si>
  <si>
    <r>
      <rPr>
        <b/>
        <sz val="12"/>
        <color theme="1"/>
        <rFont val="Times New Roman"/>
        <family val="1"/>
      </rPr>
      <t>TC-VLA-EditCate-001</t>
    </r>
    <r>
      <rPr>
        <sz val="12"/>
        <color theme="1"/>
        <rFont val="Times New Roman"/>
        <family val="1"/>
      </rPr>
      <t>: Edit Category-Basic Flow (Positive)</t>
    </r>
  </si>
  <si>
    <r>
      <rPr>
        <b/>
        <sz val="12"/>
        <color theme="1"/>
        <rFont val="Times New Roman"/>
        <family val="1"/>
      </rPr>
      <t>TC-VLA-EditCate-002</t>
    </r>
    <r>
      <rPr>
        <sz val="12"/>
        <color theme="1"/>
        <rFont val="Times New Roman"/>
        <family val="1"/>
      </rPr>
      <t>: Edit Category-A1 (Error in the validation of category details - field Category Name contains empty string).</t>
    </r>
  </si>
  <si>
    <r>
      <rPr>
        <b/>
        <sz val="12"/>
        <color theme="1"/>
        <rFont val="Times New Roman"/>
        <family val="1"/>
      </rPr>
      <t>TC-VLA-EditCate-003</t>
    </r>
    <r>
      <rPr>
        <sz val="12"/>
        <color theme="1"/>
        <rFont val="Times New Roman"/>
        <family val="1"/>
      </rPr>
      <t>: Edit Category-A1 (Error in the validation of category details - field Category Name contains special charaters).</t>
    </r>
  </si>
  <si>
    <r>
      <rPr>
        <b/>
        <sz val="12"/>
        <color theme="1"/>
        <rFont val="Times New Roman"/>
        <family val="1"/>
      </rPr>
      <t>TC-VLA-EditCate-004</t>
    </r>
    <r>
      <rPr>
        <sz val="12"/>
        <color theme="1"/>
        <rFont val="Times New Roman"/>
        <family val="1"/>
      </rPr>
      <t>: Edit Category-A1 (Error in connecting to database).</t>
    </r>
  </si>
  <si>
    <r>
      <rPr>
        <b/>
        <sz val="12"/>
        <color theme="1"/>
        <rFont val="Times New Roman"/>
        <family val="1"/>
      </rPr>
      <t>TC-VLA-EditCate-005</t>
    </r>
    <r>
      <rPr>
        <sz val="12"/>
        <color theme="1"/>
        <rFont val="Times New Roman"/>
        <family val="1"/>
      </rPr>
      <t>: Edit Category Account-A2 (Clicks Cancel).</t>
    </r>
  </si>
  <si>
    <t>- There is not "Cancel" button in the "Edit Category" page.</t>
  </si>
  <si>
    <t>Delete Category</t>
  </si>
  <si>
    <r>
      <rPr>
        <b/>
        <sz val="12"/>
        <color theme="1"/>
        <rFont val="Times New Roman"/>
        <family val="1"/>
      </rPr>
      <t>TC-VLA-DelCate-001</t>
    </r>
    <r>
      <rPr>
        <sz val="12"/>
        <color theme="1"/>
        <rFont val="Times New Roman"/>
        <family val="1"/>
      </rPr>
      <t>: Delte Category-Basic Flow (Positive)</t>
    </r>
  </si>
  <si>
    <r>
      <rPr>
        <b/>
        <sz val="12"/>
        <color theme="1"/>
        <rFont val="Times New Roman"/>
        <family val="1"/>
      </rPr>
      <t>TC-VLA-DelCate-002</t>
    </r>
    <r>
      <rPr>
        <sz val="12"/>
        <color theme="1"/>
        <rFont val="Times New Roman"/>
        <family val="1"/>
      </rPr>
      <t>: Delete Category-A1 (Error in connecting to database).</t>
    </r>
  </si>
  <si>
    <t>1. Delete category in database.
2. Show new list of category in the "View Categories" page.</t>
  </si>
  <si>
    <t>Summary Time 1</t>
  </si>
  <si>
    <t>Total "Fail" Test Cases Closed</t>
  </si>
  <si>
    <t>Total "Fail" Test Cases Open</t>
  </si>
  <si>
    <t>Total Implement Test Cases</t>
  </si>
  <si>
    <t>Total "Fail" Test Cases</t>
  </si>
  <si>
    <t>Serverity</t>
  </si>
  <si>
    <t>Priority</t>
  </si>
  <si>
    <t xml:space="preserve">High </t>
  </si>
  <si>
    <t>High</t>
  </si>
  <si>
    <t>Low</t>
  </si>
  <si>
    <t xml:space="preserve">Medium </t>
  </si>
  <si>
    <t>V1.4</t>
  </si>
  <si>
    <t>Update Serverity &amp; Priority of defect</t>
  </si>
  <si>
    <t>&lt;19/04/2017&gt;</t>
  </si>
  <si>
    <t>Don't have button "Push"</t>
  </si>
  <si>
    <t xml:space="preserve">Low </t>
  </si>
  <si>
    <t>Priority of defect</t>
  </si>
  <si>
    <t>Serverity of defect</t>
  </si>
  <si>
    <t>Medium</t>
  </si>
  <si>
    <t>Low/Medium</t>
  </si>
  <si>
    <t>Medium/Low</t>
  </si>
  <si>
    <t>An error occurred in the basic function of the application and the user can not use the system</t>
  </si>
  <si>
    <t>This happens when errors cause major problems, but only with certain conditions or situations that are very rare. This bug will be fixed but will not need to be fixed immediately.</t>
  </si>
  <si>
    <t>Bug will be corrected immediately but not affect other functions of the system , This bug must be fixed as soon as possible although it may not cause much damage</t>
  </si>
  <si>
    <t>Developer fix defect</t>
  </si>
  <si>
    <t>Errors do not affect much at functionality of the system</t>
  </si>
  <si>
    <t>System Testcase</t>
  </si>
  <si>
    <t>Number Testcase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</si>
</sst>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scheme val="minor"/>
    </font>
    <font>
      <b/>
      <sz val="22"/>
      <color theme="0"/>
      <name val="Times New Roman"/>
      <family val="1"/>
    </font>
    <font>
      <sz val="11"/>
      <color theme="1"/>
      <name val="Times New Roman"/>
      <family val="1"/>
    </font>
    <font>
      <b/>
      <sz val="14"/>
      <color theme="1"/>
      <name val="Times New Roman"/>
      <family val="1"/>
    </font>
    <font>
      <b/>
      <sz val="11"/>
      <color theme="1"/>
      <name val="Times New Roman"/>
      <family val="1"/>
    </font>
    <font>
      <sz val="10"/>
      <color theme="1"/>
      <name val="Times New Roman"/>
      <family val="1"/>
    </font>
    <font>
      <sz val="14"/>
      <color theme="1"/>
      <name val="Times New Roman"/>
      <family val="1"/>
    </font>
    <font>
      <u/>
      <sz val="11"/>
      <color theme="10"/>
      <name val="Calibri"/>
      <family val="2"/>
      <scheme val="minor"/>
    </font>
    <font>
      <u/>
      <sz val="14"/>
      <color theme="10"/>
      <name val="Times New Roman"/>
      <family val="1"/>
    </font>
    <font>
      <b/>
      <sz val="12"/>
      <color theme="1"/>
      <name val="Times New Roman"/>
      <family val="1"/>
    </font>
    <font>
      <sz val="12"/>
      <color theme="1"/>
      <name val="Times New Roman"/>
      <family val="1"/>
    </font>
    <font>
      <b/>
      <sz val="16"/>
      <color theme="1"/>
      <name val="Times New Roman"/>
      <family val="1"/>
    </font>
    <font>
      <b/>
      <sz val="12"/>
      <name val="Times New Roman"/>
      <family val="1"/>
    </font>
    <font>
      <b/>
      <i/>
      <sz val="12"/>
      <color theme="1"/>
      <name val="Times New Roman"/>
      <family val="1"/>
    </font>
    <font>
      <i/>
      <sz val="12"/>
      <color theme="1"/>
      <name val="Times New Roman"/>
      <family val="1"/>
    </font>
    <font>
      <sz val="12"/>
      <name val="Times New Roman"/>
      <family val="1"/>
    </font>
    <font>
      <sz val="16"/>
      <color theme="1"/>
      <name val="Times New Roman"/>
      <family val="1"/>
    </font>
    <font>
      <b/>
      <sz val="11"/>
      <name val="Times New Roman"/>
      <family val="1"/>
    </font>
    <font>
      <sz val="11"/>
      <name val="Times New Roman"/>
      <family val="1"/>
    </font>
    <font>
      <sz val="10"/>
      <name val="Arial"/>
      <family val="2"/>
    </font>
    <font>
      <sz val="10"/>
      <name val="Arial"/>
      <family val="2"/>
    </font>
    <font>
      <b/>
      <sz val="11"/>
      <color theme="0"/>
      <name val="Times New Roman"/>
      <family val="1"/>
    </font>
    <font>
      <b/>
      <sz val="10"/>
      <color theme="1"/>
      <name val="Times New Roman"/>
      <family val="1"/>
    </font>
    <font>
      <b/>
      <sz val="10"/>
      <name val="Times New Roman"/>
      <family val="1"/>
    </font>
    <font>
      <b/>
      <sz val="12"/>
      <color theme="1"/>
      <name val="Verdana"/>
      <family val="2"/>
    </font>
    <font>
      <sz val="12"/>
      <color theme="1"/>
      <name val="Verdana"/>
      <family val="2"/>
    </font>
    <font>
      <b/>
      <sz val="12"/>
      <color theme="0"/>
      <name val="Times New Roman"/>
      <family val="1"/>
    </font>
    <font>
      <b/>
      <sz val="11"/>
      <color theme="0"/>
      <name val="Calibri"/>
      <family val="2"/>
      <scheme val="minor"/>
    </font>
  </fonts>
  <fills count="12">
    <fill>
      <patternFill patternType="none"/>
    </fill>
    <fill>
      <patternFill patternType="gray125"/>
    </fill>
    <fill>
      <patternFill patternType="solid">
        <fgColor rgb="FFFF3333"/>
        <bgColor indexed="64"/>
      </patternFill>
    </fill>
    <fill>
      <patternFill patternType="solid">
        <fgColor rgb="FFF24F4F"/>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0B0B"/>
        <bgColor indexed="64"/>
      </patternFill>
    </fill>
    <fill>
      <patternFill patternType="solid">
        <fgColor theme="9"/>
        <bgColor indexed="64"/>
      </patternFill>
    </fill>
    <fill>
      <patternFill patternType="solid">
        <fgColor rgb="FFFF4141"/>
        <bgColor indexed="64"/>
      </patternFill>
    </fill>
  </fills>
  <borders count="54">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top style="thin">
        <color indexed="64"/>
      </top>
      <bottom style="thin">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s>
  <cellStyleXfs count="4">
    <xf numFmtId="0" fontId="0" fillId="0" borderId="0"/>
    <xf numFmtId="0" fontId="7" fillId="0" borderId="0" applyNumberFormat="0" applyFill="0" applyBorder="0" applyAlignment="0" applyProtection="0"/>
    <xf numFmtId="0" fontId="19" fillId="0" borderId="0"/>
    <xf numFmtId="0" fontId="20" fillId="0" borderId="0"/>
  </cellStyleXfs>
  <cellXfs count="408">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5" fillId="0" borderId="4" xfId="0" quotePrefix="1"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4" xfId="0" applyFont="1" applyBorder="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vertical="center" wrapText="1"/>
    </xf>
    <xf numFmtId="0" fontId="3" fillId="0" borderId="5" xfId="0" applyFont="1" applyBorder="1" applyAlignment="1">
      <alignment horizontal="center" vertical="center" wrapText="1"/>
    </xf>
    <xf numFmtId="0" fontId="8" fillId="0" borderId="5" xfId="1" applyFont="1" applyBorder="1" applyAlignment="1">
      <alignment horizontal="left" vertical="center"/>
    </xf>
    <xf numFmtId="0" fontId="6" fillId="0" borderId="5" xfId="0" applyFont="1" applyBorder="1" applyAlignment="1">
      <alignment vertic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vertical="center" wrapText="1"/>
    </xf>
    <xf numFmtId="0" fontId="9" fillId="3" borderId="10"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10" fillId="0" borderId="5" xfId="0" applyFont="1" applyBorder="1" applyAlignment="1">
      <alignment vertical="center" wrapText="1"/>
    </xf>
    <xf numFmtId="0" fontId="10" fillId="0" borderId="22" xfId="0" applyFont="1" applyBorder="1" applyAlignment="1">
      <alignment horizontal="left" vertical="center" wrapText="1"/>
    </xf>
    <xf numFmtId="0" fontId="3" fillId="3" borderId="5" xfId="0" applyFont="1" applyFill="1" applyBorder="1" applyAlignment="1">
      <alignment horizontal="center" vertical="center" wrapText="1"/>
    </xf>
    <xf numFmtId="0" fontId="6" fillId="0" borderId="5" xfId="0" applyFont="1" applyBorder="1" applyAlignment="1">
      <alignment horizontal="left" vertical="center" wrapText="1"/>
    </xf>
    <xf numFmtId="0" fontId="6" fillId="0" borderId="5" xfId="0" applyFont="1" applyBorder="1" applyAlignment="1">
      <alignment horizontal="center" vertical="center" wrapText="1"/>
    </xf>
    <xf numFmtId="0" fontId="9" fillId="0" borderId="0" xfId="0" applyFont="1" applyAlignment="1">
      <alignment vertical="center" wrapText="1"/>
    </xf>
    <xf numFmtId="0" fontId="9" fillId="0" borderId="0" xfId="0" applyFont="1" applyBorder="1" applyAlignment="1">
      <alignment horizontal="left" vertical="center" wrapText="1"/>
    </xf>
    <xf numFmtId="0" fontId="9" fillId="0" borderId="0" xfId="0" applyFont="1" applyBorder="1" applyAlignment="1">
      <alignment horizontal="center" vertical="center" wrapText="1"/>
    </xf>
    <xf numFmtId="0" fontId="12" fillId="3" borderId="12" xfId="1" applyFont="1" applyFill="1" applyBorder="1" applyAlignment="1">
      <alignment horizontal="center" vertical="center" wrapText="1"/>
    </xf>
    <xf numFmtId="0" fontId="10" fillId="0" borderId="18" xfId="0" applyFont="1" applyBorder="1" applyAlignment="1">
      <alignment horizontal="center" vertical="center" wrapText="1"/>
    </xf>
    <xf numFmtId="0" fontId="10" fillId="0" borderId="18" xfId="0" applyFont="1" applyBorder="1" applyAlignment="1">
      <alignment vertical="center" wrapText="1"/>
    </xf>
    <xf numFmtId="0" fontId="10" fillId="0" borderId="30" xfId="0" applyFont="1" applyBorder="1" applyAlignment="1">
      <alignment horizontal="center" vertical="center" wrapText="1"/>
    </xf>
    <xf numFmtId="0" fontId="10" fillId="0" borderId="30" xfId="0" applyFont="1" applyBorder="1" applyAlignment="1">
      <alignment vertical="center" wrapText="1"/>
    </xf>
    <xf numFmtId="0" fontId="10" fillId="0" borderId="22" xfId="0" applyFont="1" applyBorder="1" applyAlignment="1">
      <alignment horizontal="center" vertical="center" wrapText="1"/>
    </xf>
    <xf numFmtId="0" fontId="10" fillId="0" borderId="22" xfId="0" applyFont="1" applyBorder="1" applyAlignment="1">
      <alignment vertical="center" wrapText="1"/>
    </xf>
    <xf numFmtId="0" fontId="10" fillId="0" borderId="17" xfId="0" applyFont="1" applyBorder="1" applyAlignment="1">
      <alignment horizontal="center" vertical="center" wrapText="1"/>
    </xf>
    <xf numFmtId="0" fontId="10" fillId="0" borderId="5" xfId="0" applyFont="1" applyBorder="1" applyAlignment="1">
      <alignment horizontal="center" vertical="center" wrapText="1"/>
    </xf>
    <xf numFmtId="0" fontId="9" fillId="0" borderId="14" xfId="0" applyFont="1" applyBorder="1" applyAlignment="1">
      <alignment horizontal="center" vertical="top" wrapText="1"/>
    </xf>
    <xf numFmtId="0" fontId="10" fillId="0" borderId="11" xfId="0" applyFont="1" applyBorder="1" applyAlignment="1">
      <alignment horizontal="left" vertical="top" wrapText="1"/>
    </xf>
    <xf numFmtId="0" fontId="10" fillId="0" borderId="11" xfId="0" quotePrefix="1" applyFont="1" applyBorder="1" applyAlignment="1">
      <alignment horizontal="left" vertical="top" wrapText="1"/>
    </xf>
    <xf numFmtId="0" fontId="10" fillId="0" borderId="11"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31" xfId="0" applyFont="1" applyBorder="1" applyAlignment="1">
      <alignment horizontal="center" vertical="center" wrapText="1"/>
    </xf>
    <xf numFmtId="0" fontId="10" fillId="0" borderId="0" xfId="0" applyFont="1" applyBorder="1" applyAlignment="1">
      <alignment vertical="center" wrapText="1"/>
    </xf>
    <xf numFmtId="0" fontId="10" fillId="0" borderId="32" xfId="0" applyFont="1" applyBorder="1" applyAlignment="1">
      <alignment vertical="center" wrapText="1"/>
    </xf>
    <xf numFmtId="0" fontId="10" fillId="0" borderId="17" xfId="0" applyFont="1" applyBorder="1" applyAlignment="1">
      <alignment vertical="center" wrapText="1"/>
    </xf>
    <xf numFmtId="0" fontId="12" fillId="3" borderId="11" xfId="1" applyFont="1" applyFill="1" applyBorder="1" applyAlignment="1">
      <alignment horizontal="center" vertical="center" wrapText="1"/>
    </xf>
    <xf numFmtId="0" fontId="10" fillId="0" borderId="15" xfId="0" applyFont="1" applyBorder="1" applyAlignment="1">
      <alignment vertical="center" wrapText="1"/>
    </xf>
    <xf numFmtId="0" fontId="10" fillId="0" borderId="12" xfId="0" applyFont="1" applyBorder="1" applyAlignment="1">
      <alignment vertical="center" wrapText="1"/>
    </xf>
    <xf numFmtId="0" fontId="10" fillId="0" borderId="28" xfId="0" applyFont="1" applyBorder="1" applyAlignment="1">
      <alignment vertical="center" wrapText="1"/>
    </xf>
    <xf numFmtId="0" fontId="10" fillId="0" borderId="15" xfId="0" applyFont="1" applyBorder="1" applyAlignment="1">
      <alignment horizontal="center" vertical="center" wrapText="1"/>
    </xf>
    <xf numFmtId="0" fontId="10" fillId="0" borderId="12" xfId="0" applyFont="1" applyBorder="1" applyAlignment="1">
      <alignment horizontal="center" vertical="center" wrapText="1"/>
    </xf>
    <xf numFmtId="0" fontId="9" fillId="0" borderId="0" xfId="0" applyFont="1" applyBorder="1" applyAlignment="1">
      <alignment vertical="top" wrapText="1"/>
    </xf>
    <xf numFmtId="0" fontId="15" fillId="0" borderId="34" xfId="0" applyFont="1" applyBorder="1" applyAlignment="1">
      <alignment horizontal="left" vertical="center" wrapText="1"/>
    </xf>
    <xf numFmtId="0" fontId="15" fillId="0" borderId="22" xfId="0" applyFont="1" applyBorder="1" applyAlignment="1">
      <alignment horizontal="left" vertical="center" wrapText="1"/>
    </xf>
    <xf numFmtId="0" fontId="10" fillId="0" borderId="11" xfId="0" applyFont="1" applyBorder="1" applyAlignment="1">
      <alignment vertical="top" wrapText="1"/>
    </xf>
    <xf numFmtId="0" fontId="10" fillId="0" borderId="11" xfId="0" quotePrefix="1" applyFont="1" applyBorder="1" applyAlignment="1">
      <alignment vertical="top" wrapText="1"/>
    </xf>
    <xf numFmtId="0" fontId="10" fillId="0" borderId="0" xfId="0" applyFont="1" applyAlignment="1">
      <alignment vertical="top" wrapText="1"/>
    </xf>
    <xf numFmtId="0" fontId="10" fillId="0" borderId="5" xfId="0" applyFont="1" applyBorder="1" applyAlignment="1">
      <alignment horizontal="center" vertical="top" wrapText="1"/>
    </xf>
    <xf numFmtId="0" fontId="10" fillId="0" borderId="5" xfId="0" applyFont="1" applyBorder="1" applyAlignment="1">
      <alignment vertical="top" wrapText="1"/>
    </xf>
    <xf numFmtId="0" fontId="10" fillId="0" borderId="5" xfId="0" applyFont="1" applyBorder="1" applyAlignment="1">
      <alignment horizontal="left" vertical="center" wrapText="1"/>
    </xf>
    <xf numFmtId="0" fontId="6" fillId="0" borderId="15" xfId="0" applyFont="1" applyBorder="1" applyAlignment="1">
      <alignment horizontal="center" vertical="center" wrapText="1"/>
    </xf>
    <xf numFmtId="0" fontId="9" fillId="0" borderId="0" xfId="0" applyFont="1" applyAlignment="1">
      <alignment horizontal="center" vertical="top" wrapText="1"/>
    </xf>
    <xf numFmtId="0" fontId="9" fillId="0" borderId="0" xfId="0" applyFont="1" applyBorder="1" applyAlignment="1">
      <alignment horizontal="left" vertical="top" wrapText="1"/>
    </xf>
    <xf numFmtId="0" fontId="10" fillId="0" borderId="0" xfId="0" applyFont="1" applyAlignment="1">
      <alignment horizontal="left" vertical="top" wrapText="1"/>
    </xf>
    <xf numFmtId="0" fontId="9" fillId="3" borderId="10" xfId="0" applyFont="1" applyFill="1" applyBorder="1" applyAlignment="1">
      <alignment horizontal="center" vertical="top" wrapText="1"/>
    </xf>
    <xf numFmtId="0" fontId="9" fillId="3" borderId="12" xfId="0" applyFont="1" applyFill="1" applyBorder="1" applyAlignment="1">
      <alignment horizontal="left" vertical="top" wrapText="1"/>
    </xf>
    <xf numFmtId="0" fontId="12" fillId="3" borderId="12" xfId="1" applyFont="1" applyFill="1" applyBorder="1" applyAlignment="1">
      <alignment horizontal="left" vertical="top" wrapText="1"/>
    </xf>
    <xf numFmtId="0" fontId="9" fillId="3" borderId="12" xfId="0" applyFont="1" applyFill="1" applyBorder="1" applyAlignment="1">
      <alignment horizontal="left" vertical="center" wrapText="1"/>
    </xf>
    <xf numFmtId="0" fontId="9" fillId="3" borderId="13" xfId="0" applyFont="1" applyFill="1" applyBorder="1" applyAlignment="1">
      <alignment horizontal="left" vertical="top" wrapText="1"/>
    </xf>
    <xf numFmtId="0" fontId="10" fillId="0" borderId="18" xfId="0" applyFont="1" applyBorder="1" applyAlignment="1">
      <alignment horizontal="left" vertical="center" wrapText="1"/>
    </xf>
    <xf numFmtId="0" fontId="10" fillId="0" borderId="18" xfId="0" applyFont="1" applyBorder="1" applyAlignment="1">
      <alignment horizontal="left" vertical="top" wrapText="1"/>
    </xf>
    <xf numFmtId="0" fontId="10" fillId="0" borderId="30" xfId="0" applyFont="1" applyBorder="1" applyAlignment="1">
      <alignment horizontal="left" vertical="center" wrapText="1"/>
    </xf>
    <xf numFmtId="0" fontId="10" fillId="0" borderId="30" xfId="0" applyFont="1" applyBorder="1" applyAlignment="1">
      <alignment horizontal="left" vertical="top" wrapText="1"/>
    </xf>
    <xf numFmtId="0" fontId="10" fillId="0" borderId="22" xfId="0" applyFont="1" applyBorder="1" applyAlignment="1">
      <alignment horizontal="left" vertical="top" wrapText="1"/>
    </xf>
    <xf numFmtId="0" fontId="10" fillId="0" borderId="17" xfId="0" applyFont="1" applyBorder="1" applyAlignment="1">
      <alignment horizontal="left" vertical="top" wrapText="1"/>
    </xf>
    <xf numFmtId="0" fontId="10" fillId="0" borderId="32" xfId="0" applyFont="1" applyBorder="1" applyAlignment="1">
      <alignment horizontal="left" vertical="top" wrapText="1"/>
    </xf>
    <xf numFmtId="0" fontId="9" fillId="0" borderId="16" xfId="0" applyFont="1" applyBorder="1" applyAlignment="1">
      <alignment horizontal="center" vertical="top" wrapText="1"/>
    </xf>
    <xf numFmtId="0" fontId="10" fillId="0" borderId="17" xfId="0" quotePrefix="1" applyFont="1" applyBorder="1" applyAlignment="1">
      <alignment horizontal="left" vertical="top" wrapText="1"/>
    </xf>
    <xf numFmtId="0" fontId="10" fillId="0" borderId="26" xfId="0" applyFont="1" applyBorder="1" applyAlignment="1">
      <alignment horizontal="left" vertical="top" wrapText="1"/>
    </xf>
    <xf numFmtId="0" fontId="3" fillId="0" borderId="15" xfId="0" applyFont="1" applyBorder="1" applyAlignment="1">
      <alignment horizontal="center" vertical="center"/>
    </xf>
    <xf numFmtId="0" fontId="6" fillId="0" borderId="15" xfId="0" applyFont="1" applyBorder="1" applyAlignment="1">
      <alignment vertical="center" wrapText="1"/>
    </xf>
    <xf numFmtId="0" fontId="8" fillId="0" borderId="15" xfId="1" applyFont="1" applyBorder="1" applyAlignment="1">
      <alignment horizontal="left" vertical="center"/>
    </xf>
    <xf numFmtId="0" fontId="8" fillId="0" borderId="0" xfId="1" applyFont="1" applyFill="1"/>
    <xf numFmtId="0" fontId="10" fillId="0" borderId="11" xfId="0" applyFont="1" applyBorder="1" applyAlignment="1">
      <alignment horizontal="center" vertical="center" wrapText="1"/>
    </xf>
    <xf numFmtId="0" fontId="10" fillId="0" borderId="28" xfId="0" applyFont="1" applyBorder="1" applyAlignment="1">
      <alignment horizontal="center" vertical="center" wrapText="1"/>
    </xf>
    <xf numFmtId="0" fontId="9" fillId="3" borderId="27" xfId="0" applyFont="1" applyFill="1" applyBorder="1" applyAlignment="1">
      <alignment horizontal="center" vertical="center" wrapText="1"/>
    </xf>
    <xf numFmtId="0" fontId="9" fillId="3" borderId="28" xfId="0" applyFont="1" applyFill="1" applyBorder="1" applyAlignment="1">
      <alignment horizontal="center" vertical="center" wrapText="1"/>
    </xf>
    <xf numFmtId="0" fontId="9" fillId="3" borderId="29"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12" fillId="3" borderId="28" xfId="1" applyFont="1" applyFill="1" applyBorder="1" applyAlignment="1">
      <alignment horizontal="center" vertical="center" wrapText="1"/>
    </xf>
    <xf numFmtId="0" fontId="17" fillId="7" borderId="5" xfId="0" applyNumberFormat="1" applyFont="1" applyFill="1" applyBorder="1" applyAlignment="1">
      <alignment horizontal="left" vertical="center" wrapText="1"/>
    </xf>
    <xf numFmtId="0" fontId="18" fillId="0" borderId="5" xfId="0" applyFont="1" applyBorder="1" applyAlignment="1">
      <alignment horizontal="left" vertical="center"/>
    </xf>
    <xf numFmtId="0" fontId="18" fillId="0" borderId="5" xfId="0" applyFont="1" applyBorder="1" applyAlignment="1">
      <alignment vertical="center" wrapText="1"/>
    </xf>
    <xf numFmtId="0" fontId="17" fillId="7" borderId="5" xfId="0" applyNumberFormat="1" applyFont="1" applyFill="1" applyBorder="1" applyAlignment="1">
      <alignment horizontal="left" vertical="center" wrapText="1"/>
    </xf>
    <xf numFmtId="0" fontId="18" fillId="0" borderId="0" xfId="0" applyFont="1" applyBorder="1" applyAlignment="1">
      <alignment horizontal="center" vertical="center"/>
    </xf>
    <xf numFmtId="0" fontId="17" fillId="0" borderId="5" xfId="0" applyFont="1" applyBorder="1" applyAlignment="1">
      <alignment horizontal="left" vertical="center" wrapText="1"/>
    </xf>
    <xf numFmtId="0" fontId="18" fillId="7" borderId="46" xfId="0" applyNumberFormat="1" applyFont="1" applyFill="1" applyBorder="1" applyAlignment="1">
      <alignment horizontal="center" vertical="center"/>
    </xf>
    <xf numFmtId="0" fontId="18" fillId="7" borderId="45" xfId="0" applyNumberFormat="1" applyFont="1" applyFill="1" applyBorder="1" applyAlignment="1">
      <alignment horizontal="center" vertical="center"/>
    </xf>
    <xf numFmtId="0" fontId="18" fillId="7" borderId="24" xfId="0" applyNumberFormat="1" applyFont="1" applyFill="1" applyBorder="1" applyAlignment="1">
      <alignment horizontal="center" vertical="center"/>
    </xf>
    <xf numFmtId="0" fontId="10" fillId="0" borderId="17"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31"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28" xfId="0" applyFont="1" applyBorder="1" applyAlignment="1">
      <alignment horizontal="center" vertical="center" wrapText="1"/>
    </xf>
    <xf numFmtId="0" fontId="9" fillId="0" borderId="14" xfId="0" applyFont="1" applyBorder="1" applyAlignment="1">
      <alignment horizontal="center" vertical="top" wrapText="1"/>
    </xf>
    <xf numFmtId="0" fontId="10" fillId="0" borderId="11" xfId="0" applyFont="1" applyBorder="1" applyAlignment="1">
      <alignment horizontal="left" vertical="top" wrapText="1"/>
    </xf>
    <xf numFmtId="0" fontId="10" fillId="0" borderId="28" xfId="0" applyFont="1" applyBorder="1" applyAlignment="1">
      <alignment horizontal="left" vertical="top" wrapText="1"/>
    </xf>
    <xf numFmtId="0" fontId="10" fillId="0" borderId="11" xfId="0" quotePrefix="1" applyFont="1" applyBorder="1" applyAlignment="1">
      <alignment horizontal="left" vertical="top" wrapText="1"/>
    </xf>
    <xf numFmtId="0" fontId="10" fillId="0" borderId="17" xfId="0" applyFont="1" applyBorder="1" applyAlignment="1">
      <alignment horizontal="left" vertical="top" wrapText="1"/>
    </xf>
    <xf numFmtId="0" fontId="10" fillId="0" borderId="11" xfId="0" quotePrefix="1" applyFont="1" applyBorder="1" applyAlignment="1">
      <alignment horizontal="center" vertical="top" wrapText="1"/>
    </xf>
    <xf numFmtId="0" fontId="9" fillId="3" borderId="18" xfId="0" applyFont="1" applyFill="1" applyBorder="1" applyAlignment="1">
      <alignment horizontal="center" vertical="center" wrapText="1"/>
    </xf>
    <xf numFmtId="0" fontId="10" fillId="0" borderId="8" xfId="0" applyFont="1" applyBorder="1" applyAlignment="1">
      <alignment vertical="center" wrapText="1"/>
    </xf>
    <xf numFmtId="0" fontId="10" fillId="0" borderId="17"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15" xfId="0" applyFont="1" applyBorder="1" applyAlignment="1">
      <alignment horizontal="center" vertical="top" wrapText="1"/>
    </xf>
    <xf numFmtId="0" fontId="10" fillId="0" borderId="15" xfId="0" applyFont="1" applyBorder="1" applyAlignment="1">
      <alignment horizontal="center" vertical="center" wrapText="1"/>
    </xf>
    <xf numFmtId="0" fontId="9" fillId="0" borderId="27" xfId="0" applyFont="1" applyBorder="1" applyAlignment="1">
      <alignment horizontal="center" vertical="top" wrapText="1"/>
    </xf>
    <xf numFmtId="0" fontId="10" fillId="0" borderId="11" xfId="0" applyFont="1" applyBorder="1" applyAlignment="1">
      <alignment horizontal="center" vertical="center" wrapText="1"/>
    </xf>
    <xf numFmtId="0" fontId="9" fillId="0" borderId="14" xfId="0" applyFont="1" applyBorder="1" applyAlignment="1">
      <alignment horizontal="center" vertical="top" wrapText="1"/>
    </xf>
    <xf numFmtId="0" fontId="10" fillId="0" borderId="18" xfId="0" applyFont="1" applyBorder="1" applyAlignment="1">
      <alignment horizontal="center" vertical="center" wrapText="1"/>
    </xf>
    <xf numFmtId="0" fontId="10" fillId="0" borderId="5" xfId="0" applyFont="1" applyBorder="1" applyAlignment="1">
      <alignment horizontal="left" vertical="top" wrapText="1"/>
    </xf>
    <xf numFmtId="0" fontId="10" fillId="0" borderId="11" xfId="0" applyFont="1" applyBorder="1" applyAlignment="1">
      <alignment vertical="top" wrapText="1"/>
    </xf>
    <xf numFmtId="0" fontId="10" fillId="0" borderId="17" xfId="0" applyFont="1" applyBorder="1" applyAlignment="1">
      <alignment vertical="top" wrapText="1"/>
    </xf>
    <xf numFmtId="0" fontId="10" fillId="0" borderId="11" xfId="0" quotePrefix="1" applyFont="1" applyBorder="1" applyAlignment="1">
      <alignment vertical="top" wrapText="1"/>
    </xf>
    <xf numFmtId="0" fontId="10" fillId="0" borderId="17" xfId="0" quotePrefix="1" applyFont="1" applyBorder="1" applyAlignment="1">
      <alignment vertical="top" wrapText="1"/>
    </xf>
    <xf numFmtId="0" fontId="10" fillId="0" borderId="28" xfId="0" quotePrefix="1" applyFont="1" applyBorder="1" applyAlignment="1">
      <alignment vertical="top" wrapText="1"/>
    </xf>
    <xf numFmtId="0" fontId="9" fillId="3" borderId="31" xfId="0" applyFont="1" applyFill="1" applyBorder="1" applyAlignment="1">
      <alignment horizontal="center" vertical="center" wrapText="1"/>
    </xf>
    <xf numFmtId="0" fontId="15" fillId="0" borderId="47" xfId="2" applyFont="1" applyBorder="1" applyAlignment="1">
      <alignment horizontal="center" vertical="center" wrapText="1"/>
    </xf>
    <xf numFmtId="0" fontId="15" fillId="0" borderId="47" xfId="2" applyFont="1" applyBorder="1" applyAlignment="1">
      <alignment horizontal="center" vertical="center"/>
    </xf>
    <xf numFmtId="0" fontId="15" fillId="0" borderId="48" xfId="2" applyFont="1" applyBorder="1" applyAlignment="1">
      <alignment horizontal="center" vertical="center" wrapText="1"/>
    </xf>
    <xf numFmtId="0" fontId="15" fillId="7" borderId="48" xfId="2" applyNumberFormat="1" applyFont="1" applyFill="1" applyBorder="1" applyAlignment="1">
      <alignment horizontal="center" vertical="center" wrapText="1"/>
    </xf>
    <xf numFmtId="49" fontId="15" fillId="7" borderId="48" xfId="2" applyNumberFormat="1" applyFont="1" applyFill="1" applyBorder="1" applyAlignment="1">
      <alignment horizontal="center" vertical="center" wrapText="1"/>
    </xf>
    <xf numFmtId="49" fontId="15" fillId="7" borderId="47" xfId="2" applyNumberFormat="1" applyFont="1" applyFill="1" applyBorder="1" applyAlignment="1">
      <alignment horizontal="center" vertical="center" wrapText="1"/>
    </xf>
    <xf numFmtId="0" fontId="15" fillId="7" borderId="47" xfId="3" applyNumberFormat="1" applyFont="1" applyFill="1" applyBorder="1" applyAlignment="1">
      <alignment horizontal="center" vertical="center" wrapText="1"/>
    </xf>
    <xf numFmtId="49" fontId="15" fillId="7" borderId="50" xfId="2" applyNumberFormat="1" applyFont="1" applyFill="1" applyBorder="1" applyAlignment="1">
      <alignment horizontal="center" vertical="center" wrapText="1"/>
    </xf>
    <xf numFmtId="49" fontId="15" fillId="7" borderId="50" xfId="3" applyNumberFormat="1" applyFont="1" applyFill="1" applyBorder="1" applyAlignment="1">
      <alignment horizontal="center" vertical="center" wrapText="1"/>
    </xf>
    <xf numFmtId="49" fontId="15" fillId="7" borderId="49" xfId="2" applyNumberFormat="1" applyFont="1" applyFill="1" applyBorder="1" applyAlignment="1">
      <alignment horizontal="center" vertical="center" wrapText="1"/>
    </xf>
    <xf numFmtId="0" fontId="15" fillId="0" borderId="49" xfId="2" applyFont="1" applyBorder="1" applyAlignment="1">
      <alignment horizontal="center" vertical="center" wrapText="1"/>
    </xf>
    <xf numFmtId="0" fontId="12" fillId="3" borderId="47" xfId="2" applyFont="1" applyFill="1" applyBorder="1" applyAlignment="1">
      <alignment horizontal="center"/>
    </xf>
    <xf numFmtId="0" fontId="15" fillId="0" borderId="47" xfId="2" applyFont="1" applyBorder="1" applyAlignment="1">
      <alignment horizontal="left" vertical="center" wrapText="1"/>
    </xf>
    <xf numFmtId="0" fontId="12" fillId="3" borderId="47" xfId="2" applyFont="1" applyFill="1" applyBorder="1" applyAlignment="1">
      <alignment horizontal="center" wrapText="1"/>
    </xf>
    <xf numFmtId="0" fontId="15" fillId="0" borderId="47" xfId="2" quotePrefix="1" applyFont="1" applyBorder="1" applyAlignment="1">
      <alignment horizontal="left" vertical="center" wrapText="1"/>
    </xf>
    <xf numFmtId="0" fontId="12" fillId="3" borderId="47" xfId="2" applyFont="1" applyFill="1" applyBorder="1" applyAlignment="1">
      <alignment horizontal="center" vertical="center"/>
    </xf>
    <xf numFmtId="0" fontId="15" fillId="0" borderId="47" xfId="2" applyFont="1" applyBorder="1" applyAlignment="1">
      <alignment vertical="center"/>
    </xf>
    <xf numFmtId="0" fontId="15" fillId="7" borderId="49" xfId="2" applyNumberFormat="1" applyFont="1" applyFill="1" applyBorder="1" applyAlignment="1">
      <alignment horizontal="center" vertical="center"/>
    </xf>
    <xf numFmtId="0" fontId="15" fillId="0" borderId="0" xfId="2" applyFont="1"/>
    <xf numFmtId="0" fontId="15" fillId="0" borderId="0" xfId="2" applyFont="1" applyAlignment="1">
      <alignment horizontal="left" vertical="center" wrapText="1"/>
    </xf>
    <xf numFmtId="0" fontId="15" fillId="0" borderId="0" xfId="2" applyFont="1" applyAlignment="1">
      <alignment vertical="center"/>
    </xf>
    <xf numFmtId="0" fontId="15" fillId="7" borderId="47" xfId="2" applyNumberFormat="1" applyFont="1" applyFill="1" applyBorder="1" applyAlignment="1">
      <alignment horizontal="center" vertical="center"/>
    </xf>
    <xf numFmtId="0" fontId="15" fillId="0" borderId="47" xfId="2" applyFont="1" applyBorder="1"/>
    <xf numFmtId="49" fontId="15" fillId="7" borderId="47" xfId="2" applyNumberFormat="1" applyFont="1" applyFill="1" applyBorder="1" applyAlignment="1">
      <alignment horizontal="left" vertical="center" wrapText="1"/>
    </xf>
    <xf numFmtId="49" fontId="15" fillId="7" borderId="48" xfId="2" quotePrefix="1" applyNumberFormat="1" applyFont="1" applyFill="1" applyBorder="1" applyAlignment="1">
      <alignment horizontal="center" vertical="center" wrapText="1"/>
    </xf>
    <xf numFmtId="49" fontId="15" fillId="7" borderId="47" xfId="2" quotePrefix="1" applyNumberFormat="1" applyFont="1" applyFill="1" applyBorder="1" applyAlignment="1">
      <alignment horizontal="center" vertical="center" wrapText="1"/>
    </xf>
    <xf numFmtId="49" fontId="15" fillId="7" borderId="50" xfId="3" quotePrefix="1" applyNumberFormat="1" applyFont="1" applyFill="1" applyBorder="1" applyAlignment="1">
      <alignment horizontal="center" vertical="center" wrapText="1"/>
    </xf>
    <xf numFmtId="0" fontId="15" fillId="0" borderId="52" xfId="2" quotePrefix="1" applyFont="1" applyBorder="1" applyAlignment="1">
      <alignment horizontal="center" vertical="center" wrapText="1"/>
    </xf>
    <xf numFmtId="0" fontId="15" fillId="0" borderId="49" xfId="2" quotePrefix="1" applyFont="1" applyBorder="1" applyAlignment="1">
      <alignment horizontal="center" vertical="center" wrapText="1"/>
    </xf>
    <xf numFmtId="0" fontId="20" fillId="0" borderId="0" xfId="3"/>
    <xf numFmtId="0" fontId="20" fillId="0" borderId="0" xfId="3" applyAlignment="1">
      <alignment horizontal="center"/>
    </xf>
    <xf numFmtId="0" fontId="22" fillId="3" borderId="10" xfId="0" applyFont="1" applyFill="1" applyBorder="1" applyAlignment="1">
      <alignment horizontal="center" vertical="center" wrapText="1"/>
    </xf>
    <xf numFmtId="0" fontId="22" fillId="3" borderId="12" xfId="0" applyFont="1" applyFill="1" applyBorder="1" applyAlignment="1">
      <alignment horizontal="center" vertical="center" wrapText="1"/>
    </xf>
    <xf numFmtId="0" fontId="23" fillId="3" borderId="11" xfId="1" applyFont="1" applyFill="1" applyBorder="1" applyAlignment="1">
      <alignment horizontal="center" vertical="center" wrapText="1"/>
    </xf>
    <xf numFmtId="0" fontId="22" fillId="3" borderId="11" xfId="0" applyFont="1" applyFill="1" applyBorder="1" applyAlignment="1">
      <alignment horizontal="center" vertical="center" wrapText="1"/>
    </xf>
    <xf numFmtId="0" fontId="22" fillId="3" borderId="13" xfId="0" applyFont="1" applyFill="1" applyBorder="1" applyAlignment="1">
      <alignment horizontal="center" vertical="center" wrapText="1"/>
    </xf>
    <xf numFmtId="0" fontId="5" fillId="0" borderId="28" xfId="0" applyFont="1" applyBorder="1" applyAlignment="1">
      <alignment vertical="center" wrapText="1"/>
    </xf>
    <xf numFmtId="0" fontId="22" fillId="0" borderId="10" xfId="0" applyFont="1" applyBorder="1" applyAlignment="1">
      <alignment vertical="top" wrapText="1"/>
    </xf>
    <xf numFmtId="0" fontId="5" fillId="0" borderId="12" xfId="0" applyFont="1" applyBorder="1" applyAlignment="1">
      <alignment vertical="top" wrapText="1"/>
    </xf>
    <xf numFmtId="0" fontId="5" fillId="0" borderId="12" xfId="0" quotePrefix="1" applyFont="1" applyBorder="1" applyAlignment="1">
      <alignment vertical="top" wrapText="1"/>
    </xf>
    <xf numFmtId="0" fontId="5" fillId="0" borderId="12" xfId="0" applyFont="1" applyBorder="1" applyAlignment="1">
      <alignment vertical="center" wrapText="1"/>
    </xf>
    <xf numFmtId="0" fontId="5" fillId="0" borderId="13" xfId="0" applyFont="1" applyBorder="1" applyAlignment="1">
      <alignment vertical="center" wrapText="1"/>
    </xf>
    <xf numFmtId="0" fontId="10" fillId="0" borderId="15" xfId="0" applyFont="1" applyBorder="1" applyAlignment="1">
      <alignment vertical="top" wrapText="1"/>
    </xf>
    <xf numFmtId="0" fontId="10" fillId="0" borderId="22" xfId="0" applyFont="1" applyBorder="1" applyAlignment="1">
      <alignment vertical="top" wrapText="1"/>
    </xf>
    <xf numFmtId="0" fontId="10" fillId="0" borderId="43" xfId="0" applyFont="1" applyBorder="1" applyAlignment="1">
      <alignment vertical="center" wrapText="1"/>
    </xf>
    <xf numFmtId="0" fontId="10" fillId="0" borderId="36" xfId="0" applyFont="1" applyBorder="1" applyAlignment="1">
      <alignment vertical="center" wrapText="1"/>
    </xf>
    <xf numFmtId="0" fontId="9" fillId="0" borderId="14" xfId="0" applyFont="1" applyBorder="1" applyAlignment="1">
      <alignment vertical="top" wrapText="1"/>
    </xf>
    <xf numFmtId="0" fontId="10" fillId="0" borderId="33" xfId="0" quotePrefix="1" applyFont="1" applyBorder="1" applyAlignment="1">
      <alignment vertical="top" wrapText="1"/>
    </xf>
    <xf numFmtId="0" fontId="10" fillId="0" borderId="11" xfId="0" applyFont="1" applyBorder="1" applyAlignment="1">
      <alignment vertical="center" wrapText="1"/>
    </xf>
    <xf numFmtId="14" fontId="10" fillId="0" borderId="11" xfId="0" applyNumberFormat="1" applyFont="1" applyBorder="1" applyAlignment="1">
      <alignment vertical="center" wrapText="1"/>
    </xf>
    <xf numFmtId="0" fontId="10" fillId="0" borderId="26" xfId="0" applyFont="1" applyBorder="1" applyAlignment="1">
      <alignment vertical="center" wrapText="1"/>
    </xf>
    <xf numFmtId="0" fontId="9" fillId="0" borderId="10" xfId="0" applyFont="1" applyBorder="1" applyAlignment="1">
      <alignment vertical="top" wrapText="1"/>
    </xf>
    <xf numFmtId="0" fontId="10" fillId="0" borderId="12" xfId="0" applyFont="1" applyBorder="1" applyAlignment="1">
      <alignment vertical="top" wrapText="1"/>
    </xf>
    <xf numFmtId="0" fontId="10" fillId="0" borderId="12" xfId="0" quotePrefix="1" applyFont="1" applyBorder="1" applyAlignment="1">
      <alignment vertical="top" wrapText="1"/>
    </xf>
    <xf numFmtId="0" fontId="10" fillId="0" borderId="42" xfId="0" quotePrefix="1" applyFont="1" applyBorder="1" applyAlignment="1">
      <alignment vertical="top" wrapText="1"/>
    </xf>
    <xf numFmtId="14" fontId="10" fillId="0" borderId="12" xfId="0" applyNumberFormat="1" applyFont="1" applyBorder="1" applyAlignment="1">
      <alignment vertical="center" wrapText="1"/>
    </xf>
    <xf numFmtId="0" fontId="10" fillId="0" borderId="13" xfId="0" applyFont="1" applyBorder="1" applyAlignment="1">
      <alignment vertical="center" wrapText="1"/>
    </xf>
    <xf numFmtId="14" fontId="10" fillId="0" borderId="30" xfId="0" applyNumberFormat="1" applyFont="1" applyBorder="1" applyAlignment="1">
      <alignment vertical="center" wrapText="1"/>
    </xf>
    <xf numFmtId="0" fontId="15" fillId="7" borderId="46" xfId="0" applyNumberFormat="1" applyFont="1" applyFill="1" applyBorder="1" applyAlignment="1">
      <alignment horizontal="center" vertical="center"/>
    </xf>
    <xf numFmtId="0" fontId="15" fillId="7" borderId="45" xfId="0" applyNumberFormat="1" applyFont="1" applyFill="1" applyBorder="1" applyAlignment="1">
      <alignment horizontal="center" vertical="center"/>
    </xf>
    <xf numFmtId="0" fontId="15" fillId="7" borderId="24" xfId="0" applyNumberFormat="1" applyFont="1" applyFill="1" applyBorder="1" applyAlignment="1">
      <alignment horizontal="center" vertical="center"/>
    </xf>
    <xf numFmtId="0" fontId="12" fillId="7" borderId="5" xfId="0" applyNumberFormat="1" applyFont="1" applyFill="1" applyBorder="1" applyAlignment="1">
      <alignment horizontal="left" vertical="center" wrapText="1"/>
    </xf>
    <xf numFmtId="0" fontId="12" fillId="0" borderId="5" xfId="0" applyFont="1" applyBorder="1" applyAlignment="1">
      <alignment horizontal="left" vertical="center" wrapText="1"/>
    </xf>
    <xf numFmtId="0" fontId="15" fillId="0" borderId="0" xfId="0" applyFont="1" applyBorder="1" applyAlignment="1">
      <alignment horizontal="center" vertical="center"/>
    </xf>
    <xf numFmtId="0" fontId="15" fillId="0" borderId="5" xfId="0" applyFont="1" applyBorder="1" applyAlignment="1">
      <alignment horizontal="left" vertical="center"/>
    </xf>
    <xf numFmtId="0" fontId="15" fillId="0" borderId="5" xfId="0" applyFont="1" applyBorder="1" applyAlignment="1">
      <alignment vertical="center" wrapText="1"/>
    </xf>
    <xf numFmtId="0" fontId="24" fillId="0" borderId="0" xfId="0" applyFont="1" applyAlignment="1">
      <alignment vertical="center" wrapText="1"/>
    </xf>
    <xf numFmtId="0" fontId="24" fillId="0" borderId="0" xfId="0" applyFont="1" applyBorder="1" applyAlignment="1">
      <alignment horizontal="left" vertical="center" wrapText="1"/>
    </xf>
    <xf numFmtId="0" fontId="24" fillId="0" borderId="0" xfId="0" applyFont="1" applyBorder="1" applyAlignment="1">
      <alignment horizontal="center" vertical="center" wrapText="1"/>
    </xf>
    <xf numFmtId="0" fontId="25" fillId="0" borderId="0" xfId="0" applyFont="1" applyAlignment="1">
      <alignment vertical="center" wrapText="1"/>
    </xf>
    <xf numFmtId="0" fontId="24" fillId="0" borderId="0" xfId="0" applyFont="1" applyBorder="1" applyAlignment="1">
      <alignment vertical="top" wrapText="1"/>
    </xf>
    <xf numFmtId="0" fontId="25" fillId="0" borderId="0" xfId="0" applyFont="1" applyBorder="1" applyAlignment="1">
      <alignment vertical="top" wrapText="1"/>
    </xf>
    <xf numFmtId="0" fontId="25" fillId="0" borderId="0" xfId="0" quotePrefix="1" applyFont="1" applyBorder="1" applyAlignment="1">
      <alignment vertical="top" wrapText="1"/>
    </xf>
    <xf numFmtId="0" fontId="25" fillId="0" borderId="0" xfId="0" applyFont="1" applyBorder="1" applyAlignment="1">
      <alignment horizontal="center" vertical="center" wrapText="1"/>
    </xf>
    <xf numFmtId="0" fontId="25" fillId="0" borderId="0" xfId="0" applyFont="1" applyBorder="1" applyAlignment="1">
      <alignment vertical="center" wrapText="1"/>
    </xf>
    <xf numFmtId="0" fontId="25" fillId="0" borderId="0" xfId="0" applyFont="1" applyAlignment="1">
      <alignment horizontal="center" vertical="center" wrapText="1"/>
    </xf>
    <xf numFmtId="0" fontId="10" fillId="0" borderId="0" xfId="0" applyFont="1" applyBorder="1" applyAlignment="1">
      <alignment vertical="top" wrapText="1"/>
    </xf>
    <xf numFmtId="0" fontId="10" fillId="0" borderId="0" xfId="0" quotePrefix="1" applyFont="1" applyBorder="1" applyAlignment="1">
      <alignment vertical="top" wrapText="1"/>
    </xf>
    <xf numFmtId="0" fontId="10" fillId="0" borderId="0" xfId="0" applyFont="1" applyBorder="1" applyAlignment="1">
      <alignment horizontal="center" vertical="center" wrapText="1"/>
    </xf>
    <xf numFmtId="0" fontId="15" fillId="7" borderId="49" xfId="2" applyNumberFormat="1" applyFont="1" applyFill="1" applyBorder="1" applyAlignment="1">
      <alignment horizontal="center" vertical="center" wrapText="1"/>
    </xf>
    <xf numFmtId="0" fontId="9" fillId="0" borderId="10" xfId="0" applyFont="1" applyBorder="1" applyAlignment="1">
      <alignment horizontal="center" vertical="top" wrapText="1"/>
    </xf>
    <xf numFmtId="0" fontId="10" fillId="0" borderId="12" xfId="0" quotePrefix="1" applyFont="1" applyBorder="1" applyAlignment="1">
      <alignment horizontal="center" vertical="top" wrapText="1"/>
    </xf>
    <xf numFmtId="0" fontId="10" fillId="0" borderId="13" xfId="0" quotePrefix="1" applyFont="1" applyBorder="1" applyAlignment="1">
      <alignment vertical="center" wrapText="1"/>
    </xf>
    <xf numFmtId="0" fontId="10" fillId="0" borderId="44" xfId="0" applyFont="1" applyBorder="1" applyAlignment="1">
      <alignment vertical="center" wrapText="1"/>
    </xf>
    <xf numFmtId="0" fontId="10" fillId="0" borderId="31" xfId="0" applyFont="1" applyBorder="1" applyAlignment="1">
      <alignment vertical="center" wrapText="1"/>
    </xf>
    <xf numFmtId="0" fontId="9" fillId="0" borderId="0" xfId="0" applyFont="1" applyBorder="1" applyAlignment="1">
      <alignment vertical="center" wrapText="1"/>
    </xf>
    <xf numFmtId="0" fontId="9" fillId="3" borderId="14" xfId="0" applyFont="1" applyFill="1" applyBorder="1" applyAlignment="1">
      <alignment horizontal="center" vertical="center" wrapText="1"/>
    </xf>
    <xf numFmtId="0" fontId="10" fillId="0" borderId="12" xfId="0" applyFont="1" applyBorder="1" applyAlignment="1">
      <alignment horizontal="center" vertical="top" wrapText="1"/>
    </xf>
    <xf numFmtId="0" fontId="10" fillId="0" borderId="30" xfId="0" applyFont="1" applyBorder="1" applyAlignment="1">
      <alignment vertical="top" wrapText="1"/>
    </xf>
    <xf numFmtId="0" fontId="10" fillId="0" borderId="18" xfId="0" applyFont="1" applyBorder="1" applyAlignment="1">
      <alignment vertical="top" wrapText="1"/>
    </xf>
    <xf numFmtId="0" fontId="10" fillId="0" borderId="41" xfId="0" applyFont="1" applyBorder="1" applyAlignment="1">
      <alignment horizontal="center" vertical="center" wrapText="1"/>
    </xf>
    <xf numFmtId="0" fontId="10" fillId="0" borderId="35" xfId="0" applyFont="1" applyBorder="1" applyAlignment="1">
      <alignment horizontal="center" vertical="center" wrapText="1"/>
    </xf>
    <xf numFmtId="0" fontId="10" fillId="0" borderId="25" xfId="0" applyFont="1" applyBorder="1" applyAlignment="1">
      <alignment horizontal="center" vertical="center" wrapText="1"/>
    </xf>
    <xf numFmtId="0" fontId="10" fillId="0" borderId="37" xfId="0" applyFont="1" applyBorder="1" applyAlignment="1">
      <alignment vertical="center" wrapText="1"/>
    </xf>
    <xf numFmtId="0" fontId="9" fillId="0" borderId="0" xfId="0" applyFont="1" applyBorder="1" applyAlignment="1">
      <alignment horizontal="center" vertical="top" wrapText="1"/>
    </xf>
    <xf numFmtId="0" fontId="10" fillId="0" borderId="0" xfId="0" quotePrefix="1" applyFont="1" applyBorder="1" applyAlignment="1">
      <alignment horizontal="center" vertical="center" wrapText="1"/>
    </xf>
    <xf numFmtId="0" fontId="10" fillId="0" borderId="0" xfId="0" quotePrefix="1" applyFont="1" applyBorder="1" applyAlignment="1">
      <alignment horizontal="center" vertical="top" wrapText="1"/>
    </xf>
    <xf numFmtId="0" fontId="10" fillId="0" borderId="0" xfId="0" applyFont="1" applyBorder="1" applyAlignment="1">
      <alignment horizontal="center" vertical="center"/>
    </xf>
    <xf numFmtId="0" fontId="10" fillId="0" borderId="0" xfId="0" applyFont="1" applyBorder="1" applyAlignment="1">
      <alignment vertical="center"/>
    </xf>
    <xf numFmtId="0" fontId="9" fillId="0" borderId="0" xfId="0" applyFont="1" applyBorder="1" applyAlignment="1">
      <alignment vertical="top"/>
    </xf>
    <xf numFmtId="0" fontId="10" fillId="0" borderId="0" xfId="0" quotePrefix="1" applyFont="1" applyBorder="1" applyAlignment="1">
      <alignment vertical="center"/>
    </xf>
    <xf numFmtId="0" fontId="10" fillId="0" borderId="0" xfId="0" quotePrefix="1" applyFont="1" applyBorder="1" applyAlignment="1">
      <alignment vertical="top"/>
    </xf>
    <xf numFmtId="0" fontId="10" fillId="0" borderId="0" xfId="0" applyFont="1" applyBorder="1" applyAlignment="1">
      <alignment horizontal="center" vertical="top"/>
    </xf>
    <xf numFmtId="0" fontId="10" fillId="0" borderId="0" xfId="0" applyFont="1" applyBorder="1" applyAlignment="1">
      <alignment vertical="top"/>
    </xf>
    <xf numFmtId="0" fontId="22" fillId="0" borderId="0" xfId="0" applyFont="1" applyAlignment="1">
      <alignment vertical="center" wrapText="1"/>
    </xf>
    <xf numFmtId="0" fontId="22" fillId="0" borderId="0" xfId="0" applyFont="1" applyBorder="1" applyAlignment="1">
      <alignment horizontal="left" vertical="center" wrapText="1"/>
    </xf>
    <xf numFmtId="0" fontId="22" fillId="0" borderId="0" xfId="0" applyFont="1" applyBorder="1" applyAlignment="1">
      <alignment horizontal="center" vertical="center" wrapText="1"/>
    </xf>
    <xf numFmtId="0" fontId="5" fillId="0" borderId="0" xfId="0" applyFont="1" applyAlignment="1">
      <alignment vertical="center" wrapText="1"/>
    </xf>
    <xf numFmtId="0" fontId="5" fillId="0" borderId="12" xfId="0" quotePrefix="1" applyFont="1" applyBorder="1" applyAlignment="1">
      <alignment horizontal="center" vertical="center" wrapText="1"/>
    </xf>
    <xf numFmtId="0" fontId="5" fillId="0" borderId="29" xfId="0" applyFont="1" applyBorder="1" applyAlignment="1">
      <alignment vertical="center" wrapText="1"/>
    </xf>
    <xf numFmtId="0" fontId="22" fillId="0" borderId="0" xfId="0" applyFont="1" applyBorder="1" applyAlignment="1">
      <alignment vertical="top"/>
    </xf>
    <xf numFmtId="0" fontId="5" fillId="0" borderId="0" xfId="0" applyFont="1" applyBorder="1" applyAlignment="1">
      <alignment vertical="top"/>
    </xf>
    <xf numFmtId="0" fontId="5" fillId="0" borderId="0" xfId="0" quotePrefix="1" applyFont="1" applyBorder="1" applyAlignment="1">
      <alignment vertical="top"/>
    </xf>
    <xf numFmtId="0" fontId="5" fillId="0" borderId="0" xfId="0" applyFont="1" applyBorder="1" applyAlignment="1">
      <alignment vertical="center"/>
    </xf>
    <xf numFmtId="0" fontId="5" fillId="0" borderId="0" xfId="0" applyFont="1" applyBorder="1" applyAlignment="1">
      <alignment horizontal="center" vertical="center"/>
    </xf>
    <xf numFmtId="0" fontId="22" fillId="0" borderId="0" xfId="0" applyFont="1" applyBorder="1" applyAlignment="1">
      <alignment vertical="center"/>
    </xf>
    <xf numFmtId="0" fontId="22" fillId="0" borderId="0" xfId="0" applyFont="1" applyBorder="1" applyAlignment="1">
      <alignment vertical="top" wrapText="1"/>
    </xf>
    <xf numFmtId="0" fontId="5" fillId="0" borderId="0" xfId="0" applyFont="1" applyBorder="1" applyAlignment="1">
      <alignment vertical="top" wrapText="1"/>
    </xf>
    <xf numFmtId="0" fontId="5" fillId="0" borderId="0" xfId="0" quotePrefix="1" applyFont="1" applyBorder="1" applyAlignment="1">
      <alignment vertical="top" wrapText="1"/>
    </xf>
    <xf numFmtId="0" fontId="5" fillId="0" borderId="0" xfId="0" applyFont="1" applyBorder="1" applyAlignment="1">
      <alignment horizontal="center" vertical="center" wrapText="1"/>
    </xf>
    <xf numFmtId="0" fontId="5" fillId="0" borderId="0" xfId="0" applyFont="1" applyBorder="1" applyAlignment="1">
      <alignment vertical="center" wrapText="1"/>
    </xf>
    <xf numFmtId="0" fontId="5" fillId="0" borderId="0" xfId="0" applyFont="1" applyAlignment="1">
      <alignment horizontal="center" vertical="center" wrapText="1"/>
    </xf>
    <xf numFmtId="0" fontId="10" fillId="0" borderId="12" xfId="0" quotePrefix="1" applyFont="1" applyBorder="1" applyAlignment="1">
      <alignment horizontal="center" vertical="center" wrapText="1"/>
    </xf>
    <xf numFmtId="0" fontId="10" fillId="0" borderId="29" xfId="0" applyFont="1" applyBorder="1" applyAlignment="1">
      <alignment vertical="center" wrapText="1"/>
    </xf>
    <xf numFmtId="0" fontId="9" fillId="0" borderId="0" xfId="0" applyFont="1" applyBorder="1" applyAlignment="1">
      <alignment vertical="center"/>
    </xf>
    <xf numFmtId="0" fontId="9" fillId="0" borderId="0" xfId="0" applyFont="1" applyAlignment="1">
      <alignment horizontal="center" vertical="center" wrapText="1"/>
    </xf>
    <xf numFmtId="0" fontId="10" fillId="0" borderId="11" xfId="0" quotePrefix="1" applyFont="1" applyBorder="1" applyAlignment="1">
      <alignment vertical="center" wrapText="1"/>
    </xf>
    <xf numFmtId="0" fontId="10" fillId="0" borderId="12" xfId="0" quotePrefix="1" applyFont="1" applyBorder="1" applyAlignment="1">
      <alignment vertical="center" wrapText="1"/>
    </xf>
    <xf numFmtId="0" fontId="10" fillId="0" borderId="28" xfId="0" quotePrefix="1" applyFont="1" applyBorder="1" applyAlignment="1">
      <alignment vertical="center" wrapText="1"/>
    </xf>
    <xf numFmtId="0" fontId="10" fillId="0" borderId="0" xfId="0" quotePrefix="1" applyFont="1" applyBorder="1" applyAlignment="1">
      <alignment vertical="center" wrapText="1"/>
    </xf>
    <xf numFmtId="14" fontId="10" fillId="0" borderId="28" xfId="0" applyNumberFormat="1" applyFont="1" applyBorder="1" applyAlignment="1">
      <alignment vertical="center" wrapText="1"/>
    </xf>
    <xf numFmtId="0" fontId="10" fillId="0" borderId="13" xfId="0" quotePrefix="1" applyFont="1" applyBorder="1" applyAlignment="1">
      <alignment vertical="top" wrapText="1"/>
    </xf>
    <xf numFmtId="0" fontId="10" fillId="0" borderId="10" xfId="0" applyFont="1" applyBorder="1" applyAlignment="1">
      <alignment horizontal="center" vertical="center" wrapText="1"/>
    </xf>
    <xf numFmtId="0" fontId="5" fillId="0" borderId="0" xfId="0" applyFont="1" applyBorder="1" applyAlignment="1">
      <alignment horizontal="center" vertical="center" wrapText="1"/>
    </xf>
    <xf numFmtId="0" fontId="0" fillId="0" borderId="0" xfId="0" applyAlignment="1">
      <alignment horizontal="center" vertical="center"/>
    </xf>
    <xf numFmtId="0" fontId="10" fillId="0" borderId="5" xfId="0" applyFont="1" applyBorder="1" applyAlignment="1">
      <alignment horizontal="center" vertical="center"/>
    </xf>
    <xf numFmtId="0" fontId="26" fillId="3" borderId="5" xfId="0" applyFont="1" applyFill="1" applyBorder="1" applyAlignment="1">
      <alignment horizontal="center" vertical="center"/>
    </xf>
    <xf numFmtId="0" fontId="0" fillId="9" borderId="5" xfId="0" applyFill="1" applyBorder="1"/>
    <xf numFmtId="0" fontId="0" fillId="8" borderId="15" xfId="0" applyFill="1" applyBorder="1" applyAlignment="1">
      <alignment horizontal="center"/>
    </xf>
    <xf numFmtId="0" fontId="0" fillId="10" borderId="18" xfId="0" applyFill="1" applyBorder="1" applyAlignment="1">
      <alignment horizontal="center"/>
    </xf>
    <xf numFmtId="0" fontId="0" fillId="0" borderId="5" xfId="0" applyBorder="1" applyAlignment="1">
      <alignment horizontal="left" vertical="center" wrapText="1"/>
    </xf>
    <xf numFmtId="0" fontId="1" fillId="2" borderId="0" xfId="0" applyFont="1" applyFill="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3" fillId="0" borderId="5" xfId="0" applyFont="1" applyBorder="1" applyAlignment="1">
      <alignment horizontal="center" vertical="center" wrapText="1"/>
    </xf>
    <xf numFmtId="0" fontId="11" fillId="6" borderId="5" xfId="0" applyFont="1" applyFill="1" applyBorder="1" applyAlignment="1">
      <alignment horizontal="center" vertical="center" wrapText="1"/>
    </xf>
    <xf numFmtId="0" fontId="16" fillId="6" borderId="5" xfId="0" applyFont="1" applyFill="1" applyBorder="1" applyAlignment="1">
      <alignment horizontal="center" vertical="center" wrapText="1"/>
    </xf>
    <xf numFmtId="0" fontId="3" fillId="0" borderId="15" xfId="0" applyFont="1" applyBorder="1" applyAlignment="1">
      <alignment horizontal="center" vertical="center" wrapText="1"/>
    </xf>
    <xf numFmtId="0" fontId="11" fillId="5" borderId="15"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6" fillId="0" borderId="5" xfId="0" applyFont="1" applyBorder="1" applyAlignment="1">
      <alignment horizontal="center" vertical="center" wrapText="1"/>
    </xf>
    <xf numFmtId="0" fontId="11" fillId="4" borderId="15" xfId="0" applyFont="1" applyFill="1" applyBorder="1" applyAlignment="1">
      <alignment horizontal="center" vertical="center" wrapText="1"/>
    </xf>
    <xf numFmtId="0" fontId="16" fillId="4" borderId="17"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6" fillId="0" borderId="5" xfId="0" applyFont="1" applyBorder="1" applyAlignment="1">
      <alignment horizontal="left" vertical="center" wrapText="1"/>
    </xf>
    <xf numFmtId="0" fontId="3" fillId="0" borderId="5" xfId="0" applyFont="1" applyBorder="1" applyAlignment="1">
      <alignment horizontal="center" vertical="center"/>
    </xf>
    <xf numFmtId="0" fontId="0" fillId="0" borderId="5" xfId="0" applyBorder="1" applyAlignment="1">
      <alignment horizontal="left" vertical="center"/>
    </xf>
    <xf numFmtId="0" fontId="0" fillId="8" borderId="17" xfId="0" applyFill="1" applyBorder="1" applyAlignment="1">
      <alignment horizontal="center"/>
    </xf>
    <xf numFmtId="0" fontId="17" fillId="0" borderId="52" xfId="3" applyFont="1" applyBorder="1" applyAlignment="1">
      <alignment horizontal="center"/>
    </xf>
    <xf numFmtId="0" fontId="17" fillId="0" borderId="53" xfId="3" applyFont="1" applyBorder="1" applyAlignment="1">
      <alignment horizontal="center"/>
    </xf>
    <xf numFmtId="0" fontId="17" fillId="0" borderId="51" xfId="3" applyFont="1" applyBorder="1" applyAlignment="1">
      <alignment horizontal="center"/>
    </xf>
    <xf numFmtId="0" fontId="21" fillId="3" borderId="52" xfId="3" applyFont="1" applyFill="1" applyBorder="1" applyAlignment="1">
      <alignment horizontal="center" vertical="center" wrapText="1"/>
    </xf>
    <xf numFmtId="0" fontId="18" fillId="0" borderId="52" xfId="3" applyFont="1" applyBorder="1" applyAlignment="1">
      <alignment horizontal="center"/>
    </xf>
    <xf numFmtId="0" fontId="18" fillId="0" borderId="53" xfId="3" applyFont="1" applyBorder="1" applyAlignment="1">
      <alignment horizontal="center"/>
    </xf>
    <xf numFmtId="0" fontId="18" fillId="0" borderId="51" xfId="3" applyFont="1" applyBorder="1" applyAlignment="1">
      <alignment horizontal="center"/>
    </xf>
    <xf numFmtId="0" fontId="10" fillId="0" borderId="31" xfId="0" applyFont="1" applyBorder="1" applyAlignment="1">
      <alignment horizontal="center" vertical="center" wrapText="1"/>
    </xf>
    <xf numFmtId="0" fontId="10" fillId="0" borderId="29"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28" xfId="0" applyFont="1" applyBorder="1" applyAlignment="1">
      <alignment horizontal="center" vertical="center" wrapText="1"/>
    </xf>
    <xf numFmtId="0" fontId="9" fillId="0" borderId="14" xfId="0" applyFont="1" applyBorder="1" applyAlignment="1">
      <alignment horizontal="center" vertical="top" wrapText="1"/>
    </xf>
    <xf numFmtId="0" fontId="9" fillId="0" borderId="27" xfId="0" applyFont="1" applyBorder="1" applyAlignment="1">
      <alignment horizontal="center" vertical="top" wrapText="1"/>
    </xf>
    <xf numFmtId="0" fontId="10" fillId="0" borderId="11" xfId="0" applyFont="1" applyBorder="1" applyAlignment="1">
      <alignment horizontal="left" vertical="top" wrapText="1"/>
    </xf>
    <xf numFmtId="0" fontId="10" fillId="0" borderId="28" xfId="0" applyFont="1" applyBorder="1" applyAlignment="1">
      <alignment horizontal="left" vertical="top" wrapText="1"/>
    </xf>
    <xf numFmtId="0" fontId="10" fillId="0" borderId="11" xfId="0" quotePrefix="1" applyFont="1" applyBorder="1" applyAlignment="1">
      <alignment horizontal="left" vertical="top" wrapText="1"/>
    </xf>
    <xf numFmtId="0" fontId="10" fillId="0" borderId="28" xfId="0" quotePrefix="1" applyFont="1" applyBorder="1" applyAlignment="1">
      <alignment horizontal="left" vertical="top" wrapText="1"/>
    </xf>
    <xf numFmtId="0" fontId="10" fillId="0" borderId="17" xfId="0" applyFont="1" applyBorder="1" applyAlignment="1">
      <alignment horizontal="center" vertical="center" wrapText="1"/>
    </xf>
    <xf numFmtId="0" fontId="10" fillId="0" borderId="26" xfId="0" applyFont="1" applyBorder="1" applyAlignment="1">
      <alignment horizontal="center" vertical="center" wrapText="1"/>
    </xf>
    <xf numFmtId="0" fontId="9" fillId="0" borderId="16" xfId="0" applyFont="1" applyBorder="1" applyAlignment="1">
      <alignment horizontal="center" vertical="top" wrapText="1"/>
    </xf>
    <xf numFmtId="0" fontId="10" fillId="0" borderId="17" xfId="0" applyFont="1" applyBorder="1" applyAlignment="1">
      <alignment horizontal="left" vertical="top" wrapText="1"/>
    </xf>
    <xf numFmtId="0" fontId="10" fillId="0" borderId="17" xfId="0" quotePrefix="1" applyFont="1" applyBorder="1" applyAlignment="1">
      <alignment horizontal="left" vertical="top" wrapText="1"/>
    </xf>
    <xf numFmtId="14" fontId="10" fillId="0" borderId="11" xfId="0" applyNumberFormat="1" applyFont="1" applyBorder="1" applyAlignment="1">
      <alignment horizontal="center" vertical="center" wrapText="1"/>
    </xf>
    <xf numFmtId="14" fontId="10" fillId="0" borderId="17" xfId="0" applyNumberFormat="1" applyFont="1" applyBorder="1" applyAlignment="1">
      <alignment horizontal="center" vertical="center" wrapText="1"/>
    </xf>
    <xf numFmtId="0" fontId="10" fillId="0" borderId="15" xfId="0" applyFont="1" applyBorder="1" applyAlignment="1">
      <alignment horizontal="center" vertical="top" wrapText="1"/>
    </xf>
    <xf numFmtId="0" fontId="10" fillId="0" borderId="28" xfId="0" applyFont="1" applyBorder="1" applyAlignment="1">
      <alignment horizontal="center" vertical="top" wrapText="1"/>
    </xf>
    <xf numFmtId="0" fontId="10" fillId="0" borderId="15" xfId="0" applyFont="1" applyBorder="1" applyAlignment="1">
      <alignment horizontal="center" vertical="center" wrapText="1"/>
    </xf>
    <xf numFmtId="0" fontId="10" fillId="0" borderId="15" xfId="0" applyFont="1" applyBorder="1" applyAlignment="1">
      <alignment horizontal="left" vertical="center" wrapText="1"/>
    </xf>
    <xf numFmtId="0" fontId="10" fillId="0" borderId="28" xfId="0" applyFont="1" applyBorder="1" applyAlignment="1">
      <alignment horizontal="left" vertical="center" wrapText="1"/>
    </xf>
    <xf numFmtId="0" fontId="10" fillId="0" borderId="18" xfId="0" quotePrefix="1" applyFont="1" applyBorder="1" applyAlignment="1">
      <alignment horizontal="left" vertical="top" wrapText="1"/>
    </xf>
    <xf numFmtId="0" fontId="10" fillId="0" borderId="5" xfId="0" quotePrefix="1" applyFont="1" applyBorder="1" applyAlignment="1">
      <alignment horizontal="left" vertical="top" wrapText="1"/>
    </xf>
    <xf numFmtId="0" fontId="10" fillId="0" borderId="22" xfId="0" quotePrefix="1" applyFont="1" applyBorder="1" applyAlignment="1">
      <alignment horizontal="left" vertical="top" wrapText="1"/>
    </xf>
    <xf numFmtId="49" fontId="17" fillId="7" borderId="5" xfId="0" applyNumberFormat="1" applyFont="1" applyFill="1" applyBorder="1" applyAlignment="1">
      <alignment horizontal="left"/>
    </xf>
    <xf numFmtId="0" fontId="18" fillId="0" borderId="5" xfId="0" applyFont="1" applyBorder="1" applyAlignment="1">
      <alignment horizontal="left"/>
    </xf>
    <xf numFmtId="0" fontId="18" fillId="0" borderId="5" xfId="0" applyFont="1" applyBorder="1" applyAlignment="1">
      <alignment horizontal="left" vertical="center"/>
    </xf>
    <xf numFmtId="0" fontId="18" fillId="7" borderId="5" xfId="0" applyNumberFormat="1" applyFont="1" applyFill="1" applyBorder="1" applyAlignment="1">
      <alignment horizontal="center" vertical="center" wrapText="1"/>
    </xf>
    <xf numFmtId="15" fontId="17" fillId="7" borderId="5" xfId="0" applyNumberFormat="1" applyFont="1" applyFill="1" applyBorder="1" applyAlignment="1">
      <alignment horizontal="left"/>
    </xf>
    <xf numFmtId="0" fontId="17" fillId="7" borderId="5" xfId="0" applyNumberFormat="1" applyFont="1" applyFill="1" applyBorder="1" applyAlignment="1">
      <alignment horizontal="center" vertical="center" wrapText="1"/>
    </xf>
    <xf numFmtId="0" fontId="17" fillId="7" borderId="5" xfId="0" applyNumberFormat="1" applyFont="1" applyFill="1" applyBorder="1" applyAlignment="1">
      <alignment horizontal="left" vertical="center" wrapText="1"/>
    </xf>
    <xf numFmtId="0" fontId="18" fillId="0" borderId="5" xfId="0" applyFont="1" applyBorder="1" applyAlignment="1">
      <alignment horizontal="left" vertical="center" wrapText="1"/>
    </xf>
    <xf numFmtId="0" fontId="18" fillId="0" borderId="46" xfId="0" applyFont="1" applyBorder="1" applyAlignment="1">
      <alignment horizontal="center" vertical="center" wrapText="1"/>
    </xf>
    <xf numFmtId="0" fontId="18" fillId="0" borderId="24" xfId="0" applyFont="1" applyBorder="1" applyAlignment="1">
      <alignment horizontal="center" vertical="center" wrapText="1"/>
    </xf>
    <xf numFmtId="0" fontId="10" fillId="0" borderId="31" xfId="0" quotePrefix="1" applyFont="1" applyBorder="1" applyAlignment="1">
      <alignment horizontal="left" vertical="center" wrapText="1"/>
    </xf>
    <xf numFmtId="0" fontId="10" fillId="0" borderId="26" xfId="0" applyFont="1" applyBorder="1" applyAlignment="1">
      <alignment horizontal="left" vertical="center" wrapText="1"/>
    </xf>
    <xf numFmtId="0" fontId="10" fillId="0" borderId="11" xfId="0" quotePrefix="1" applyFont="1" applyBorder="1" applyAlignment="1">
      <alignment horizontal="left" vertical="center" wrapText="1"/>
    </xf>
    <xf numFmtId="0" fontId="10" fillId="0" borderId="17" xfId="0" applyFont="1" applyBorder="1" applyAlignment="1">
      <alignment horizontal="left" vertical="center" wrapText="1"/>
    </xf>
    <xf numFmtId="0" fontId="10" fillId="0" borderId="11" xfId="0" applyFont="1" applyBorder="1" applyAlignment="1">
      <alignment horizontal="center" vertical="top" wrapText="1"/>
    </xf>
    <xf numFmtId="0" fontId="10" fillId="0" borderId="11" xfId="0" quotePrefix="1" applyFont="1" applyBorder="1" applyAlignment="1">
      <alignment horizontal="center" vertical="center" wrapText="1"/>
    </xf>
    <xf numFmtId="0" fontId="10" fillId="0" borderId="11" xfId="0" quotePrefix="1" applyFont="1" applyBorder="1" applyAlignment="1">
      <alignment horizontal="center" vertical="top" wrapText="1"/>
    </xf>
    <xf numFmtId="0" fontId="10" fillId="0" borderId="17" xfId="0" quotePrefix="1" applyFont="1" applyBorder="1" applyAlignment="1">
      <alignment horizontal="center" vertical="top" wrapText="1"/>
    </xf>
    <xf numFmtId="0" fontId="9" fillId="0" borderId="5" xfId="0" applyFont="1" applyBorder="1" applyAlignment="1">
      <alignment horizontal="center" vertical="top" wrapText="1"/>
    </xf>
    <xf numFmtId="0" fontId="10" fillId="0" borderId="5" xfId="0" applyFont="1" applyBorder="1" applyAlignment="1">
      <alignment horizontal="left" vertical="top" wrapText="1"/>
    </xf>
    <xf numFmtId="0" fontId="10" fillId="0" borderId="5" xfId="0" applyFont="1" applyBorder="1" applyAlignment="1">
      <alignment horizontal="center" vertical="center" wrapText="1"/>
    </xf>
    <xf numFmtId="14" fontId="10" fillId="0" borderId="5" xfId="0" applyNumberFormat="1" applyFont="1" applyBorder="1" applyAlignment="1">
      <alignment horizontal="center" vertical="center" wrapText="1"/>
    </xf>
    <xf numFmtId="0" fontId="10" fillId="0" borderId="5" xfId="0" quotePrefix="1" applyFont="1" applyBorder="1" applyAlignment="1">
      <alignment horizontal="center" vertical="center" wrapText="1"/>
    </xf>
    <xf numFmtId="0" fontId="10" fillId="0" borderId="31" xfId="0" quotePrefix="1" applyFont="1" applyBorder="1" applyAlignment="1">
      <alignment horizontal="center" vertical="center" wrapText="1"/>
    </xf>
    <xf numFmtId="0" fontId="10" fillId="0" borderId="18" xfId="0" applyFont="1" applyBorder="1" applyAlignment="1">
      <alignment horizontal="center" vertical="center" wrapText="1"/>
    </xf>
    <xf numFmtId="0" fontId="10" fillId="0" borderId="11" xfId="0" applyFont="1" applyBorder="1" applyAlignment="1">
      <alignment vertical="top" wrapText="1"/>
    </xf>
    <xf numFmtId="0" fontId="10" fillId="0" borderId="28" xfId="0" applyFont="1" applyBorder="1" applyAlignment="1">
      <alignment vertical="top" wrapText="1"/>
    </xf>
    <xf numFmtId="0" fontId="10" fillId="0" borderId="11" xfId="0" quotePrefix="1" applyFont="1" applyBorder="1" applyAlignment="1">
      <alignment vertical="top" wrapText="1"/>
    </xf>
    <xf numFmtId="0" fontId="10" fillId="0" borderId="28" xfId="0" quotePrefix="1" applyFont="1" applyBorder="1" applyAlignment="1">
      <alignment vertical="top" wrapText="1"/>
    </xf>
    <xf numFmtId="0" fontId="10" fillId="0" borderId="17" xfId="0" applyFont="1" applyBorder="1" applyAlignment="1">
      <alignment vertical="top" wrapText="1"/>
    </xf>
    <xf numFmtId="0" fontId="10" fillId="0" borderId="17" xfId="0" quotePrefix="1" applyFont="1" applyBorder="1" applyAlignment="1">
      <alignment vertical="top" wrapText="1"/>
    </xf>
    <xf numFmtId="0" fontId="10" fillId="0" borderId="28" xfId="0" quotePrefix="1" applyFont="1" applyBorder="1" applyAlignment="1">
      <alignment horizontal="center" vertical="top" wrapText="1"/>
    </xf>
    <xf numFmtId="14" fontId="10" fillId="0" borderId="28" xfId="0" applyNumberFormat="1" applyFont="1" applyBorder="1" applyAlignment="1">
      <alignment horizontal="center" vertical="center" wrapText="1"/>
    </xf>
    <xf numFmtId="0" fontId="10" fillId="0" borderId="31" xfId="0" applyFont="1" applyBorder="1" applyAlignment="1">
      <alignment horizontal="left" vertical="top" wrapText="1"/>
    </xf>
    <xf numFmtId="0" fontId="10" fillId="0" borderId="29" xfId="0" applyFont="1" applyBorder="1" applyAlignment="1">
      <alignment horizontal="left" vertical="top" wrapText="1"/>
    </xf>
    <xf numFmtId="0" fontId="25" fillId="0" borderId="0"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23" xfId="0" applyFont="1" applyBorder="1" applyAlignment="1">
      <alignment horizontal="center" vertical="center" wrapText="1"/>
    </xf>
    <xf numFmtId="0" fontId="9" fillId="0" borderId="40" xfId="0" applyFont="1" applyBorder="1" applyAlignment="1">
      <alignment horizontal="center" vertical="center" wrapText="1"/>
    </xf>
    <xf numFmtId="0" fontId="9" fillId="0" borderId="0" xfId="0" applyFont="1" applyAlignment="1">
      <alignment horizontal="center" vertical="center" wrapText="1"/>
    </xf>
    <xf numFmtId="0" fontId="10" fillId="0" borderId="30" xfId="0" applyFont="1" applyBorder="1" applyAlignment="1">
      <alignment horizontal="center" vertical="top" wrapText="1"/>
    </xf>
    <xf numFmtId="0" fontId="10" fillId="0" borderId="22" xfId="0" applyFont="1" applyBorder="1" applyAlignment="1">
      <alignment horizontal="center" vertical="top" wrapText="1"/>
    </xf>
    <xf numFmtId="0" fontId="10" fillId="0" borderId="30" xfId="0" quotePrefix="1" applyFont="1" applyBorder="1" applyAlignment="1">
      <alignment horizontal="center" vertical="top" wrapText="1"/>
    </xf>
    <xf numFmtId="0" fontId="10" fillId="0" borderId="22" xfId="0" quotePrefix="1" applyFont="1" applyBorder="1" applyAlignment="1">
      <alignment horizontal="center" vertical="top" wrapText="1"/>
    </xf>
    <xf numFmtId="0" fontId="10" fillId="0" borderId="30"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31" xfId="0" quotePrefix="1" applyFont="1" applyBorder="1" applyAlignment="1">
      <alignment horizontal="center" vertical="top" wrapText="1"/>
    </xf>
    <xf numFmtId="0" fontId="10" fillId="0" borderId="26" xfId="0" quotePrefix="1" applyFont="1" applyBorder="1" applyAlignment="1">
      <alignment horizontal="center" vertical="top" wrapText="1"/>
    </xf>
    <xf numFmtId="0" fontId="10" fillId="0" borderId="17" xfId="0" applyFont="1" applyBorder="1" applyAlignment="1">
      <alignment horizontal="center" vertical="top" wrapText="1"/>
    </xf>
    <xf numFmtId="0" fontId="10" fillId="0" borderId="29" xfId="0" quotePrefix="1" applyFont="1" applyBorder="1" applyAlignment="1">
      <alignment horizontal="center" vertical="top" wrapText="1"/>
    </xf>
    <xf numFmtId="0" fontId="9" fillId="0" borderId="38" xfId="0" applyFont="1" applyBorder="1" applyAlignment="1">
      <alignment horizontal="center" vertical="top" wrapText="1"/>
    </xf>
    <xf numFmtId="0" fontId="9" fillId="0" borderId="21" xfId="0" applyFont="1" applyBorder="1" applyAlignment="1">
      <alignment horizontal="center" vertical="top" wrapText="1"/>
    </xf>
    <xf numFmtId="0" fontId="12" fillId="7" borderId="5" xfId="0" applyNumberFormat="1" applyFont="1" applyFill="1" applyBorder="1" applyAlignment="1">
      <alignment horizontal="left" vertical="center" wrapText="1"/>
    </xf>
    <xf numFmtId="0" fontId="15" fillId="0" borderId="5" xfId="0" applyFont="1" applyBorder="1" applyAlignment="1">
      <alignment horizontal="left" vertical="center" wrapText="1"/>
    </xf>
    <xf numFmtId="15" fontId="12" fillId="7" borderId="5" xfId="0" applyNumberFormat="1" applyFont="1" applyFill="1" applyBorder="1" applyAlignment="1">
      <alignment horizontal="left"/>
    </xf>
    <xf numFmtId="0" fontId="15" fillId="0" borderId="5" xfId="0" applyFont="1" applyBorder="1" applyAlignment="1">
      <alignment horizontal="left"/>
    </xf>
    <xf numFmtId="0" fontId="15" fillId="0" borderId="5" xfId="0" applyFont="1" applyBorder="1" applyAlignment="1">
      <alignment horizontal="left" vertical="center"/>
    </xf>
    <xf numFmtId="49" fontId="12" fillId="7" borderId="5" xfId="0" applyNumberFormat="1" applyFont="1" applyFill="1" applyBorder="1" applyAlignment="1">
      <alignment horizontal="left"/>
    </xf>
    <xf numFmtId="0" fontId="12" fillId="7" borderId="5" xfId="0" applyNumberFormat="1" applyFont="1" applyFill="1" applyBorder="1" applyAlignment="1">
      <alignment horizontal="center" vertical="center" wrapText="1"/>
    </xf>
    <xf numFmtId="0" fontId="15" fillId="0" borderId="46" xfId="0" applyFont="1" applyBorder="1" applyAlignment="1">
      <alignment horizontal="center" vertical="center" wrapText="1"/>
    </xf>
    <xf numFmtId="0" fontId="15" fillId="0" borderId="24" xfId="0" applyFont="1" applyBorder="1" applyAlignment="1">
      <alignment horizontal="center" vertical="center" wrapText="1"/>
    </xf>
    <xf numFmtId="0" fontId="10" fillId="0" borderId="0" xfId="0" applyFont="1" applyBorder="1" applyAlignment="1">
      <alignment horizontal="center" vertical="center" wrapText="1"/>
    </xf>
    <xf numFmtId="0" fontId="9" fillId="0" borderId="19" xfId="0" applyFont="1" applyBorder="1" applyAlignment="1">
      <alignment horizontal="center" vertical="top" wrapText="1"/>
    </xf>
    <xf numFmtId="0" fontId="10" fillId="0" borderId="15" xfId="0" quotePrefix="1" applyFont="1" applyBorder="1" applyAlignment="1">
      <alignment horizontal="center" vertical="top" wrapText="1"/>
    </xf>
    <xf numFmtId="0" fontId="10" fillId="0" borderId="20"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19" xfId="0" applyFont="1" applyBorder="1" applyAlignment="1">
      <alignment horizontal="center" vertical="center" wrapText="1"/>
    </xf>
    <xf numFmtId="0" fontId="10" fillId="0" borderId="17" xfId="0" quotePrefix="1" applyFont="1" applyBorder="1" applyAlignment="1">
      <alignment horizontal="center" vertical="center" wrapText="1"/>
    </xf>
    <xf numFmtId="0" fontId="5" fillId="0" borderId="0" xfId="0" applyFont="1" applyBorder="1" applyAlignment="1">
      <alignment horizontal="center" vertical="center" wrapText="1"/>
    </xf>
    <xf numFmtId="0" fontId="10" fillId="0" borderId="28" xfId="0" quotePrefix="1" applyFont="1" applyBorder="1" applyAlignment="1">
      <alignment horizontal="center" vertical="center" wrapText="1"/>
    </xf>
    <xf numFmtId="0" fontId="10" fillId="0" borderId="30" xfId="0" quotePrefix="1" applyFont="1" applyBorder="1" applyAlignment="1">
      <alignment horizontal="center" vertical="center" wrapText="1"/>
    </xf>
    <xf numFmtId="0" fontId="10" fillId="0" borderId="22" xfId="0" quotePrefix="1" applyFont="1" applyBorder="1" applyAlignment="1">
      <alignment horizontal="center" vertical="center" wrapText="1"/>
    </xf>
    <xf numFmtId="0" fontId="10" fillId="0" borderId="18" xfId="0" quotePrefix="1" applyFont="1" applyBorder="1" applyAlignment="1">
      <alignment horizontal="center" vertical="top" wrapText="1"/>
    </xf>
    <xf numFmtId="0" fontId="21" fillId="3" borderId="53" xfId="3" applyFont="1" applyFill="1" applyBorder="1" applyAlignment="1">
      <alignment horizontal="center" vertical="center" wrapText="1"/>
    </xf>
    <xf numFmtId="0" fontId="21" fillId="3" borderId="51" xfId="3" applyFont="1" applyFill="1" applyBorder="1" applyAlignment="1">
      <alignment horizontal="center" vertical="center" wrapText="1"/>
    </xf>
    <xf numFmtId="0" fontId="27" fillId="11" borderId="5" xfId="0" applyFont="1" applyFill="1" applyBorder="1"/>
    <xf numFmtId="0" fontId="0" fillId="0" borderId="5" xfId="0" applyBorder="1"/>
  </cellXfs>
  <cellStyles count="4">
    <cellStyle name="Hyperlink" xfId="1" builtinId="8"/>
    <cellStyle name="Normal" xfId="0" builtinId="0"/>
    <cellStyle name="Normal 2" xfId="2"/>
    <cellStyle name="Normal 2 2" xfId="3"/>
  </cellStyles>
  <dxfs count="1">
    <dxf>
      <fill>
        <patternFill patternType="solid">
          <fgColor rgb="FFF24F4F"/>
          <bgColor rgb="FF000000"/>
        </patternFill>
      </fill>
    </dxf>
  </dxfs>
  <tableStyles count="0" defaultTableStyle="TableStyleMedium2" defaultPivotStyle="PivotStyleLight16"/>
  <colors>
    <mruColors>
      <color rgb="FFFF0B0B"/>
      <color rgb="FFF2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testcase execute : 122</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'Test Report'!$C$2</c:f>
              <c:strCache>
                <c:ptCount val="1"/>
                <c:pt idx="0">
                  <c:v>Number Testcase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D22-4ACC-B0B2-A9F543A2204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D22-4ACC-B0B2-A9F543A2204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D22-4ACC-B0B2-A9F543A22044}"/>
              </c:ext>
            </c:extLst>
          </c:dPt>
          <c:dLbls>
            <c:dLbl>
              <c:idx val="0"/>
              <c:layout>
                <c:manualLayout>
                  <c:x val="-5.561660907494477E-2"/>
                  <c:y val="0.13031865983195048"/>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D22-4ACC-B0B2-A9F543A22044}"/>
                </c:ext>
              </c:extLst>
            </c:dLbl>
            <c:dLbl>
              <c:idx val="2"/>
              <c:layout>
                <c:manualLayout>
                  <c:x val="9.9177854566740303E-2"/>
                  <c:y val="0.20621289788440869"/>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D22-4ACC-B0B2-A9F543A22044}"/>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Report'!$B$3:$B$5</c:f>
              <c:strCache>
                <c:ptCount val="3"/>
                <c:pt idx="0">
                  <c:v>Pass</c:v>
                </c:pt>
                <c:pt idx="1">
                  <c:v>Fail</c:v>
                </c:pt>
                <c:pt idx="2">
                  <c:v>Implement</c:v>
                </c:pt>
              </c:strCache>
            </c:strRef>
          </c:cat>
          <c:val>
            <c:numRef>
              <c:f>'Test Report'!$C$3:$C$5</c:f>
              <c:numCache>
                <c:formatCode>General</c:formatCode>
                <c:ptCount val="3"/>
                <c:pt idx="0">
                  <c:v>10</c:v>
                </c:pt>
                <c:pt idx="1">
                  <c:v>99</c:v>
                </c:pt>
                <c:pt idx="2">
                  <c:v>13</c:v>
                </c:pt>
              </c:numCache>
            </c:numRef>
          </c:val>
          <c:extLst>
            <c:ext xmlns:c16="http://schemas.microsoft.com/office/drawing/2014/chart" uri="{C3380CC4-5D6E-409C-BE32-E72D297353CC}">
              <c16:uniqueId val="{00000006-9D22-4ACC-B0B2-A9F543A2204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Status of</a:t>
            </a:r>
            <a:r>
              <a:rPr lang="en-US" baseline="0"/>
              <a:t> testcase Fail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'Test Report'!$I$2</c:f>
              <c:strCache>
                <c:ptCount val="1"/>
                <c:pt idx="0">
                  <c:v>Number Testcase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EE3-4F39-9247-E91B6A6662A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EE3-4F39-9247-E91B6A6662A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Report'!$H$3:$H$4</c:f>
              <c:strCache>
                <c:ptCount val="2"/>
                <c:pt idx="0">
                  <c:v>Total "Fail" Test Cases Open</c:v>
                </c:pt>
                <c:pt idx="1">
                  <c:v>Total "Fail" Test Cases Closed</c:v>
                </c:pt>
              </c:strCache>
            </c:strRef>
          </c:cat>
          <c:val>
            <c:numRef>
              <c:f>'Test Report'!$I$3:$I$4</c:f>
              <c:numCache>
                <c:formatCode>General</c:formatCode>
                <c:ptCount val="2"/>
                <c:pt idx="0">
                  <c:v>88</c:v>
                </c:pt>
                <c:pt idx="1">
                  <c:v>10</c:v>
                </c:pt>
              </c:numCache>
            </c:numRef>
          </c:val>
          <c:extLst>
            <c:ext xmlns:c16="http://schemas.microsoft.com/office/drawing/2014/chart" uri="{C3380CC4-5D6E-409C-BE32-E72D297353CC}">
              <c16:uniqueId val="{00000004-DEE3-4F39-9247-E91B6A6662A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11"/>
          <c:order val="11"/>
          <c:tx>
            <c:strRef>
              <c:f>Summary!$M$1</c:f>
              <c:strCache>
                <c:ptCount val="1"/>
              </c:strCache>
            </c:strRef>
          </c:tx>
          <c:spPr>
            <a:gradFill rotWithShape="1">
              <a:gsLst>
                <a:gs pos="0">
                  <a:schemeClr val="accent2">
                    <a:tint val="72000"/>
                    <a:lumMod val="110000"/>
                    <a:satMod val="105000"/>
                    <a:tint val="67000"/>
                  </a:schemeClr>
                </a:gs>
                <a:gs pos="50000">
                  <a:schemeClr val="accent2">
                    <a:tint val="72000"/>
                    <a:lumMod val="105000"/>
                    <a:satMod val="103000"/>
                    <a:tint val="73000"/>
                  </a:schemeClr>
                </a:gs>
                <a:gs pos="100000">
                  <a:schemeClr val="accent2">
                    <a:tint val="72000"/>
                    <a:lumMod val="105000"/>
                    <a:satMod val="109000"/>
                    <a:tint val="81000"/>
                  </a:schemeClr>
                </a:gs>
              </a:gsLst>
              <a:lin ang="5400000" scaled="0"/>
            </a:gradFill>
            <a:ln w="9525" cap="flat" cmpd="sng" algn="ctr">
              <a:solidFill>
                <a:schemeClr val="accent2">
                  <a:tint val="72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Summary!$A$2:$A$8</c:f>
              <c:strCache>
                <c:ptCount val="7"/>
                <c:pt idx="0">
                  <c:v>Total Number of Test Cases</c:v>
                </c:pt>
                <c:pt idx="1">
                  <c:v>Total Number of Test Cases Executed</c:v>
                </c:pt>
                <c:pt idx="2">
                  <c:v>Total "Pass" Test Cases</c:v>
                </c:pt>
                <c:pt idx="3">
                  <c:v>Total "Fail" Test Cases</c:v>
                </c:pt>
                <c:pt idx="4">
                  <c:v>Total "Fail" Test Cases Open</c:v>
                </c:pt>
                <c:pt idx="5">
                  <c:v>Total "Fail" Test Cases Closed</c:v>
                </c:pt>
                <c:pt idx="6">
                  <c:v>Total Implement Test Cases</c:v>
                </c:pt>
              </c:strCache>
            </c:strRef>
          </c:cat>
          <c:val>
            <c:numRef>
              <c:f>Summary!$M$2:$M$8</c:f>
              <c:numCache>
                <c:formatCode>General</c:formatCode>
                <c:ptCount val="7"/>
                <c:pt idx="0">
                  <c:v>122</c:v>
                </c:pt>
                <c:pt idx="1">
                  <c:v>122</c:v>
                </c:pt>
                <c:pt idx="2">
                  <c:v>10</c:v>
                </c:pt>
                <c:pt idx="3">
                  <c:v>99</c:v>
                </c:pt>
                <c:pt idx="4">
                  <c:v>88</c:v>
                </c:pt>
                <c:pt idx="5">
                  <c:v>10</c:v>
                </c:pt>
                <c:pt idx="6">
                  <c:v>13</c:v>
                </c:pt>
              </c:numCache>
            </c:numRef>
          </c:val>
          <c:extLst>
            <c:ext xmlns:c16="http://schemas.microsoft.com/office/drawing/2014/chart" uri="{C3380CC4-5D6E-409C-BE32-E72D297353CC}">
              <c16:uniqueId val="{0000000B-DD45-4029-BB6B-3181EEE42817}"/>
            </c:ext>
          </c:extLst>
        </c:ser>
        <c:dLbls>
          <c:dLblPos val="outEnd"/>
          <c:showLegendKey val="0"/>
          <c:showVal val="1"/>
          <c:showCatName val="0"/>
          <c:showSerName val="0"/>
          <c:showPercent val="0"/>
          <c:showBubbleSize val="0"/>
        </c:dLbls>
        <c:gapWidth val="100"/>
        <c:overlap val="-24"/>
        <c:axId val="372706952"/>
        <c:axId val="372709248"/>
        <c:extLst>
          <c:ext xmlns:c15="http://schemas.microsoft.com/office/drawing/2012/chart" uri="{02D57815-91ED-43cb-92C2-25804820EDAC}">
            <c15:filteredBarSeries>
              <c15:ser>
                <c:idx val="0"/>
                <c:order val="0"/>
                <c:tx>
                  <c:strRef>
                    <c:extLst>
                      <c:ext uri="{02D57815-91ED-43cb-92C2-25804820EDAC}">
                        <c15:formulaRef>
                          <c15:sqref>Summary!$B$1</c15:sqref>
                        </c15:formulaRef>
                      </c:ext>
                    </c:extLst>
                    <c:strCache>
                      <c:ptCount val="1"/>
                    </c:strCache>
                  </c:strRef>
                </c:tx>
                <c:spPr>
                  <a:gradFill rotWithShape="1">
                    <a:gsLst>
                      <a:gs pos="0">
                        <a:schemeClr val="accent2">
                          <a:shade val="38000"/>
                          <a:lumMod val="110000"/>
                          <a:satMod val="105000"/>
                          <a:tint val="67000"/>
                        </a:schemeClr>
                      </a:gs>
                      <a:gs pos="50000">
                        <a:schemeClr val="accent2">
                          <a:shade val="38000"/>
                          <a:lumMod val="105000"/>
                          <a:satMod val="103000"/>
                          <a:tint val="73000"/>
                        </a:schemeClr>
                      </a:gs>
                      <a:gs pos="100000">
                        <a:schemeClr val="accent2">
                          <a:shade val="38000"/>
                          <a:lumMod val="105000"/>
                          <a:satMod val="109000"/>
                          <a:tint val="81000"/>
                        </a:schemeClr>
                      </a:gs>
                    </a:gsLst>
                    <a:lin ang="5400000" scaled="0"/>
                  </a:gradFill>
                  <a:ln w="9525" cap="flat" cmpd="sng" algn="ctr">
                    <a:solidFill>
                      <a:schemeClr val="accent2">
                        <a:shade val="38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Summary!$A$2:$A$8</c15:sqref>
                        </c15:formulaRef>
                      </c:ext>
                    </c:extLst>
                    <c:strCache>
                      <c:ptCount val="7"/>
                      <c:pt idx="0">
                        <c:v>Total Number of Test Cases</c:v>
                      </c:pt>
                      <c:pt idx="1">
                        <c:v>Total Number of Test Cases Executed</c:v>
                      </c:pt>
                      <c:pt idx="2">
                        <c:v>Total "Pass" Test Cases</c:v>
                      </c:pt>
                      <c:pt idx="3">
                        <c:v>Total "Fail" Test Cases</c:v>
                      </c:pt>
                      <c:pt idx="4">
                        <c:v>Total "Fail" Test Cases Open</c:v>
                      </c:pt>
                      <c:pt idx="5">
                        <c:v>Total "Fail" Test Cases Closed</c:v>
                      </c:pt>
                      <c:pt idx="6">
                        <c:v>Total Implement Test Cases</c:v>
                      </c:pt>
                    </c:strCache>
                  </c:strRef>
                </c:cat>
                <c:val>
                  <c:numRef>
                    <c:extLst>
                      <c:ext uri="{02D57815-91ED-43cb-92C2-25804820EDAC}">
                        <c15:formulaRef>
                          <c15:sqref>Summary!$B$2:$B$8</c15:sqref>
                        </c15:formulaRef>
                      </c:ext>
                    </c:extLst>
                    <c:numCache>
                      <c:formatCode>General</c:formatCode>
                      <c:ptCount val="7"/>
                    </c:numCache>
                  </c:numRef>
                </c:val>
                <c:extLst>
                  <c:ext xmlns:c16="http://schemas.microsoft.com/office/drawing/2014/chart" uri="{C3380CC4-5D6E-409C-BE32-E72D297353CC}">
                    <c16:uniqueId val="{00000000-DD45-4029-BB6B-3181EEE4281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Summary!$C$1</c15:sqref>
                        </c15:formulaRef>
                      </c:ext>
                    </c:extLst>
                    <c:strCache>
                      <c:ptCount val="1"/>
                    </c:strCache>
                  </c:strRef>
                </c:tx>
                <c:spPr>
                  <a:gradFill rotWithShape="1">
                    <a:gsLst>
                      <a:gs pos="0">
                        <a:schemeClr val="accent2">
                          <a:shade val="46000"/>
                          <a:lumMod val="110000"/>
                          <a:satMod val="105000"/>
                          <a:tint val="67000"/>
                        </a:schemeClr>
                      </a:gs>
                      <a:gs pos="50000">
                        <a:schemeClr val="accent2">
                          <a:shade val="46000"/>
                          <a:lumMod val="105000"/>
                          <a:satMod val="103000"/>
                          <a:tint val="73000"/>
                        </a:schemeClr>
                      </a:gs>
                      <a:gs pos="100000">
                        <a:schemeClr val="accent2">
                          <a:shade val="46000"/>
                          <a:lumMod val="105000"/>
                          <a:satMod val="109000"/>
                          <a:tint val="81000"/>
                        </a:schemeClr>
                      </a:gs>
                    </a:gsLst>
                    <a:lin ang="5400000" scaled="0"/>
                  </a:gradFill>
                  <a:ln w="9525" cap="flat" cmpd="sng" algn="ctr">
                    <a:solidFill>
                      <a:schemeClr val="accent2">
                        <a:shade val="46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Summary!$A$2:$A$8</c15:sqref>
                        </c15:formulaRef>
                      </c:ext>
                    </c:extLst>
                    <c:strCache>
                      <c:ptCount val="7"/>
                      <c:pt idx="0">
                        <c:v>Total Number of Test Cases</c:v>
                      </c:pt>
                      <c:pt idx="1">
                        <c:v>Total Number of Test Cases Executed</c:v>
                      </c:pt>
                      <c:pt idx="2">
                        <c:v>Total "Pass" Test Cases</c:v>
                      </c:pt>
                      <c:pt idx="3">
                        <c:v>Total "Fail" Test Cases</c:v>
                      </c:pt>
                      <c:pt idx="4">
                        <c:v>Total "Fail" Test Cases Open</c:v>
                      </c:pt>
                      <c:pt idx="5">
                        <c:v>Total "Fail" Test Cases Closed</c:v>
                      </c:pt>
                      <c:pt idx="6">
                        <c:v>Total Implement Test Cases</c:v>
                      </c:pt>
                    </c:strCache>
                  </c:strRef>
                </c:cat>
                <c:val>
                  <c:numRef>
                    <c:extLst xmlns:c15="http://schemas.microsoft.com/office/drawing/2012/chart">
                      <c:ext xmlns:c15="http://schemas.microsoft.com/office/drawing/2012/chart" uri="{02D57815-91ED-43cb-92C2-25804820EDAC}">
                        <c15:formulaRef>
                          <c15:sqref>Summary!$C$2:$C$8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1-DD45-4029-BB6B-3181EEE4281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Summary!$D$1</c15:sqref>
                        </c15:formulaRef>
                      </c:ext>
                    </c:extLst>
                    <c:strCache>
                      <c:ptCount val="1"/>
                    </c:strCache>
                  </c:strRef>
                </c:tx>
                <c:spPr>
                  <a:gradFill rotWithShape="1">
                    <a:gsLst>
                      <a:gs pos="0">
                        <a:schemeClr val="accent2">
                          <a:shade val="54000"/>
                          <a:lumMod val="110000"/>
                          <a:satMod val="105000"/>
                          <a:tint val="67000"/>
                        </a:schemeClr>
                      </a:gs>
                      <a:gs pos="50000">
                        <a:schemeClr val="accent2">
                          <a:shade val="54000"/>
                          <a:lumMod val="105000"/>
                          <a:satMod val="103000"/>
                          <a:tint val="73000"/>
                        </a:schemeClr>
                      </a:gs>
                      <a:gs pos="100000">
                        <a:schemeClr val="accent2">
                          <a:shade val="54000"/>
                          <a:lumMod val="105000"/>
                          <a:satMod val="109000"/>
                          <a:tint val="81000"/>
                        </a:schemeClr>
                      </a:gs>
                    </a:gsLst>
                    <a:lin ang="5400000" scaled="0"/>
                  </a:gradFill>
                  <a:ln w="9525" cap="flat" cmpd="sng" algn="ctr">
                    <a:solidFill>
                      <a:schemeClr val="accent2">
                        <a:shade val="54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Summary!$A$2:$A$8</c15:sqref>
                        </c15:formulaRef>
                      </c:ext>
                    </c:extLst>
                    <c:strCache>
                      <c:ptCount val="7"/>
                      <c:pt idx="0">
                        <c:v>Total Number of Test Cases</c:v>
                      </c:pt>
                      <c:pt idx="1">
                        <c:v>Total Number of Test Cases Executed</c:v>
                      </c:pt>
                      <c:pt idx="2">
                        <c:v>Total "Pass" Test Cases</c:v>
                      </c:pt>
                      <c:pt idx="3">
                        <c:v>Total "Fail" Test Cases</c:v>
                      </c:pt>
                      <c:pt idx="4">
                        <c:v>Total "Fail" Test Cases Open</c:v>
                      </c:pt>
                      <c:pt idx="5">
                        <c:v>Total "Fail" Test Cases Closed</c:v>
                      </c:pt>
                      <c:pt idx="6">
                        <c:v>Total Implement Test Cases</c:v>
                      </c:pt>
                    </c:strCache>
                  </c:strRef>
                </c:cat>
                <c:val>
                  <c:numRef>
                    <c:extLst xmlns:c15="http://schemas.microsoft.com/office/drawing/2012/chart">
                      <c:ext xmlns:c15="http://schemas.microsoft.com/office/drawing/2012/chart" uri="{02D57815-91ED-43cb-92C2-25804820EDAC}">
                        <c15:formulaRef>
                          <c15:sqref>Summary!$D$2:$D$8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2-DD45-4029-BB6B-3181EEE4281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Summary!$E$1</c15:sqref>
                        </c15:formulaRef>
                      </c:ext>
                    </c:extLst>
                    <c:strCache>
                      <c:ptCount val="1"/>
                    </c:strCache>
                  </c:strRef>
                </c:tx>
                <c:spPr>
                  <a:gradFill rotWithShape="1">
                    <a:gsLst>
                      <a:gs pos="0">
                        <a:schemeClr val="accent2">
                          <a:shade val="62000"/>
                          <a:lumMod val="110000"/>
                          <a:satMod val="105000"/>
                          <a:tint val="67000"/>
                        </a:schemeClr>
                      </a:gs>
                      <a:gs pos="50000">
                        <a:schemeClr val="accent2">
                          <a:shade val="62000"/>
                          <a:lumMod val="105000"/>
                          <a:satMod val="103000"/>
                          <a:tint val="73000"/>
                        </a:schemeClr>
                      </a:gs>
                      <a:gs pos="100000">
                        <a:schemeClr val="accent2">
                          <a:shade val="62000"/>
                          <a:lumMod val="105000"/>
                          <a:satMod val="109000"/>
                          <a:tint val="81000"/>
                        </a:schemeClr>
                      </a:gs>
                    </a:gsLst>
                    <a:lin ang="5400000" scaled="0"/>
                  </a:gradFill>
                  <a:ln w="9525" cap="flat" cmpd="sng" algn="ctr">
                    <a:solidFill>
                      <a:schemeClr val="accent2">
                        <a:shade val="62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Summary!$A$2:$A$8</c15:sqref>
                        </c15:formulaRef>
                      </c:ext>
                    </c:extLst>
                    <c:strCache>
                      <c:ptCount val="7"/>
                      <c:pt idx="0">
                        <c:v>Total Number of Test Cases</c:v>
                      </c:pt>
                      <c:pt idx="1">
                        <c:v>Total Number of Test Cases Executed</c:v>
                      </c:pt>
                      <c:pt idx="2">
                        <c:v>Total "Pass" Test Cases</c:v>
                      </c:pt>
                      <c:pt idx="3">
                        <c:v>Total "Fail" Test Cases</c:v>
                      </c:pt>
                      <c:pt idx="4">
                        <c:v>Total "Fail" Test Cases Open</c:v>
                      </c:pt>
                      <c:pt idx="5">
                        <c:v>Total "Fail" Test Cases Closed</c:v>
                      </c:pt>
                      <c:pt idx="6">
                        <c:v>Total Implement Test Cases</c:v>
                      </c:pt>
                    </c:strCache>
                  </c:strRef>
                </c:cat>
                <c:val>
                  <c:numRef>
                    <c:extLst xmlns:c15="http://schemas.microsoft.com/office/drawing/2012/chart">
                      <c:ext xmlns:c15="http://schemas.microsoft.com/office/drawing/2012/chart" uri="{02D57815-91ED-43cb-92C2-25804820EDAC}">
                        <c15:formulaRef>
                          <c15:sqref>Summary!$E$2:$E$8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3-DD45-4029-BB6B-3181EEE4281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Summary!$F$1</c15:sqref>
                        </c15:formulaRef>
                      </c:ext>
                    </c:extLst>
                    <c:strCache>
                      <c:ptCount val="1"/>
                    </c:strCache>
                  </c:strRef>
                </c:tx>
                <c:spPr>
                  <a:gradFill rotWithShape="1">
                    <a:gsLst>
                      <a:gs pos="0">
                        <a:schemeClr val="accent2">
                          <a:shade val="71000"/>
                          <a:lumMod val="110000"/>
                          <a:satMod val="105000"/>
                          <a:tint val="67000"/>
                        </a:schemeClr>
                      </a:gs>
                      <a:gs pos="50000">
                        <a:schemeClr val="accent2">
                          <a:shade val="71000"/>
                          <a:lumMod val="105000"/>
                          <a:satMod val="103000"/>
                          <a:tint val="73000"/>
                        </a:schemeClr>
                      </a:gs>
                      <a:gs pos="100000">
                        <a:schemeClr val="accent2">
                          <a:shade val="71000"/>
                          <a:lumMod val="105000"/>
                          <a:satMod val="109000"/>
                          <a:tint val="81000"/>
                        </a:schemeClr>
                      </a:gs>
                    </a:gsLst>
                    <a:lin ang="5400000" scaled="0"/>
                  </a:gradFill>
                  <a:ln w="9525" cap="flat" cmpd="sng" algn="ctr">
                    <a:solidFill>
                      <a:schemeClr val="accent2">
                        <a:shade val="71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Summary!$A$2:$A$8</c15:sqref>
                        </c15:formulaRef>
                      </c:ext>
                    </c:extLst>
                    <c:strCache>
                      <c:ptCount val="7"/>
                      <c:pt idx="0">
                        <c:v>Total Number of Test Cases</c:v>
                      </c:pt>
                      <c:pt idx="1">
                        <c:v>Total Number of Test Cases Executed</c:v>
                      </c:pt>
                      <c:pt idx="2">
                        <c:v>Total "Pass" Test Cases</c:v>
                      </c:pt>
                      <c:pt idx="3">
                        <c:v>Total "Fail" Test Cases</c:v>
                      </c:pt>
                      <c:pt idx="4">
                        <c:v>Total "Fail" Test Cases Open</c:v>
                      </c:pt>
                      <c:pt idx="5">
                        <c:v>Total "Fail" Test Cases Closed</c:v>
                      </c:pt>
                      <c:pt idx="6">
                        <c:v>Total Implement Test Cases</c:v>
                      </c:pt>
                    </c:strCache>
                  </c:strRef>
                </c:cat>
                <c:val>
                  <c:numRef>
                    <c:extLst xmlns:c15="http://schemas.microsoft.com/office/drawing/2012/chart">
                      <c:ext xmlns:c15="http://schemas.microsoft.com/office/drawing/2012/chart" uri="{02D57815-91ED-43cb-92C2-25804820EDAC}">
                        <c15:formulaRef>
                          <c15:sqref>Summary!$F$2:$F$8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4-DD45-4029-BB6B-3181EEE4281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Summary!$G$1</c15:sqref>
                        </c15:formulaRef>
                      </c:ext>
                    </c:extLst>
                    <c:strCache>
                      <c:ptCount val="1"/>
                    </c:strCache>
                  </c:strRef>
                </c:tx>
                <c:spPr>
                  <a:gradFill rotWithShape="1">
                    <a:gsLst>
                      <a:gs pos="0">
                        <a:schemeClr val="accent2">
                          <a:shade val="79000"/>
                          <a:lumMod val="110000"/>
                          <a:satMod val="105000"/>
                          <a:tint val="67000"/>
                        </a:schemeClr>
                      </a:gs>
                      <a:gs pos="50000">
                        <a:schemeClr val="accent2">
                          <a:shade val="79000"/>
                          <a:lumMod val="105000"/>
                          <a:satMod val="103000"/>
                          <a:tint val="73000"/>
                        </a:schemeClr>
                      </a:gs>
                      <a:gs pos="100000">
                        <a:schemeClr val="accent2">
                          <a:shade val="79000"/>
                          <a:lumMod val="105000"/>
                          <a:satMod val="109000"/>
                          <a:tint val="81000"/>
                        </a:schemeClr>
                      </a:gs>
                    </a:gsLst>
                    <a:lin ang="5400000" scaled="0"/>
                  </a:gradFill>
                  <a:ln w="9525" cap="flat" cmpd="sng" algn="ctr">
                    <a:solidFill>
                      <a:schemeClr val="accent2">
                        <a:shade val="79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Summary!$A$2:$A$8</c15:sqref>
                        </c15:formulaRef>
                      </c:ext>
                    </c:extLst>
                    <c:strCache>
                      <c:ptCount val="7"/>
                      <c:pt idx="0">
                        <c:v>Total Number of Test Cases</c:v>
                      </c:pt>
                      <c:pt idx="1">
                        <c:v>Total Number of Test Cases Executed</c:v>
                      </c:pt>
                      <c:pt idx="2">
                        <c:v>Total "Pass" Test Cases</c:v>
                      </c:pt>
                      <c:pt idx="3">
                        <c:v>Total "Fail" Test Cases</c:v>
                      </c:pt>
                      <c:pt idx="4">
                        <c:v>Total "Fail" Test Cases Open</c:v>
                      </c:pt>
                      <c:pt idx="5">
                        <c:v>Total "Fail" Test Cases Closed</c:v>
                      </c:pt>
                      <c:pt idx="6">
                        <c:v>Total Implement Test Cases</c:v>
                      </c:pt>
                    </c:strCache>
                  </c:strRef>
                </c:cat>
                <c:val>
                  <c:numRef>
                    <c:extLst xmlns:c15="http://schemas.microsoft.com/office/drawing/2012/chart">
                      <c:ext xmlns:c15="http://schemas.microsoft.com/office/drawing/2012/chart" uri="{02D57815-91ED-43cb-92C2-25804820EDAC}">
                        <c15:formulaRef>
                          <c15:sqref>Summary!$G$2:$G$8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5-DD45-4029-BB6B-3181EEE4281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Summary!$H$1</c15:sqref>
                        </c15:formulaRef>
                      </c:ext>
                    </c:extLst>
                    <c:strCache>
                      <c:ptCount val="1"/>
                    </c:strCache>
                  </c:strRef>
                </c:tx>
                <c:spPr>
                  <a:gradFill rotWithShape="1">
                    <a:gsLst>
                      <a:gs pos="0">
                        <a:schemeClr val="accent2">
                          <a:shade val="87000"/>
                          <a:lumMod val="110000"/>
                          <a:satMod val="105000"/>
                          <a:tint val="67000"/>
                        </a:schemeClr>
                      </a:gs>
                      <a:gs pos="50000">
                        <a:schemeClr val="accent2">
                          <a:shade val="87000"/>
                          <a:lumMod val="105000"/>
                          <a:satMod val="103000"/>
                          <a:tint val="73000"/>
                        </a:schemeClr>
                      </a:gs>
                      <a:gs pos="100000">
                        <a:schemeClr val="accent2">
                          <a:shade val="87000"/>
                          <a:lumMod val="105000"/>
                          <a:satMod val="109000"/>
                          <a:tint val="81000"/>
                        </a:schemeClr>
                      </a:gs>
                    </a:gsLst>
                    <a:lin ang="5400000" scaled="0"/>
                  </a:gradFill>
                  <a:ln w="9525" cap="flat" cmpd="sng" algn="ctr">
                    <a:solidFill>
                      <a:schemeClr val="accent2">
                        <a:shade val="87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Summary!$A$2:$A$8</c15:sqref>
                        </c15:formulaRef>
                      </c:ext>
                    </c:extLst>
                    <c:strCache>
                      <c:ptCount val="7"/>
                      <c:pt idx="0">
                        <c:v>Total Number of Test Cases</c:v>
                      </c:pt>
                      <c:pt idx="1">
                        <c:v>Total Number of Test Cases Executed</c:v>
                      </c:pt>
                      <c:pt idx="2">
                        <c:v>Total "Pass" Test Cases</c:v>
                      </c:pt>
                      <c:pt idx="3">
                        <c:v>Total "Fail" Test Cases</c:v>
                      </c:pt>
                      <c:pt idx="4">
                        <c:v>Total "Fail" Test Cases Open</c:v>
                      </c:pt>
                      <c:pt idx="5">
                        <c:v>Total "Fail" Test Cases Closed</c:v>
                      </c:pt>
                      <c:pt idx="6">
                        <c:v>Total Implement Test Cases</c:v>
                      </c:pt>
                    </c:strCache>
                  </c:strRef>
                </c:cat>
                <c:val>
                  <c:numRef>
                    <c:extLst xmlns:c15="http://schemas.microsoft.com/office/drawing/2012/chart">
                      <c:ext xmlns:c15="http://schemas.microsoft.com/office/drawing/2012/chart" uri="{02D57815-91ED-43cb-92C2-25804820EDAC}">
                        <c15:formulaRef>
                          <c15:sqref>Summary!$H$2:$H$8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6-DD45-4029-BB6B-3181EEE42817}"/>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Summary!$I$1</c15:sqref>
                        </c15:formulaRef>
                      </c:ext>
                    </c:extLst>
                    <c:strCache>
                      <c:ptCount val="1"/>
                    </c:strCache>
                  </c:strRef>
                </c:tx>
                <c:spPr>
                  <a:gradFill rotWithShape="1">
                    <a:gsLst>
                      <a:gs pos="0">
                        <a:schemeClr val="accent2">
                          <a:shade val="95000"/>
                          <a:lumMod val="110000"/>
                          <a:satMod val="105000"/>
                          <a:tint val="67000"/>
                        </a:schemeClr>
                      </a:gs>
                      <a:gs pos="50000">
                        <a:schemeClr val="accent2">
                          <a:shade val="95000"/>
                          <a:lumMod val="105000"/>
                          <a:satMod val="103000"/>
                          <a:tint val="73000"/>
                        </a:schemeClr>
                      </a:gs>
                      <a:gs pos="100000">
                        <a:schemeClr val="accent2">
                          <a:shade val="95000"/>
                          <a:lumMod val="105000"/>
                          <a:satMod val="109000"/>
                          <a:tint val="81000"/>
                        </a:schemeClr>
                      </a:gs>
                    </a:gsLst>
                    <a:lin ang="5400000" scaled="0"/>
                  </a:gradFill>
                  <a:ln w="9525" cap="flat" cmpd="sng" algn="ctr">
                    <a:solidFill>
                      <a:schemeClr val="accent2">
                        <a:shade val="95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Summary!$A$2:$A$8</c15:sqref>
                        </c15:formulaRef>
                      </c:ext>
                    </c:extLst>
                    <c:strCache>
                      <c:ptCount val="7"/>
                      <c:pt idx="0">
                        <c:v>Total Number of Test Cases</c:v>
                      </c:pt>
                      <c:pt idx="1">
                        <c:v>Total Number of Test Cases Executed</c:v>
                      </c:pt>
                      <c:pt idx="2">
                        <c:v>Total "Pass" Test Cases</c:v>
                      </c:pt>
                      <c:pt idx="3">
                        <c:v>Total "Fail" Test Cases</c:v>
                      </c:pt>
                      <c:pt idx="4">
                        <c:v>Total "Fail" Test Cases Open</c:v>
                      </c:pt>
                      <c:pt idx="5">
                        <c:v>Total "Fail" Test Cases Closed</c:v>
                      </c:pt>
                      <c:pt idx="6">
                        <c:v>Total Implement Test Cases</c:v>
                      </c:pt>
                    </c:strCache>
                  </c:strRef>
                </c:cat>
                <c:val>
                  <c:numRef>
                    <c:extLst xmlns:c15="http://schemas.microsoft.com/office/drawing/2012/chart">
                      <c:ext xmlns:c15="http://schemas.microsoft.com/office/drawing/2012/chart" uri="{02D57815-91ED-43cb-92C2-25804820EDAC}">
                        <c15:formulaRef>
                          <c15:sqref>Summary!$I$2:$I$8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7-DD45-4029-BB6B-3181EEE42817}"/>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Summary!$J$1</c15:sqref>
                        </c15:formulaRef>
                      </c:ext>
                    </c:extLst>
                    <c:strCache>
                      <c:ptCount val="1"/>
                    </c:strCache>
                  </c:strRef>
                </c:tx>
                <c:spPr>
                  <a:gradFill rotWithShape="1">
                    <a:gsLst>
                      <a:gs pos="0">
                        <a:schemeClr val="accent2">
                          <a:tint val="96000"/>
                          <a:lumMod val="110000"/>
                          <a:satMod val="105000"/>
                          <a:tint val="67000"/>
                        </a:schemeClr>
                      </a:gs>
                      <a:gs pos="50000">
                        <a:schemeClr val="accent2">
                          <a:tint val="96000"/>
                          <a:lumMod val="105000"/>
                          <a:satMod val="103000"/>
                          <a:tint val="73000"/>
                        </a:schemeClr>
                      </a:gs>
                      <a:gs pos="100000">
                        <a:schemeClr val="accent2">
                          <a:tint val="96000"/>
                          <a:lumMod val="105000"/>
                          <a:satMod val="109000"/>
                          <a:tint val="81000"/>
                        </a:schemeClr>
                      </a:gs>
                    </a:gsLst>
                    <a:lin ang="5400000" scaled="0"/>
                  </a:gradFill>
                  <a:ln w="9525" cap="flat" cmpd="sng" algn="ctr">
                    <a:solidFill>
                      <a:schemeClr val="accent2">
                        <a:tint val="96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Summary!$A$2:$A$8</c15:sqref>
                        </c15:formulaRef>
                      </c:ext>
                    </c:extLst>
                    <c:strCache>
                      <c:ptCount val="7"/>
                      <c:pt idx="0">
                        <c:v>Total Number of Test Cases</c:v>
                      </c:pt>
                      <c:pt idx="1">
                        <c:v>Total Number of Test Cases Executed</c:v>
                      </c:pt>
                      <c:pt idx="2">
                        <c:v>Total "Pass" Test Cases</c:v>
                      </c:pt>
                      <c:pt idx="3">
                        <c:v>Total "Fail" Test Cases</c:v>
                      </c:pt>
                      <c:pt idx="4">
                        <c:v>Total "Fail" Test Cases Open</c:v>
                      </c:pt>
                      <c:pt idx="5">
                        <c:v>Total "Fail" Test Cases Closed</c:v>
                      </c:pt>
                      <c:pt idx="6">
                        <c:v>Total Implement Test Cases</c:v>
                      </c:pt>
                    </c:strCache>
                  </c:strRef>
                </c:cat>
                <c:val>
                  <c:numRef>
                    <c:extLst xmlns:c15="http://schemas.microsoft.com/office/drawing/2012/chart">
                      <c:ext xmlns:c15="http://schemas.microsoft.com/office/drawing/2012/chart" uri="{02D57815-91ED-43cb-92C2-25804820EDAC}">
                        <c15:formulaRef>
                          <c15:sqref>Summary!$J$2:$J$8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8-DD45-4029-BB6B-3181EEE42817}"/>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Summary!$K$1</c15:sqref>
                        </c15:formulaRef>
                      </c:ext>
                    </c:extLst>
                    <c:strCache>
                      <c:ptCount val="1"/>
                    </c:strCache>
                  </c:strRef>
                </c:tx>
                <c:spPr>
                  <a:gradFill rotWithShape="1">
                    <a:gsLst>
                      <a:gs pos="0">
                        <a:schemeClr val="accent2">
                          <a:tint val="88000"/>
                          <a:lumMod val="110000"/>
                          <a:satMod val="105000"/>
                          <a:tint val="67000"/>
                        </a:schemeClr>
                      </a:gs>
                      <a:gs pos="50000">
                        <a:schemeClr val="accent2">
                          <a:tint val="88000"/>
                          <a:lumMod val="105000"/>
                          <a:satMod val="103000"/>
                          <a:tint val="73000"/>
                        </a:schemeClr>
                      </a:gs>
                      <a:gs pos="100000">
                        <a:schemeClr val="accent2">
                          <a:tint val="88000"/>
                          <a:lumMod val="105000"/>
                          <a:satMod val="109000"/>
                          <a:tint val="81000"/>
                        </a:schemeClr>
                      </a:gs>
                    </a:gsLst>
                    <a:lin ang="5400000" scaled="0"/>
                  </a:gradFill>
                  <a:ln w="9525" cap="flat" cmpd="sng" algn="ctr">
                    <a:solidFill>
                      <a:schemeClr val="accent2">
                        <a:tint val="88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Summary!$A$2:$A$8</c15:sqref>
                        </c15:formulaRef>
                      </c:ext>
                    </c:extLst>
                    <c:strCache>
                      <c:ptCount val="7"/>
                      <c:pt idx="0">
                        <c:v>Total Number of Test Cases</c:v>
                      </c:pt>
                      <c:pt idx="1">
                        <c:v>Total Number of Test Cases Executed</c:v>
                      </c:pt>
                      <c:pt idx="2">
                        <c:v>Total "Pass" Test Cases</c:v>
                      </c:pt>
                      <c:pt idx="3">
                        <c:v>Total "Fail" Test Cases</c:v>
                      </c:pt>
                      <c:pt idx="4">
                        <c:v>Total "Fail" Test Cases Open</c:v>
                      </c:pt>
                      <c:pt idx="5">
                        <c:v>Total "Fail" Test Cases Closed</c:v>
                      </c:pt>
                      <c:pt idx="6">
                        <c:v>Total Implement Test Cases</c:v>
                      </c:pt>
                    </c:strCache>
                  </c:strRef>
                </c:cat>
                <c:val>
                  <c:numRef>
                    <c:extLst xmlns:c15="http://schemas.microsoft.com/office/drawing/2012/chart">
                      <c:ext xmlns:c15="http://schemas.microsoft.com/office/drawing/2012/chart" uri="{02D57815-91ED-43cb-92C2-25804820EDAC}">
                        <c15:formulaRef>
                          <c15:sqref>Summary!$K$2:$K$8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9-DD45-4029-BB6B-3181EEE42817}"/>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Summary!$L$1</c15:sqref>
                        </c15:formulaRef>
                      </c:ext>
                    </c:extLst>
                    <c:strCache>
                      <c:ptCount val="1"/>
                    </c:strCache>
                  </c:strRef>
                </c:tx>
                <c:spPr>
                  <a:gradFill rotWithShape="1">
                    <a:gsLst>
                      <a:gs pos="0">
                        <a:schemeClr val="accent2">
                          <a:tint val="80000"/>
                          <a:lumMod val="110000"/>
                          <a:satMod val="105000"/>
                          <a:tint val="67000"/>
                        </a:schemeClr>
                      </a:gs>
                      <a:gs pos="50000">
                        <a:schemeClr val="accent2">
                          <a:tint val="80000"/>
                          <a:lumMod val="105000"/>
                          <a:satMod val="103000"/>
                          <a:tint val="73000"/>
                        </a:schemeClr>
                      </a:gs>
                      <a:gs pos="100000">
                        <a:schemeClr val="accent2">
                          <a:tint val="80000"/>
                          <a:lumMod val="105000"/>
                          <a:satMod val="109000"/>
                          <a:tint val="81000"/>
                        </a:schemeClr>
                      </a:gs>
                    </a:gsLst>
                    <a:lin ang="5400000" scaled="0"/>
                  </a:gradFill>
                  <a:ln w="9525" cap="flat" cmpd="sng" algn="ctr">
                    <a:solidFill>
                      <a:schemeClr val="accent2">
                        <a:tint val="80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Summary!$A$2:$A$8</c15:sqref>
                        </c15:formulaRef>
                      </c:ext>
                    </c:extLst>
                    <c:strCache>
                      <c:ptCount val="7"/>
                      <c:pt idx="0">
                        <c:v>Total Number of Test Cases</c:v>
                      </c:pt>
                      <c:pt idx="1">
                        <c:v>Total Number of Test Cases Executed</c:v>
                      </c:pt>
                      <c:pt idx="2">
                        <c:v>Total "Pass" Test Cases</c:v>
                      </c:pt>
                      <c:pt idx="3">
                        <c:v>Total "Fail" Test Cases</c:v>
                      </c:pt>
                      <c:pt idx="4">
                        <c:v>Total "Fail" Test Cases Open</c:v>
                      </c:pt>
                      <c:pt idx="5">
                        <c:v>Total "Fail" Test Cases Closed</c:v>
                      </c:pt>
                      <c:pt idx="6">
                        <c:v>Total Implement Test Cases</c:v>
                      </c:pt>
                    </c:strCache>
                  </c:strRef>
                </c:cat>
                <c:val>
                  <c:numRef>
                    <c:extLst xmlns:c15="http://schemas.microsoft.com/office/drawing/2012/chart">
                      <c:ext xmlns:c15="http://schemas.microsoft.com/office/drawing/2012/chart" uri="{02D57815-91ED-43cb-92C2-25804820EDAC}">
                        <c15:formulaRef>
                          <c15:sqref>Summary!$L$2:$L$8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A-DD45-4029-BB6B-3181EEE42817}"/>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Summary!$N$1</c15:sqref>
                        </c15:formulaRef>
                      </c:ext>
                    </c:extLst>
                    <c:strCache>
                      <c:ptCount val="1"/>
                    </c:strCache>
                  </c:strRef>
                </c:tx>
                <c:spPr>
                  <a:gradFill rotWithShape="1">
                    <a:gsLst>
                      <a:gs pos="0">
                        <a:schemeClr val="accent2">
                          <a:tint val="63000"/>
                          <a:lumMod val="110000"/>
                          <a:satMod val="105000"/>
                          <a:tint val="67000"/>
                        </a:schemeClr>
                      </a:gs>
                      <a:gs pos="50000">
                        <a:schemeClr val="accent2">
                          <a:tint val="63000"/>
                          <a:lumMod val="105000"/>
                          <a:satMod val="103000"/>
                          <a:tint val="73000"/>
                        </a:schemeClr>
                      </a:gs>
                      <a:gs pos="100000">
                        <a:schemeClr val="accent2">
                          <a:tint val="63000"/>
                          <a:lumMod val="105000"/>
                          <a:satMod val="109000"/>
                          <a:tint val="81000"/>
                        </a:schemeClr>
                      </a:gs>
                    </a:gsLst>
                    <a:lin ang="5400000" scaled="0"/>
                  </a:gradFill>
                  <a:ln w="9525" cap="flat" cmpd="sng" algn="ctr">
                    <a:solidFill>
                      <a:schemeClr val="accent2">
                        <a:tint val="63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Summary!$A$2:$A$8</c15:sqref>
                        </c15:formulaRef>
                      </c:ext>
                    </c:extLst>
                    <c:strCache>
                      <c:ptCount val="7"/>
                      <c:pt idx="0">
                        <c:v>Total Number of Test Cases</c:v>
                      </c:pt>
                      <c:pt idx="1">
                        <c:v>Total Number of Test Cases Executed</c:v>
                      </c:pt>
                      <c:pt idx="2">
                        <c:v>Total "Pass" Test Cases</c:v>
                      </c:pt>
                      <c:pt idx="3">
                        <c:v>Total "Fail" Test Cases</c:v>
                      </c:pt>
                      <c:pt idx="4">
                        <c:v>Total "Fail" Test Cases Open</c:v>
                      </c:pt>
                      <c:pt idx="5">
                        <c:v>Total "Fail" Test Cases Closed</c:v>
                      </c:pt>
                      <c:pt idx="6">
                        <c:v>Total Implement Test Cases</c:v>
                      </c:pt>
                    </c:strCache>
                  </c:strRef>
                </c:cat>
                <c:val>
                  <c:numRef>
                    <c:extLst xmlns:c15="http://schemas.microsoft.com/office/drawing/2012/chart">
                      <c:ext xmlns:c15="http://schemas.microsoft.com/office/drawing/2012/chart" uri="{02D57815-91ED-43cb-92C2-25804820EDAC}">
                        <c15:formulaRef>
                          <c15:sqref>Summary!$N$2:$N$8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C-DD45-4029-BB6B-3181EEE42817}"/>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Summary!$O$1</c15:sqref>
                        </c15:formulaRef>
                      </c:ext>
                    </c:extLst>
                    <c:strCache>
                      <c:ptCount val="1"/>
                    </c:strCache>
                  </c:strRef>
                </c:tx>
                <c:spPr>
                  <a:gradFill rotWithShape="1">
                    <a:gsLst>
                      <a:gs pos="0">
                        <a:schemeClr val="accent2">
                          <a:tint val="55000"/>
                          <a:lumMod val="110000"/>
                          <a:satMod val="105000"/>
                          <a:tint val="67000"/>
                        </a:schemeClr>
                      </a:gs>
                      <a:gs pos="50000">
                        <a:schemeClr val="accent2">
                          <a:tint val="55000"/>
                          <a:lumMod val="105000"/>
                          <a:satMod val="103000"/>
                          <a:tint val="73000"/>
                        </a:schemeClr>
                      </a:gs>
                      <a:gs pos="100000">
                        <a:schemeClr val="accent2">
                          <a:tint val="55000"/>
                          <a:lumMod val="105000"/>
                          <a:satMod val="109000"/>
                          <a:tint val="81000"/>
                        </a:schemeClr>
                      </a:gs>
                    </a:gsLst>
                    <a:lin ang="5400000" scaled="0"/>
                  </a:gradFill>
                  <a:ln w="9525" cap="flat" cmpd="sng" algn="ctr">
                    <a:solidFill>
                      <a:schemeClr val="accent2">
                        <a:tint val="55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Summary!$A$2:$A$8</c15:sqref>
                        </c15:formulaRef>
                      </c:ext>
                    </c:extLst>
                    <c:strCache>
                      <c:ptCount val="7"/>
                      <c:pt idx="0">
                        <c:v>Total Number of Test Cases</c:v>
                      </c:pt>
                      <c:pt idx="1">
                        <c:v>Total Number of Test Cases Executed</c:v>
                      </c:pt>
                      <c:pt idx="2">
                        <c:v>Total "Pass" Test Cases</c:v>
                      </c:pt>
                      <c:pt idx="3">
                        <c:v>Total "Fail" Test Cases</c:v>
                      </c:pt>
                      <c:pt idx="4">
                        <c:v>Total "Fail" Test Cases Open</c:v>
                      </c:pt>
                      <c:pt idx="5">
                        <c:v>Total "Fail" Test Cases Closed</c:v>
                      </c:pt>
                      <c:pt idx="6">
                        <c:v>Total Implement Test Cases</c:v>
                      </c:pt>
                    </c:strCache>
                  </c:strRef>
                </c:cat>
                <c:val>
                  <c:numRef>
                    <c:extLst xmlns:c15="http://schemas.microsoft.com/office/drawing/2012/chart">
                      <c:ext xmlns:c15="http://schemas.microsoft.com/office/drawing/2012/chart" uri="{02D57815-91ED-43cb-92C2-25804820EDAC}">
                        <c15:formulaRef>
                          <c15:sqref>Summary!$O$2:$O$8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D-DD45-4029-BB6B-3181EEE42817}"/>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Summary!$P$1</c15:sqref>
                        </c15:formulaRef>
                      </c:ext>
                    </c:extLst>
                    <c:strCache>
                      <c:ptCount val="1"/>
                    </c:strCache>
                  </c:strRef>
                </c:tx>
                <c:spPr>
                  <a:gradFill rotWithShape="1">
                    <a:gsLst>
                      <a:gs pos="0">
                        <a:schemeClr val="accent2">
                          <a:tint val="47000"/>
                          <a:lumMod val="110000"/>
                          <a:satMod val="105000"/>
                          <a:tint val="67000"/>
                        </a:schemeClr>
                      </a:gs>
                      <a:gs pos="50000">
                        <a:schemeClr val="accent2">
                          <a:tint val="47000"/>
                          <a:lumMod val="105000"/>
                          <a:satMod val="103000"/>
                          <a:tint val="73000"/>
                        </a:schemeClr>
                      </a:gs>
                      <a:gs pos="100000">
                        <a:schemeClr val="accent2">
                          <a:tint val="47000"/>
                          <a:lumMod val="105000"/>
                          <a:satMod val="109000"/>
                          <a:tint val="81000"/>
                        </a:schemeClr>
                      </a:gs>
                    </a:gsLst>
                    <a:lin ang="5400000" scaled="0"/>
                  </a:gradFill>
                  <a:ln w="9525" cap="flat" cmpd="sng" algn="ctr">
                    <a:solidFill>
                      <a:schemeClr val="accent2">
                        <a:tint val="47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Summary!$A$2:$A$8</c15:sqref>
                        </c15:formulaRef>
                      </c:ext>
                    </c:extLst>
                    <c:strCache>
                      <c:ptCount val="7"/>
                      <c:pt idx="0">
                        <c:v>Total Number of Test Cases</c:v>
                      </c:pt>
                      <c:pt idx="1">
                        <c:v>Total Number of Test Cases Executed</c:v>
                      </c:pt>
                      <c:pt idx="2">
                        <c:v>Total "Pass" Test Cases</c:v>
                      </c:pt>
                      <c:pt idx="3">
                        <c:v>Total "Fail" Test Cases</c:v>
                      </c:pt>
                      <c:pt idx="4">
                        <c:v>Total "Fail" Test Cases Open</c:v>
                      </c:pt>
                      <c:pt idx="5">
                        <c:v>Total "Fail" Test Cases Closed</c:v>
                      </c:pt>
                      <c:pt idx="6">
                        <c:v>Total Implement Test Cases</c:v>
                      </c:pt>
                    </c:strCache>
                  </c:strRef>
                </c:cat>
                <c:val>
                  <c:numRef>
                    <c:extLst xmlns:c15="http://schemas.microsoft.com/office/drawing/2012/chart">
                      <c:ext xmlns:c15="http://schemas.microsoft.com/office/drawing/2012/chart" uri="{02D57815-91ED-43cb-92C2-25804820EDAC}">
                        <c15:formulaRef>
                          <c15:sqref>Summary!$P$2:$P$8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E-DD45-4029-BB6B-3181EEE42817}"/>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Summary!$Q$1</c15:sqref>
                        </c15:formulaRef>
                      </c:ext>
                    </c:extLst>
                    <c:strCache>
                      <c:ptCount val="1"/>
                    </c:strCache>
                  </c:strRef>
                </c:tx>
                <c:spPr>
                  <a:gradFill rotWithShape="1">
                    <a:gsLst>
                      <a:gs pos="0">
                        <a:schemeClr val="accent2">
                          <a:tint val="39000"/>
                          <a:lumMod val="110000"/>
                          <a:satMod val="105000"/>
                          <a:tint val="67000"/>
                        </a:schemeClr>
                      </a:gs>
                      <a:gs pos="50000">
                        <a:schemeClr val="accent2">
                          <a:tint val="39000"/>
                          <a:lumMod val="105000"/>
                          <a:satMod val="103000"/>
                          <a:tint val="73000"/>
                        </a:schemeClr>
                      </a:gs>
                      <a:gs pos="100000">
                        <a:schemeClr val="accent2">
                          <a:tint val="39000"/>
                          <a:lumMod val="105000"/>
                          <a:satMod val="109000"/>
                          <a:tint val="81000"/>
                        </a:schemeClr>
                      </a:gs>
                    </a:gsLst>
                    <a:lin ang="5400000" scaled="0"/>
                  </a:gradFill>
                  <a:ln w="9525" cap="flat" cmpd="sng" algn="ctr">
                    <a:solidFill>
                      <a:schemeClr val="accent2">
                        <a:tint val="39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Summary!$A$2:$A$8</c15:sqref>
                        </c15:formulaRef>
                      </c:ext>
                    </c:extLst>
                    <c:strCache>
                      <c:ptCount val="7"/>
                      <c:pt idx="0">
                        <c:v>Total Number of Test Cases</c:v>
                      </c:pt>
                      <c:pt idx="1">
                        <c:v>Total Number of Test Cases Executed</c:v>
                      </c:pt>
                      <c:pt idx="2">
                        <c:v>Total "Pass" Test Cases</c:v>
                      </c:pt>
                      <c:pt idx="3">
                        <c:v>Total "Fail" Test Cases</c:v>
                      </c:pt>
                      <c:pt idx="4">
                        <c:v>Total "Fail" Test Cases Open</c:v>
                      </c:pt>
                      <c:pt idx="5">
                        <c:v>Total "Fail" Test Cases Closed</c:v>
                      </c:pt>
                      <c:pt idx="6">
                        <c:v>Total Implement Test Cases</c:v>
                      </c:pt>
                    </c:strCache>
                  </c:strRef>
                </c:cat>
                <c:val>
                  <c:numRef>
                    <c:extLst xmlns:c15="http://schemas.microsoft.com/office/drawing/2012/chart">
                      <c:ext xmlns:c15="http://schemas.microsoft.com/office/drawing/2012/chart" uri="{02D57815-91ED-43cb-92C2-25804820EDAC}">
                        <c15:formulaRef>
                          <c15:sqref>Summary!$Q$2:$Q$8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F-DD45-4029-BB6B-3181EEE42817}"/>
                  </c:ext>
                </c:extLst>
              </c15:ser>
            </c15:filteredBarSeries>
          </c:ext>
        </c:extLst>
      </c:barChart>
      <c:catAx>
        <c:axId val="3727069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Summary</a:t>
                </a:r>
                <a:r>
                  <a:rPr lang="en-US" baseline="0"/>
                  <a:t> time 1</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72709248"/>
        <c:crosses val="autoZero"/>
        <c:auto val="1"/>
        <c:lblAlgn val="ctr"/>
        <c:lblOffset val="100"/>
        <c:noMultiLvlLbl val="0"/>
      </c:catAx>
      <c:valAx>
        <c:axId val="37270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72706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19050</xdr:rowOff>
    </xdr:from>
    <xdr:to>
      <xdr:col>5</xdr:col>
      <xdr:colOff>9525</xdr:colOff>
      <xdr:row>23</xdr:row>
      <xdr:rowOff>0</xdr:rowOff>
    </xdr:to>
    <xdr:graphicFrame macro="">
      <xdr:nvGraphicFramePr>
        <xdr:cNvPr id="2" name="Chart 1">
          <a:extLst>
            <a:ext uri="{FF2B5EF4-FFF2-40B4-BE49-F238E27FC236}">
              <a16:creationId xmlns:a16="http://schemas.microsoft.com/office/drawing/2014/main" id="{0AD8040D-320A-4034-B031-8AAC2ADAE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590550</xdr:colOff>
      <xdr:row>8</xdr:row>
      <xdr:rowOff>9525</xdr:rowOff>
    </xdr:from>
    <xdr:to>
      <xdr:col>9</xdr:col>
      <xdr:colOff>571500</xdr:colOff>
      <xdr:row>23</xdr:row>
      <xdr:rowOff>9525</xdr:rowOff>
    </xdr:to>
    <xdr:graphicFrame macro="">
      <xdr:nvGraphicFramePr>
        <xdr:cNvPr id="3" name="Chart 2">
          <a:extLst>
            <a:ext uri="{FF2B5EF4-FFF2-40B4-BE49-F238E27FC236}">
              <a16:creationId xmlns:a16="http://schemas.microsoft.com/office/drawing/2014/main" id="{48C31CCE-BAEE-4110-8210-72F2C3D14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609599</xdr:colOff>
      <xdr:row>0</xdr:row>
      <xdr:rowOff>19050</xdr:rowOff>
    </xdr:from>
    <xdr:to>
      <xdr:col>26</xdr:col>
      <xdr:colOff>28574</xdr:colOff>
      <xdr:row>14</xdr:row>
      <xdr:rowOff>38100</xdr:rowOff>
    </xdr:to>
    <xdr:graphicFrame macro="">
      <xdr:nvGraphicFramePr>
        <xdr:cNvPr id="2" name="Chart 1">
          <a:extLst>
            <a:ext uri="{FF2B5EF4-FFF2-40B4-BE49-F238E27FC236}">
              <a16:creationId xmlns:a16="http://schemas.microsoft.com/office/drawing/2014/main" id="{2238DD76-14A1-4EC8-93FE-6BFEF06DC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89649</xdr:colOff>
      <xdr:row>21</xdr:row>
      <xdr:rowOff>44824</xdr:rowOff>
    </xdr:from>
    <xdr:to>
      <xdr:col>8</xdr:col>
      <xdr:colOff>2353236</xdr:colOff>
      <xdr:row>21</xdr:row>
      <xdr:rowOff>1307481</xdr:rowOff>
    </xdr:to>
    <xdr:pic>
      <xdr:nvPicPr>
        <xdr:cNvPr id="2" name="Picture 1">
          <a:extLst>
            <a:ext uri="{FF2B5EF4-FFF2-40B4-BE49-F238E27FC236}">
              <a16:creationId xmlns:a16="http://schemas.microsoft.com/office/drawing/2014/main" id="{6B06C4BE-AC1F-4B06-9137-899E542E71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15049" y="9588874"/>
          <a:ext cx="2263587" cy="1262657"/>
        </a:xfrm>
        <a:prstGeom prst="rect">
          <a:avLst/>
        </a:prstGeom>
      </xdr:spPr>
    </xdr:pic>
    <xdr:clientData/>
  </xdr:twoCellAnchor>
  <xdr:twoCellAnchor editAs="oneCell">
    <xdr:from>
      <xdr:col>8</xdr:col>
      <xdr:colOff>138545</xdr:colOff>
      <xdr:row>19</xdr:row>
      <xdr:rowOff>51955</xdr:rowOff>
    </xdr:from>
    <xdr:to>
      <xdr:col>8</xdr:col>
      <xdr:colOff>2402132</xdr:colOff>
      <xdr:row>19</xdr:row>
      <xdr:rowOff>1314612</xdr:rowOff>
    </xdr:to>
    <xdr:pic>
      <xdr:nvPicPr>
        <xdr:cNvPr id="3" name="Picture 2">
          <a:extLst>
            <a:ext uri="{FF2B5EF4-FFF2-40B4-BE49-F238E27FC236}">
              <a16:creationId xmlns:a16="http://schemas.microsoft.com/office/drawing/2014/main" id="{7017A802-630D-40D0-AB76-29C4637B22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61818" y="6944591"/>
          <a:ext cx="2263587" cy="1262657"/>
        </a:xfrm>
        <a:prstGeom prst="rect">
          <a:avLst/>
        </a:prstGeom>
      </xdr:spPr>
    </xdr:pic>
    <xdr:clientData/>
  </xdr:twoCellAnchor>
  <xdr:twoCellAnchor editAs="oneCell">
    <xdr:from>
      <xdr:col>8</xdr:col>
      <xdr:colOff>155864</xdr:colOff>
      <xdr:row>17</xdr:row>
      <xdr:rowOff>51955</xdr:rowOff>
    </xdr:from>
    <xdr:to>
      <xdr:col>8</xdr:col>
      <xdr:colOff>2419451</xdr:colOff>
      <xdr:row>17</xdr:row>
      <xdr:rowOff>1314612</xdr:rowOff>
    </xdr:to>
    <xdr:pic>
      <xdr:nvPicPr>
        <xdr:cNvPr id="4" name="Picture 3">
          <a:extLst>
            <a:ext uri="{FF2B5EF4-FFF2-40B4-BE49-F238E27FC236}">
              <a16:creationId xmlns:a16="http://schemas.microsoft.com/office/drawing/2014/main" id="{47047C5A-65F8-4388-A7B0-EA57EED885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79137" y="4208319"/>
          <a:ext cx="2263587" cy="12626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SS_TestReport_Release1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Report"/>
    </sheetNames>
    <sheetDataSet>
      <sheetData sheetId="0">
        <row r="2">
          <cell r="C2" t="str">
            <v>Number Testcase</v>
          </cell>
          <cell r="I2" t="str">
            <v>Number Testcase</v>
          </cell>
        </row>
        <row r="3">
          <cell r="B3" t="str">
            <v>Pass</v>
          </cell>
          <cell r="C3">
            <v>10</v>
          </cell>
          <cell r="H3" t="str">
            <v>Total "Fail" Test Cases Open</v>
          </cell>
          <cell r="I3">
            <v>88</v>
          </cell>
        </row>
        <row r="4">
          <cell r="B4" t="str">
            <v>Fail</v>
          </cell>
          <cell r="C4">
            <v>99</v>
          </cell>
          <cell r="H4" t="str">
            <v>Total "Fail" Test Cases Closed</v>
          </cell>
          <cell r="I4">
            <v>10</v>
          </cell>
        </row>
        <row r="5">
          <cell r="B5" t="str">
            <v>Implement</v>
          </cell>
          <cell r="C5">
            <v>13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5"/>
  <sheetViews>
    <sheetView workbookViewId="0">
      <selection activeCell="H8" sqref="H8"/>
    </sheetView>
  </sheetViews>
  <sheetFormatPr defaultRowHeight="18.75" customHeight="1" x14ac:dyDescent="0.25"/>
  <cols>
    <col min="1" max="1" width="9.140625" style="1"/>
    <col min="2" max="2" width="13.28515625" style="1" customWidth="1"/>
    <col min="3" max="3" width="64.7109375" style="1" customWidth="1"/>
    <col min="4" max="4" width="18.85546875" style="1" customWidth="1"/>
    <col min="5" max="5" width="19.28515625" style="1" customWidth="1"/>
    <col min="6" max="16384" width="9.140625" style="1"/>
  </cols>
  <sheetData>
    <row r="2" spans="2:5" ht="27" x14ac:dyDescent="0.25">
      <c r="B2" s="274" t="s">
        <v>0</v>
      </c>
      <c r="C2" s="274"/>
      <c r="D2" s="274"/>
      <c r="E2" s="274"/>
    </row>
    <row r="4" spans="2:5" ht="19.5" thickBot="1" x14ac:dyDescent="0.3">
      <c r="B4" s="2" t="s">
        <v>1</v>
      </c>
    </row>
    <row r="5" spans="2:5" ht="18.75" customHeight="1" x14ac:dyDescent="0.25">
      <c r="B5" s="275"/>
      <c r="C5" s="276"/>
      <c r="D5" s="276"/>
      <c r="E5" s="277"/>
    </row>
    <row r="6" spans="2:5" x14ac:dyDescent="0.25">
      <c r="B6" s="3" t="s">
        <v>2</v>
      </c>
      <c r="C6" s="4" t="s">
        <v>3</v>
      </c>
      <c r="D6" s="4" t="s">
        <v>4</v>
      </c>
      <c r="E6" s="5" t="s">
        <v>5</v>
      </c>
    </row>
    <row r="7" spans="2:5" ht="18.75" customHeight="1" x14ac:dyDescent="0.25">
      <c r="B7" s="6" t="s">
        <v>6</v>
      </c>
      <c r="C7" s="7" t="s">
        <v>844</v>
      </c>
      <c r="D7" s="7" t="s">
        <v>7</v>
      </c>
      <c r="E7" s="8" t="s">
        <v>843</v>
      </c>
    </row>
    <row r="8" spans="2:5" ht="18.75" customHeight="1" x14ac:dyDescent="0.25">
      <c r="B8" s="9" t="s">
        <v>849</v>
      </c>
      <c r="C8" s="7" t="s">
        <v>850</v>
      </c>
      <c r="D8" s="7" t="s">
        <v>7</v>
      </c>
      <c r="E8" s="8" t="s">
        <v>843</v>
      </c>
    </row>
    <row r="9" spans="2:5" ht="18.75" customHeight="1" x14ac:dyDescent="0.25">
      <c r="B9" s="9" t="s">
        <v>964</v>
      </c>
      <c r="C9" s="7" t="s">
        <v>965</v>
      </c>
      <c r="D9" s="7" t="s">
        <v>966</v>
      </c>
      <c r="E9" s="8" t="s">
        <v>967</v>
      </c>
    </row>
    <row r="10" spans="2:5" ht="18.75" customHeight="1" x14ac:dyDescent="0.25">
      <c r="B10" s="9" t="s">
        <v>976</v>
      </c>
      <c r="C10" s="7" t="s">
        <v>977</v>
      </c>
      <c r="D10" s="7" t="s">
        <v>7</v>
      </c>
      <c r="E10" s="8" t="s">
        <v>978</v>
      </c>
    </row>
    <row r="11" spans="2:5" ht="18.75" customHeight="1" x14ac:dyDescent="0.25">
      <c r="B11" s="9" t="s">
        <v>1157</v>
      </c>
      <c r="C11" s="7" t="s">
        <v>1158</v>
      </c>
      <c r="D11" s="7" t="s">
        <v>7</v>
      </c>
      <c r="E11" s="8" t="s">
        <v>1159</v>
      </c>
    </row>
    <row r="12" spans="2:5" ht="18.75" customHeight="1" x14ac:dyDescent="0.25">
      <c r="B12" s="9"/>
      <c r="C12" s="7"/>
      <c r="D12" s="7"/>
      <c r="E12" s="8"/>
    </row>
    <row r="13" spans="2:5" ht="18.75" customHeight="1" x14ac:dyDescent="0.25">
      <c r="B13" s="9"/>
      <c r="C13" s="7"/>
      <c r="D13" s="7"/>
      <c r="E13" s="8"/>
    </row>
    <row r="14" spans="2:5" ht="18.75" customHeight="1" x14ac:dyDescent="0.25">
      <c r="B14" s="9"/>
      <c r="C14" s="7"/>
      <c r="D14" s="7"/>
      <c r="E14" s="8"/>
    </row>
    <row r="15" spans="2:5" ht="15.75" thickBot="1" x14ac:dyDescent="0.3">
      <c r="B15" s="278"/>
      <c r="C15" s="279"/>
      <c r="D15" s="279"/>
      <c r="E15" s="280"/>
    </row>
  </sheetData>
  <mergeCells count="3">
    <mergeCell ref="B2:E2"/>
    <mergeCell ref="B5:E5"/>
    <mergeCell ref="B15:E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V59"/>
  <sheetViews>
    <sheetView zoomScale="55" zoomScaleNormal="55" workbookViewId="0">
      <selection activeCell="D17" sqref="D17:D20"/>
    </sheetView>
  </sheetViews>
  <sheetFormatPr defaultRowHeight="15.75" x14ac:dyDescent="0.25"/>
  <cols>
    <col min="1" max="1" width="4.5703125" style="28" customWidth="1"/>
    <col min="2" max="2" width="21.7109375" style="18" customWidth="1"/>
    <col min="3" max="3" width="27.7109375" style="18" customWidth="1"/>
    <col min="4" max="4" width="45.5703125" style="18" customWidth="1"/>
    <col min="5" max="5" width="34.140625" style="18" customWidth="1"/>
    <col min="6" max="6" width="20.140625" style="16" bestFit="1" customWidth="1"/>
    <col min="7" max="7" width="30.42578125" style="18" customWidth="1"/>
    <col min="8" max="8" width="43.140625" style="18" customWidth="1"/>
    <col min="9" max="9" width="37.85546875" style="18" customWidth="1"/>
    <col min="10" max="11" width="11.28515625" style="18" customWidth="1"/>
    <col min="12" max="12" width="16.140625" style="18" bestFit="1" customWidth="1"/>
    <col min="13" max="13" width="13.85546875" style="18" bestFit="1" customWidth="1"/>
    <col min="14" max="14" width="16.140625" style="18" customWidth="1"/>
    <col min="15" max="16384" width="9.140625" style="18"/>
  </cols>
  <sheetData>
    <row r="1" spans="1:22" x14ac:dyDescent="0.25">
      <c r="A1" s="331" t="s">
        <v>834</v>
      </c>
      <c r="B1" s="332"/>
      <c r="C1" s="333"/>
      <c r="D1" s="333"/>
      <c r="E1" s="333"/>
      <c r="F1" s="333"/>
      <c r="G1" s="334"/>
      <c r="H1" s="334"/>
      <c r="I1" s="334"/>
      <c r="J1" s="334"/>
      <c r="K1" s="334"/>
      <c r="L1" s="334"/>
      <c r="M1" s="334"/>
      <c r="N1" s="334"/>
      <c r="O1" s="334"/>
      <c r="P1" s="334"/>
      <c r="Q1" s="334"/>
      <c r="R1" s="334"/>
      <c r="S1" s="334"/>
      <c r="T1" s="334"/>
      <c r="U1" s="334"/>
      <c r="V1" s="334"/>
    </row>
    <row r="2" spans="1:22" x14ac:dyDescent="0.25">
      <c r="A2" s="331" t="s">
        <v>835</v>
      </c>
      <c r="B2" s="332"/>
      <c r="C2" s="333"/>
      <c r="D2" s="333"/>
      <c r="E2" s="333"/>
      <c r="F2" s="333"/>
      <c r="G2" s="334"/>
      <c r="H2" s="334"/>
      <c r="I2" s="334"/>
      <c r="J2" s="334"/>
      <c r="K2" s="334"/>
      <c r="L2" s="334"/>
      <c r="M2" s="334"/>
      <c r="N2" s="334"/>
      <c r="O2" s="334"/>
      <c r="P2" s="334"/>
      <c r="Q2" s="334"/>
      <c r="R2" s="334"/>
      <c r="S2" s="334"/>
      <c r="T2" s="334"/>
      <c r="U2" s="334"/>
      <c r="V2" s="334"/>
    </row>
    <row r="3" spans="1:22" x14ac:dyDescent="0.25">
      <c r="A3" s="331" t="s">
        <v>836</v>
      </c>
      <c r="B3" s="332"/>
      <c r="C3" s="333"/>
      <c r="D3" s="333"/>
      <c r="E3" s="333"/>
      <c r="F3" s="333"/>
      <c r="G3" s="334"/>
      <c r="H3" s="334"/>
      <c r="I3" s="334"/>
      <c r="J3" s="334"/>
      <c r="K3" s="334"/>
      <c r="L3" s="334"/>
      <c r="M3" s="334"/>
      <c r="N3" s="334"/>
      <c r="O3" s="334"/>
      <c r="P3" s="334"/>
      <c r="Q3" s="334"/>
      <c r="R3" s="334"/>
      <c r="S3" s="334"/>
      <c r="T3" s="334"/>
      <c r="U3" s="334"/>
      <c r="V3" s="334"/>
    </row>
    <row r="4" spans="1:22" x14ac:dyDescent="0.25">
      <c r="A4" s="335" t="s">
        <v>837</v>
      </c>
      <c r="B4" s="332"/>
      <c r="C4" s="333"/>
      <c r="D4" s="333"/>
      <c r="E4" s="333"/>
      <c r="F4" s="333"/>
      <c r="G4" s="334"/>
      <c r="H4" s="334"/>
      <c r="I4" s="334"/>
      <c r="J4" s="334"/>
      <c r="K4" s="334"/>
      <c r="L4" s="334"/>
      <c r="M4" s="334"/>
      <c r="N4" s="334"/>
      <c r="O4" s="334"/>
      <c r="P4" s="334"/>
      <c r="Q4" s="334"/>
      <c r="R4" s="334"/>
      <c r="S4" s="334"/>
      <c r="T4" s="334"/>
      <c r="U4" s="334"/>
      <c r="V4" s="334"/>
    </row>
    <row r="5" spans="1:22" x14ac:dyDescent="0.25">
      <c r="A5" s="335" t="s">
        <v>841</v>
      </c>
      <c r="B5" s="332"/>
      <c r="C5" s="333"/>
      <c r="D5" s="333"/>
      <c r="E5" s="333"/>
      <c r="F5" s="333"/>
      <c r="G5" s="334"/>
      <c r="H5" s="334"/>
      <c r="I5" s="334"/>
      <c r="J5" s="334"/>
      <c r="K5" s="334"/>
      <c r="L5" s="334"/>
      <c r="M5" s="334"/>
      <c r="N5" s="334"/>
      <c r="O5" s="334"/>
      <c r="P5" s="334"/>
      <c r="Q5" s="334"/>
      <c r="R5" s="334"/>
      <c r="S5" s="334"/>
      <c r="T5" s="334"/>
      <c r="U5" s="334"/>
      <c r="V5" s="334"/>
    </row>
    <row r="6" spans="1:22" x14ac:dyDescent="0.25">
      <c r="A6" s="335" t="s">
        <v>842</v>
      </c>
      <c r="B6" s="332"/>
      <c r="C6" s="333"/>
      <c r="D6" s="333"/>
      <c r="E6" s="333"/>
      <c r="F6" s="333"/>
      <c r="G6" s="334"/>
      <c r="H6" s="334"/>
      <c r="I6" s="334"/>
      <c r="J6" s="334"/>
      <c r="K6" s="334"/>
      <c r="L6" s="334"/>
      <c r="M6" s="334"/>
      <c r="N6" s="334"/>
      <c r="O6" s="334"/>
      <c r="P6" s="334"/>
      <c r="Q6" s="334"/>
      <c r="R6" s="334"/>
      <c r="S6" s="334"/>
      <c r="T6" s="334"/>
      <c r="U6" s="334"/>
      <c r="V6" s="334"/>
    </row>
    <row r="7" spans="1:22" x14ac:dyDescent="0.25">
      <c r="A7" s="335" t="s">
        <v>838</v>
      </c>
      <c r="B7" s="332"/>
      <c r="C7" s="333"/>
      <c r="D7" s="333"/>
      <c r="E7" s="333"/>
      <c r="F7" s="333"/>
      <c r="G7" s="334"/>
      <c r="H7" s="334"/>
      <c r="I7" s="334"/>
      <c r="J7" s="334"/>
      <c r="K7" s="334"/>
      <c r="L7" s="334"/>
      <c r="M7" s="334"/>
      <c r="N7" s="334"/>
      <c r="O7" s="334"/>
      <c r="P7" s="334"/>
      <c r="Q7" s="334"/>
      <c r="R7" s="334"/>
      <c r="S7" s="334"/>
      <c r="T7" s="334"/>
      <c r="U7" s="334"/>
      <c r="V7" s="334"/>
    </row>
    <row r="8" spans="1:22" x14ac:dyDescent="0.25">
      <c r="A8" s="331" t="s">
        <v>839</v>
      </c>
      <c r="B8" s="332"/>
      <c r="C8" s="333"/>
      <c r="D8" s="333"/>
      <c r="E8" s="333"/>
      <c r="F8" s="333"/>
      <c r="G8" s="334"/>
      <c r="H8" s="334"/>
      <c r="I8" s="334"/>
      <c r="J8" s="334"/>
      <c r="K8" s="334"/>
      <c r="L8" s="334"/>
      <c r="M8" s="334"/>
      <c r="N8" s="334"/>
      <c r="O8" s="334"/>
      <c r="P8" s="334"/>
      <c r="Q8" s="334"/>
      <c r="R8" s="334"/>
      <c r="S8" s="334"/>
      <c r="T8" s="334"/>
      <c r="U8" s="334"/>
      <c r="V8" s="334"/>
    </row>
    <row r="9" spans="1:22" x14ac:dyDescent="0.25">
      <c r="A9" s="331" t="s">
        <v>828</v>
      </c>
      <c r="B9" s="332"/>
      <c r="C9" s="333"/>
      <c r="D9" s="333"/>
      <c r="E9" s="333"/>
      <c r="F9" s="333"/>
      <c r="G9" s="334"/>
      <c r="H9" s="334"/>
      <c r="I9" s="334"/>
      <c r="J9" s="334"/>
      <c r="K9" s="334"/>
      <c r="L9" s="334"/>
      <c r="M9" s="334"/>
      <c r="N9" s="334"/>
      <c r="O9" s="334"/>
      <c r="P9" s="334"/>
      <c r="Q9" s="334"/>
      <c r="R9" s="334"/>
      <c r="S9" s="334"/>
      <c r="T9" s="334"/>
      <c r="U9" s="334"/>
      <c r="V9" s="334"/>
    </row>
    <row r="10" spans="1:22" x14ac:dyDescent="0.25">
      <c r="A10" s="331" t="s">
        <v>840</v>
      </c>
      <c r="B10" s="332"/>
      <c r="C10" s="333"/>
      <c r="D10" s="333"/>
      <c r="E10" s="333"/>
      <c r="F10" s="333"/>
      <c r="G10" s="334"/>
      <c r="H10" s="334"/>
      <c r="I10" s="334"/>
      <c r="J10" s="334"/>
      <c r="K10" s="334"/>
      <c r="L10" s="334"/>
      <c r="M10" s="334"/>
      <c r="N10" s="334"/>
      <c r="O10" s="334"/>
      <c r="P10" s="334"/>
      <c r="Q10" s="334"/>
      <c r="R10" s="334"/>
      <c r="S10" s="334"/>
      <c r="T10" s="334"/>
      <c r="U10" s="334"/>
      <c r="V10" s="334"/>
    </row>
    <row r="11" spans="1:22" ht="30" customHeight="1" x14ac:dyDescent="0.25">
      <c r="A11" s="336" t="s">
        <v>829</v>
      </c>
      <c r="B11" s="336"/>
      <c r="C11" s="336"/>
      <c r="D11" s="336"/>
      <c r="E11" s="94">
        <v>2</v>
      </c>
      <c r="F11" s="99" t="s">
        <v>830</v>
      </c>
      <c r="G11" s="339">
        <v>2</v>
      </c>
      <c r="H11" s="340"/>
      <c r="I11" s="98"/>
      <c r="J11" s="98"/>
      <c r="K11" s="98"/>
      <c r="L11" s="98"/>
      <c r="M11" s="98"/>
      <c r="N11" s="98"/>
      <c r="O11" s="98"/>
      <c r="P11" s="98"/>
      <c r="Q11" s="98"/>
      <c r="R11" s="98"/>
      <c r="S11" s="98"/>
      <c r="T11" s="98"/>
      <c r="U11" s="98"/>
      <c r="V11" s="98"/>
    </row>
    <row r="12" spans="1:22" x14ac:dyDescent="0.25">
      <c r="A12" s="337" t="s">
        <v>831</v>
      </c>
      <c r="B12" s="338"/>
      <c r="C12" s="338"/>
      <c r="D12" s="338"/>
      <c r="E12" s="97">
        <f>COUNTIF(J17:J192,"Pass")</f>
        <v>0</v>
      </c>
      <c r="F12" s="99" t="s">
        <v>832</v>
      </c>
      <c r="G12" s="339" t="s">
        <v>865</v>
      </c>
      <c r="H12" s="340"/>
      <c r="I12" s="98"/>
      <c r="J12" s="98"/>
      <c r="K12" s="98"/>
      <c r="L12" s="98"/>
      <c r="M12" s="98"/>
      <c r="N12" s="98"/>
      <c r="O12" s="98"/>
      <c r="P12" s="98"/>
      <c r="Q12" s="98"/>
      <c r="R12" s="98"/>
      <c r="S12" s="98"/>
      <c r="T12" s="98"/>
      <c r="U12" s="98"/>
      <c r="V12" s="98"/>
    </row>
    <row r="13" spans="1:22" x14ac:dyDescent="0.25">
      <c r="A13" s="337" t="s">
        <v>833</v>
      </c>
      <c r="B13" s="338"/>
      <c r="C13" s="338"/>
      <c r="D13" s="338"/>
      <c r="E13" s="97">
        <f>COUNTIF(J17:J192,"Fail")</f>
        <v>2</v>
      </c>
      <c r="F13" s="95"/>
      <c r="G13" s="96"/>
      <c r="H13" s="96"/>
      <c r="I13" s="98"/>
      <c r="J13" s="98"/>
      <c r="K13" s="98"/>
      <c r="L13" s="98"/>
      <c r="M13" s="98"/>
      <c r="N13" s="98"/>
      <c r="O13" s="98"/>
      <c r="P13" s="98"/>
      <c r="Q13" s="98"/>
      <c r="R13" s="98"/>
      <c r="S13" s="98"/>
      <c r="T13" s="98"/>
      <c r="U13" s="98"/>
      <c r="V13" s="98"/>
    </row>
    <row r="14" spans="1:22" x14ac:dyDescent="0.25">
      <c r="A14" s="337" t="s">
        <v>1046</v>
      </c>
      <c r="B14" s="338"/>
      <c r="C14" s="338"/>
      <c r="D14" s="338"/>
      <c r="E14" s="194">
        <f>COUNTIF(K17:K196,"Implement")</f>
        <v>0</v>
      </c>
      <c r="F14" s="95"/>
      <c r="G14" s="96"/>
      <c r="H14" s="96"/>
      <c r="I14" s="98"/>
      <c r="J14" s="98"/>
      <c r="K14" s="98"/>
      <c r="L14" s="98"/>
      <c r="M14" s="98"/>
      <c r="N14" s="98"/>
      <c r="O14" s="98"/>
      <c r="P14" s="98"/>
      <c r="Q14" s="98"/>
      <c r="R14" s="98"/>
      <c r="S14" s="98"/>
      <c r="T14" s="98"/>
      <c r="U14" s="98"/>
      <c r="V14" s="98"/>
    </row>
    <row r="15" spans="1:22" ht="16.5" thickBot="1" x14ac:dyDescent="0.3">
      <c r="B15" s="29"/>
      <c r="C15" s="29"/>
      <c r="D15" s="29"/>
      <c r="E15" s="29"/>
      <c r="F15" s="30"/>
      <c r="K15" s="46"/>
    </row>
    <row r="16" spans="1:22" ht="27" customHeight="1" thickBot="1" x14ac:dyDescent="0.3">
      <c r="A16" s="19" t="s">
        <v>18</v>
      </c>
      <c r="B16" s="21" t="s">
        <v>209</v>
      </c>
      <c r="C16" s="21" t="s">
        <v>210</v>
      </c>
      <c r="D16" s="21" t="s">
        <v>211</v>
      </c>
      <c r="E16" s="31" t="s">
        <v>212</v>
      </c>
      <c r="F16" s="31" t="s">
        <v>213</v>
      </c>
      <c r="G16" s="21" t="s">
        <v>214</v>
      </c>
      <c r="H16" s="21" t="s">
        <v>215</v>
      </c>
      <c r="I16" s="21" t="s">
        <v>216</v>
      </c>
      <c r="J16" s="21" t="s">
        <v>217</v>
      </c>
      <c r="K16" s="21" t="s">
        <v>851</v>
      </c>
      <c r="L16" s="21" t="s">
        <v>218</v>
      </c>
      <c r="M16" s="21" t="s">
        <v>219</v>
      </c>
      <c r="N16" s="22" t="s">
        <v>220</v>
      </c>
    </row>
    <row r="17" spans="1:14" ht="52.5" customHeight="1" x14ac:dyDescent="0.25">
      <c r="A17" s="310">
        <v>1</v>
      </c>
      <c r="B17" s="312" t="s">
        <v>234</v>
      </c>
      <c r="C17" s="314" t="s">
        <v>980</v>
      </c>
      <c r="D17" s="314" t="s">
        <v>236</v>
      </c>
      <c r="E17" s="347" t="s">
        <v>237</v>
      </c>
      <c r="F17" s="32">
        <v>1</v>
      </c>
      <c r="G17" s="33" t="s">
        <v>230</v>
      </c>
      <c r="H17" s="35" t="s">
        <v>231</v>
      </c>
      <c r="I17" s="346" t="s">
        <v>871</v>
      </c>
      <c r="J17" s="308" t="s">
        <v>833</v>
      </c>
      <c r="K17" s="308" t="s">
        <v>856</v>
      </c>
      <c r="L17" s="321">
        <v>43012</v>
      </c>
      <c r="M17" s="308" t="s">
        <v>7</v>
      </c>
      <c r="N17" s="306"/>
    </row>
    <row r="18" spans="1:14" ht="52.5" customHeight="1" x14ac:dyDescent="0.25">
      <c r="A18" s="318"/>
      <c r="B18" s="319"/>
      <c r="C18" s="320"/>
      <c r="D18" s="320"/>
      <c r="E18" s="348"/>
      <c r="F18" s="32">
        <v>2</v>
      </c>
      <c r="G18" s="23" t="s">
        <v>869</v>
      </c>
      <c r="H18" s="23" t="s">
        <v>868</v>
      </c>
      <c r="I18" s="316"/>
      <c r="J18" s="316"/>
      <c r="K18" s="316"/>
      <c r="L18" s="316"/>
      <c r="M18" s="316"/>
      <c r="N18" s="317"/>
    </row>
    <row r="19" spans="1:14" ht="52.5" customHeight="1" x14ac:dyDescent="0.25">
      <c r="A19" s="318"/>
      <c r="B19" s="319"/>
      <c r="C19" s="320"/>
      <c r="D19" s="320"/>
      <c r="E19" s="348"/>
      <c r="F19" s="39">
        <v>3</v>
      </c>
      <c r="G19" s="23" t="s">
        <v>233</v>
      </c>
      <c r="H19" s="23" t="s">
        <v>225</v>
      </c>
      <c r="I19" s="316"/>
      <c r="J19" s="316"/>
      <c r="K19" s="316"/>
      <c r="L19" s="316"/>
      <c r="M19" s="316"/>
      <c r="N19" s="317"/>
    </row>
    <row r="20" spans="1:14" ht="52.5" customHeight="1" thickBot="1" x14ac:dyDescent="0.3">
      <c r="A20" s="318"/>
      <c r="B20" s="319"/>
      <c r="C20" s="320"/>
      <c r="D20" s="320"/>
      <c r="E20" s="348"/>
      <c r="F20" s="39">
        <v>4</v>
      </c>
      <c r="G20" s="23"/>
      <c r="H20" s="23" t="s">
        <v>238</v>
      </c>
      <c r="I20" s="309"/>
      <c r="J20" s="309"/>
      <c r="K20" s="309"/>
      <c r="L20" s="309"/>
      <c r="M20" s="309"/>
      <c r="N20" s="307"/>
    </row>
    <row r="21" spans="1:14" ht="38.25" hidden="1" customHeight="1" x14ac:dyDescent="0.25">
      <c r="A21" s="310"/>
      <c r="B21" s="345" t="s">
        <v>239</v>
      </c>
      <c r="C21" s="314" t="s">
        <v>235</v>
      </c>
      <c r="D21" s="314" t="s">
        <v>240</v>
      </c>
      <c r="E21" s="314"/>
      <c r="F21" s="32"/>
      <c r="G21" s="33"/>
      <c r="H21" s="33"/>
      <c r="I21" s="35"/>
      <c r="J21" s="308"/>
      <c r="K21" s="106"/>
      <c r="L21" s="308"/>
      <c r="M21" s="308"/>
      <c r="N21" s="308"/>
    </row>
    <row r="22" spans="1:14" ht="117.75" hidden="1" customHeight="1" x14ac:dyDescent="0.25">
      <c r="A22" s="311"/>
      <c r="B22" s="324"/>
      <c r="C22" s="315"/>
      <c r="D22" s="315"/>
      <c r="E22" s="315"/>
      <c r="F22" s="36"/>
      <c r="G22" s="37"/>
      <c r="H22" s="37"/>
      <c r="I22" s="37"/>
      <c r="J22" s="309"/>
      <c r="K22" s="104"/>
      <c r="L22" s="309"/>
      <c r="M22" s="309"/>
      <c r="N22" s="309"/>
    </row>
    <row r="23" spans="1:14" ht="89.25" hidden="1" customHeight="1" x14ac:dyDescent="0.25">
      <c r="A23" s="310"/>
      <c r="B23" s="345" t="s">
        <v>239</v>
      </c>
      <c r="C23" s="314" t="s">
        <v>235</v>
      </c>
      <c r="D23" s="314" t="s">
        <v>240</v>
      </c>
      <c r="E23" s="314"/>
      <c r="F23" s="36"/>
      <c r="G23" s="35"/>
      <c r="H23" s="35"/>
      <c r="I23" s="37"/>
      <c r="J23" s="308"/>
      <c r="K23" s="106"/>
      <c r="L23" s="308"/>
      <c r="M23" s="308"/>
      <c r="N23" s="308"/>
    </row>
    <row r="24" spans="1:14" ht="117.75" hidden="1" customHeight="1" x14ac:dyDescent="0.25">
      <c r="A24" s="311"/>
      <c r="B24" s="324"/>
      <c r="C24" s="315"/>
      <c r="D24" s="315"/>
      <c r="E24" s="315"/>
      <c r="F24" s="36"/>
      <c r="G24" s="37"/>
      <c r="H24" s="37"/>
      <c r="I24" s="37"/>
      <c r="J24" s="309"/>
      <c r="K24" s="104"/>
      <c r="L24" s="309"/>
      <c r="M24" s="309"/>
      <c r="N24" s="309"/>
    </row>
    <row r="25" spans="1:14" ht="75.75" hidden="1" customHeight="1" x14ac:dyDescent="0.25">
      <c r="A25" s="310"/>
      <c r="B25" s="345" t="s">
        <v>239</v>
      </c>
      <c r="C25" s="314" t="s">
        <v>235</v>
      </c>
      <c r="D25" s="314" t="s">
        <v>240</v>
      </c>
      <c r="E25" s="314"/>
      <c r="F25" s="34"/>
      <c r="G25" s="35"/>
      <c r="H25" s="35"/>
      <c r="I25" s="35"/>
      <c r="J25" s="308"/>
      <c r="K25" s="106"/>
      <c r="L25" s="308"/>
      <c r="M25" s="308"/>
      <c r="N25" s="306"/>
    </row>
    <row r="26" spans="1:14" ht="89.25" hidden="1" customHeight="1" x14ac:dyDescent="0.25">
      <c r="A26" s="311"/>
      <c r="B26" s="324"/>
      <c r="C26" s="315"/>
      <c r="D26" s="315"/>
      <c r="E26" s="315"/>
      <c r="F26" s="36"/>
      <c r="G26" s="37"/>
      <c r="H26" s="37"/>
      <c r="I26" s="37"/>
      <c r="J26" s="309"/>
      <c r="K26" s="104"/>
      <c r="L26" s="309"/>
      <c r="M26" s="309"/>
      <c r="N26" s="307"/>
    </row>
    <row r="27" spans="1:14" ht="38.25" hidden="1" customHeight="1" x14ac:dyDescent="0.25">
      <c r="A27" s="310"/>
      <c r="B27" s="345" t="s">
        <v>239</v>
      </c>
      <c r="C27" s="314" t="s">
        <v>235</v>
      </c>
      <c r="D27" s="314" t="s">
        <v>240</v>
      </c>
      <c r="E27" s="314"/>
      <c r="F27" s="34"/>
      <c r="G27" s="35"/>
      <c r="H27" s="35"/>
      <c r="I27" s="35"/>
      <c r="J27" s="308"/>
      <c r="K27" s="106"/>
      <c r="L27" s="308"/>
      <c r="M27" s="308"/>
      <c r="N27" s="308"/>
    </row>
    <row r="28" spans="1:14" ht="123" hidden="1" customHeight="1" x14ac:dyDescent="0.25">
      <c r="A28" s="311"/>
      <c r="B28" s="324"/>
      <c r="C28" s="315"/>
      <c r="D28" s="315"/>
      <c r="E28" s="315"/>
      <c r="F28" s="36"/>
      <c r="G28" s="37"/>
      <c r="H28" s="37"/>
      <c r="I28" s="37"/>
      <c r="J28" s="309"/>
      <c r="K28" s="104"/>
      <c r="L28" s="309"/>
      <c r="M28" s="309"/>
      <c r="N28" s="309"/>
    </row>
    <row r="29" spans="1:14" ht="75.75" hidden="1" customHeight="1" x14ac:dyDescent="0.25">
      <c r="A29" s="310"/>
      <c r="B29" s="345" t="s">
        <v>239</v>
      </c>
      <c r="C29" s="314" t="s">
        <v>235</v>
      </c>
      <c r="D29" s="314" t="s">
        <v>240</v>
      </c>
      <c r="E29" s="314"/>
      <c r="F29" s="34"/>
      <c r="G29" s="35"/>
      <c r="H29" s="35"/>
      <c r="I29" s="35"/>
      <c r="J29" s="308"/>
      <c r="K29" s="106"/>
      <c r="L29" s="308"/>
      <c r="M29" s="308"/>
      <c r="N29" s="306"/>
    </row>
    <row r="30" spans="1:14" ht="79.5" hidden="1" customHeight="1" x14ac:dyDescent="0.25">
      <c r="A30" s="311"/>
      <c r="B30" s="324"/>
      <c r="C30" s="315"/>
      <c r="D30" s="315"/>
      <c r="E30" s="315"/>
      <c r="F30" s="36"/>
      <c r="G30" s="37"/>
      <c r="H30" s="37"/>
      <c r="I30" s="37"/>
      <c r="J30" s="309"/>
      <c r="K30" s="104"/>
      <c r="L30" s="309"/>
      <c r="M30" s="309"/>
      <c r="N30" s="307"/>
    </row>
    <row r="31" spans="1:14" ht="38.25" hidden="1" customHeight="1" x14ac:dyDescent="0.25">
      <c r="A31" s="310"/>
      <c r="B31" s="345" t="s">
        <v>239</v>
      </c>
      <c r="C31" s="314" t="s">
        <v>235</v>
      </c>
      <c r="D31" s="314" t="s">
        <v>240</v>
      </c>
      <c r="E31" s="314"/>
      <c r="F31" s="34"/>
      <c r="G31" s="35"/>
      <c r="H31" s="35"/>
      <c r="I31" s="35"/>
      <c r="J31" s="308"/>
      <c r="K31" s="106"/>
      <c r="L31" s="308"/>
      <c r="M31" s="308"/>
      <c r="N31" s="308"/>
    </row>
    <row r="32" spans="1:14" ht="122.25" hidden="1" customHeight="1" x14ac:dyDescent="0.25">
      <c r="A32" s="311"/>
      <c r="B32" s="324"/>
      <c r="C32" s="315"/>
      <c r="D32" s="315"/>
      <c r="E32" s="315"/>
      <c r="F32" s="36"/>
      <c r="G32" s="37"/>
      <c r="H32" s="37"/>
      <c r="I32" s="37"/>
      <c r="J32" s="309"/>
      <c r="K32" s="104"/>
      <c r="L32" s="309"/>
      <c r="M32" s="309"/>
      <c r="N32" s="309"/>
    </row>
    <row r="33" spans="1:14" ht="75.75" hidden="1" customHeight="1" x14ac:dyDescent="0.25">
      <c r="A33" s="310"/>
      <c r="B33" s="345" t="s">
        <v>239</v>
      </c>
      <c r="C33" s="314" t="s">
        <v>235</v>
      </c>
      <c r="D33" s="314" t="s">
        <v>240</v>
      </c>
      <c r="E33" s="314"/>
      <c r="F33" s="34"/>
      <c r="G33" s="35"/>
      <c r="H33" s="35"/>
      <c r="I33" s="35"/>
      <c r="J33" s="308"/>
      <c r="K33" s="106"/>
      <c r="L33" s="308"/>
      <c r="M33" s="308"/>
      <c r="N33" s="306"/>
    </row>
    <row r="34" spans="1:14" ht="82.5" hidden="1" customHeight="1" x14ac:dyDescent="0.25">
      <c r="A34" s="311"/>
      <c r="B34" s="324"/>
      <c r="C34" s="315"/>
      <c r="D34" s="315"/>
      <c r="E34" s="315"/>
      <c r="F34" s="36"/>
      <c r="G34" s="37"/>
      <c r="H34" s="37"/>
      <c r="I34" s="37"/>
      <c r="J34" s="309"/>
      <c r="K34" s="104"/>
      <c r="L34" s="309"/>
      <c r="M34" s="309"/>
      <c r="N34" s="307"/>
    </row>
    <row r="35" spans="1:14" ht="38.25" hidden="1" customHeight="1" x14ac:dyDescent="0.25">
      <c r="A35" s="310"/>
      <c r="B35" s="345" t="s">
        <v>239</v>
      </c>
      <c r="C35" s="314" t="s">
        <v>235</v>
      </c>
      <c r="D35" s="314" t="s">
        <v>240</v>
      </c>
      <c r="E35" s="314"/>
      <c r="F35" s="34"/>
      <c r="G35" s="35"/>
      <c r="H35" s="35"/>
      <c r="I35" s="35"/>
      <c r="J35" s="308"/>
      <c r="K35" s="106"/>
      <c r="L35" s="308"/>
      <c r="M35" s="308"/>
      <c r="N35" s="308"/>
    </row>
    <row r="36" spans="1:14" ht="122.25" hidden="1" customHeight="1" x14ac:dyDescent="0.25">
      <c r="A36" s="311"/>
      <c r="B36" s="324"/>
      <c r="C36" s="315"/>
      <c r="D36" s="315"/>
      <c r="E36" s="315"/>
      <c r="F36" s="36"/>
      <c r="G36" s="37"/>
      <c r="H36" s="37"/>
      <c r="I36" s="37"/>
      <c r="J36" s="309"/>
      <c r="K36" s="104"/>
      <c r="L36" s="309"/>
      <c r="M36" s="309"/>
      <c r="N36" s="309"/>
    </row>
    <row r="37" spans="1:14" ht="75.75" hidden="1" customHeight="1" x14ac:dyDescent="0.25">
      <c r="A37" s="310"/>
      <c r="B37" s="345" t="s">
        <v>239</v>
      </c>
      <c r="C37" s="314" t="s">
        <v>235</v>
      </c>
      <c r="D37" s="314" t="s">
        <v>240</v>
      </c>
      <c r="E37" s="314"/>
      <c r="F37" s="34"/>
      <c r="G37" s="35"/>
      <c r="H37" s="35"/>
      <c r="I37" s="35"/>
      <c r="J37" s="308"/>
      <c r="K37" s="106"/>
      <c r="L37" s="308"/>
      <c r="M37" s="308"/>
      <c r="N37" s="306"/>
    </row>
    <row r="38" spans="1:14" ht="82.5" hidden="1" customHeight="1" x14ac:dyDescent="0.25">
      <c r="A38" s="311"/>
      <c r="B38" s="324"/>
      <c r="C38" s="315"/>
      <c r="D38" s="315"/>
      <c r="E38" s="315"/>
      <c r="F38" s="36"/>
      <c r="G38" s="37"/>
      <c r="H38" s="37"/>
      <c r="I38" s="37"/>
      <c r="J38" s="309"/>
      <c r="K38" s="104"/>
      <c r="L38" s="309"/>
      <c r="M38" s="309"/>
      <c r="N38" s="307"/>
    </row>
    <row r="39" spans="1:14" ht="38.25" hidden="1" customHeight="1" x14ac:dyDescent="0.25">
      <c r="A39" s="310"/>
      <c r="B39" s="345" t="s">
        <v>239</v>
      </c>
      <c r="C39" s="314" t="s">
        <v>235</v>
      </c>
      <c r="D39" s="314" t="s">
        <v>240</v>
      </c>
      <c r="E39" s="314"/>
      <c r="F39" s="34"/>
      <c r="G39" s="35"/>
      <c r="H39" s="35"/>
      <c r="I39" s="35"/>
      <c r="J39" s="308"/>
      <c r="K39" s="106"/>
      <c r="L39" s="308"/>
      <c r="M39" s="308"/>
      <c r="N39" s="308"/>
    </row>
    <row r="40" spans="1:14" ht="122.25" hidden="1" customHeight="1" x14ac:dyDescent="0.25">
      <c r="A40" s="311"/>
      <c r="B40" s="324"/>
      <c r="C40" s="315"/>
      <c r="D40" s="315"/>
      <c r="E40" s="315"/>
      <c r="F40" s="36"/>
      <c r="G40" s="37"/>
      <c r="H40" s="37"/>
      <c r="I40" s="37"/>
      <c r="J40" s="309"/>
      <c r="K40" s="104"/>
      <c r="L40" s="309"/>
      <c r="M40" s="309"/>
      <c r="N40" s="309"/>
    </row>
    <row r="41" spans="1:14" s="46" customFormat="1" ht="75.75" customHeight="1" x14ac:dyDescent="0.25">
      <c r="A41" s="310">
        <v>2</v>
      </c>
      <c r="B41" s="312" t="s">
        <v>241</v>
      </c>
      <c r="C41" s="314" t="s">
        <v>49</v>
      </c>
      <c r="D41" s="314" t="s">
        <v>242</v>
      </c>
      <c r="E41" s="314"/>
      <c r="F41" s="34">
        <v>1</v>
      </c>
      <c r="G41" s="33" t="s">
        <v>243</v>
      </c>
      <c r="H41" s="35" t="s">
        <v>244</v>
      </c>
      <c r="I41" s="346" t="s">
        <v>871</v>
      </c>
      <c r="J41" s="308" t="s">
        <v>833</v>
      </c>
      <c r="K41" s="308" t="s">
        <v>856</v>
      </c>
      <c r="L41" s="321">
        <v>43012</v>
      </c>
      <c r="M41" s="308" t="s">
        <v>7</v>
      </c>
      <c r="N41" s="306"/>
    </row>
    <row r="42" spans="1:14" s="46" customFormat="1" ht="75.75" customHeight="1" x14ac:dyDescent="0.25">
      <c r="A42" s="318"/>
      <c r="B42" s="319"/>
      <c r="C42" s="320"/>
      <c r="D42" s="320"/>
      <c r="E42" s="320"/>
      <c r="F42" s="39">
        <v>2</v>
      </c>
      <c r="G42" s="23" t="s">
        <v>245</v>
      </c>
      <c r="H42" s="23" t="s">
        <v>867</v>
      </c>
      <c r="I42" s="316"/>
      <c r="J42" s="316"/>
      <c r="K42" s="316"/>
      <c r="L42" s="316"/>
      <c r="M42" s="316"/>
      <c r="N42" s="317"/>
    </row>
    <row r="43" spans="1:14" s="46" customFormat="1" ht="75.75" customHeight="1" x14ac:dyDescent="0.25">
      <c r="A43" s="318"/>
      <c r="B43" s="319"/>
      <c r="C43" s="320"/>
      <c r="D43" s="320"/>
      <c r="E43" s="320"/>
      <c r="F43" s="39">
        <v>3</v>
      </c>
      <c r="G43" s="23" t="s">
        <v>245</v>
      </c>
      <c r="H43" s="23" t="s">
        <v>225</v>
      </c>
      <c r="I43" s="316"/>
      <c r="J43" s="316"/>
      <c r="K43" s="316"/>
      <c r="L43" s="316"/>
      <c r="M43" s="316"/>
      <c r="N43" s="317"/>
    </row>
    <row r="44" spans="1:14" s="47" customFormat="1" ht="75.75" customHeight="1" thickBot="1" x14ac:dyDescent="0.3">
      <c r="A44" s="311"/>
      <c r="B44" s="313"/>
      <c r="C44" s="315"/>
      <c r="D44" s="315"/>
      <c r="E44" s="315"/>
      <c r="F44" s="36">
        <v>3</v>
      </c>
      <c r="G44" s="37"/>
      <c r="H44" s="37" t="s">
        <v>238</v>
      </c>
      <c r="I44" s="309"/>
      <c r="J44" s="309"/>
      <c r="K44" s="309"/>
      <c r="L44" s="309"/>
      <c r="M44" s="309"/>
      <c r="N44" s="307"/>
    </row>
    <row r="45" spans="1:14" ht="75.75" hidden="1" customHeight="1" x14ac:dyDescent="0.25">
      <c r="A45" s="310"/>
      <c r="B45" s="312"/>
      <c r="C45" s="314"/>
      <c r="D45" s="314"/>
      <c r="E45" s="314"/>
      <c r="F45" s="32"/>
      <c r="G45" s="33"/>
      <c r="H45" s="33"/>
      <c r="I45" s="33"/>
      <c r="J45" s="308"/>
      <c r="K45" s="106"/>
      <c r="L45" s="308"/>
      <c r="M45" s="308"/>
      <c r="N45" s="306"/>
    </row>
    <row r="46" spans="1:14" ht="79.5" hidden="1" customHeight="1" x14ac:dyDescent="0.25">
      <c r="A46" s="311"/>
      <c r="B46" s="313"/>
      <c r="C46" s="315"/>
      <c r="D46" s="315"/>
      <c r="E46" s="315"/>
      <c r="F46" s="36"/>
      <c r="G46" s="37"/>
      <c r="H46" s="37"/>
      <c r="I46" s="37"/>
      <c r="J46" s="309"/>
      <c r="K46" s="104"/>
      <c r="L46" s="309"/>
      <c r="M46" s="309"/>
      <c r="N46" s="307"/>
    </row>
    <row r="47" spans="1:14" ht="75.75" hidden="1" customHeight="1" x14ac:dyDescent="0.25">
      <c r="A47" s="310"/>
      <c r="B47" s="312"/>
      <c r="C47" s="314"/>
      <c r="D47" s="314"/>
      <c r="E47" s="314"/>
      <c r="F47" s="34"/>
      <c r="G47" s="35"/>
      <c r="H47" s="35"/>
      <c r="I47" s="35"/>
      <c r="J47" s="308"/>
      <c r="K47" s="106"/>
      <c r="L47" s="308"/>
      <c r="M47" s="308"/>
      <c r="N47" s="306"/>
    </row>
    <row r="48" spans="1:14" ht="79.5" hidden="1" customHeight="1" x14ac:dyDescent="0.25">
      <c r="A48" s="311"/>
      <c r="B48" s="313"/>
      <c r="C48" s="315"/>
      <c r="D48" s="315"/>
      <c r="E48" s="315"/>
      <c r="F48" s="36"/>
      <c r="G48" s="37"/>
      <c r="H48" s="37"/>
      <c r="I48" s="37"/>
      <c r="J48" s="309"/>
      <c r="K48" s="104"/>
      <c r="L48" s="309"/>
      <c r="M48" s="309"/>
      <c r="N48" s="307"/>
    </row>
    <row r="49" spans="1:14" ht="75.75" hidden="1" customHeight="1" x14ac:dyDescent="0.25">
      <c r="A49" s="310"/>
      <c r="B49" s="312"/>
      <c r="C49" s="314"/>
      <c r="D49" s="314"/>
      <c r="E49" s="314"/>
      <c r="F49" s="34"/>
      <c r="G49" s="35"/>
      <c r="H49" s="35"/>
      <c r="I49" s="35"/>
      <c r="J49" s="308"/>
      <c r="K49" s="106"/>
      <c r="L49" s="308"/>
      <c r="M49" s="308"/>
      <c r="N49" s="306"/>
    </row>
    <row r="50" spans="1:14" ht="79.5" hidden="1" customHeight="1" x14ac:dyDescent="0.25">
      <c r="A50" s="311"/>
      <c r="B50" s="313"/>
      <c r="C50" s="315"/>
      <c r="D50" s="315"/>
      <c r="E50" s="315"/>
      <c r="F50" s="36"/>
      <c r="G50" s="37"/>
      <c r="H50" s="37"/>
      <c r="I50" s="37"/>
      <c r="J50" s="309"/>
      <c r="K50" s="104"/>
      <c r="L50" s="309"/>
      <c r="M50" s="309"/>
      <c r="N50" s="307"/>
    </row>
    <row r="51" spans="1:14" ht="75.75" hidden="1" customHeight="1" x14ac:dyDescent="0.25">
      <c r="A51" s="310"/>
      <c r="B51" s="312"/>
      <c r="C51" s="314"/>
      <c r="D51" s="314"/>
      <c r="E51" s="314"/>
      <c r="F51" s="34"/>
      <c r="G51" s="35"/>
      <c r="H51" s="35"/>
      <c r="I51" s="35"/>
      <c r="J51" s="308"/>
      <c r="K51" s="106"/>
      <c r="L51" s="308"/>
      <c r="M51" s="308"/>
      <c r="N51" s="306"/>
    </row>
    <row r="52" spans="1:14" ht="79.5" hidden="1" customHeight="1" x14ac:dyDescent="0.25">
      <c r="A52" s="311"/>
      <c r="B52" s="313"/>
      <c r="C52" s="315"/>
      <c r="D52" s="315"/>
      <c r="E52" s="315"/>
      <c r="F52" s="36"/>
      <c r="G52" s="37"/>
      <c r="H52" s="37"/>
      <c r="I52" s="37"/>
      <c r="J52" s="309"/>
      <c r="K52" s="104"/>
      <c r="L52" s="309"/>
      <c r="M52" s="309"/>
      <c r="N52" s="307"/>
    </row>
    <row r="53" spans="1:14" ht="75.75" hidden="1" customHeight="1" x14ac:dyDescent="0.25">
      <c r="A53" s="310"/>
      <c r="B53" s="312"/>
      <c r="C53" s="314"/>
      <c r="D53" s="314"/>
      <c r="E53" s="314"/>
      <c r="F53" s="34"/>
      <c r="G53" s="35"/>
      <c r="H53" s="35"/>
      <c r="I53" s="35"/>
      <c r="J53" s="308"/>
      <c r="K53" s="106"/>
      <c r="L53" s="308"/>
      <c r="M53" s="308"/>
      <c r="N53" s="306"/>
    </row>
    <row r="54" spans="1:14" ht="79.5" hidden="1" customHeight="1" x14ac:dyDescent="0.25">
      <c r="A54" s="311"/>
      <c r="B54" s="313"/>
      <c r="C54" s="315"/>
      <c r="D54" s="315"/>
      <c r="E54" s="315"/>
      <c r="F54" s="36"/>
      <c r="G54" s="37"/>
      <c r="H54" s="37"/>
      <c r="I54" s="37"/>
      <c r="J54" s="309"/>
      <c r="K54" s="104"/>
      <c r="L54" s="309"/>
      <c r="M54" s="309"/>
      <c r="N54" s="307"/>
    </row>
    <row r="55" spans="1:14" ht="75.75" hidden="1" customHeight="1" x14ac:dyDescent="0.25">
      <c r="A55" s="310"/>
      <c r="B55" s="312"/>
      <c r="C55" s="314"/>
      <c r="D55" s="314"/>
      <c r="E55" s="314"/>
      <c r="F55" s="34"/>
      <c r="G55" s="35"/>
      <c r="H55" s="35"/>
      <c r="I55" s="35"/>
      <c r="J55" s="308"/>
      <c r="K55" s="106"/>
      <c r="L55" s="308"/>
      <c r="M55" s="308"/>
      <c r="N55" s="306"/>
    </row>
    <row r="56" spans="1:14" ht="79.5" hidden="1" customHeight="1" x14ac:dyDescent="0.25">
      <c r="A56" s="311"/>
      <c r="B56" s="313"/>
      <c r="C56" s="315"/>
      <c r="D56" s="315"/>
      <c r="E56" s="315"/>
      <c r="F56" s="36"/>
      <c r="G56" s="37"/>
      <c r="H56" s="37"/>
      <c r="I56" s="37"/>
      <c r="J56" s="309"/>
      <c r="K56" s="104"/>
      <c r="L56" s="309"/>
      <c r="M56" s="309"/>
      <c r="N56" s="307"/>
    </row>
    <row r="57" spans="1:14" ht="75.75" hidden="1" customHeight="1" x14ac:dyDescent="0.25">
      <c r="A57" s="40"/>
      <c r="B57" s="41"/>
      <c r="C57" s="42"/>
      <c r="D57" s="42"/>
      <c r="E57" s="42"/>
      <c r="F57" s="34"/>
      <c r="G57" s="35"/>
      <c r="H57" s="35"/>
      <c r="I57" s="35"/>
      <c r="J57" s="43"/>
      <c r="K57" s="106"/>
      <c r="L57" s="43"/>
      <c r="M57" s="43"/>
      <c r="N57" s="45"/>
    </row>
    <row r="58" spans="1:14" ht="75.75" hidden="1" customHeight="1" x14ac:dyDescent="0.25">
      <c r="A58" s="310"/>
      <c r="B58" s="312"/>
      <c r="C58" s="314"/>
      <c r="D58" s="314"/>
      <c r="E58" s="314"/>
      <c r="F58" s="34"/>
      <c r="G58" s="35"/>
      <c r="H58" s="35"/>
      <c r="I58" s="35"/>
      <c r="J58" s="308"/>
      <c r="K58" s="106"/>
      <c r="L58" s="308"/>
      <c r="M58" s="308"/>
      <c r="N58" s="306"/>
    </row>
    <row r="59" spans="1:14" ht="79.5" hidden="1" customHeight="1" x14ac:dyDescent="0.25">
      <c r="A59" s="311"/>
      <c r="B59" s="313"/>
      <c r="C59" s="315"/>
      <c r="D59" s="315"/>
      <c r="E59" s="315"/>
      <c r="F59" s="36"/>
      <c r="G59" s="37"/>
      <c r="H59" s="37"/>
      <c r="I59" s="37"/>
      <c r="J59" s="309"/>
      <c r="K59" s="104"/>
      <c r="L59" s="309"/>
      <c r="M59" s="309"/>
      <c r="N59" s="307"/>
    </row>
  </sheetData>
  <mergeCells count="201">
    <mergeCell ref="K17:K20"/>
    <mergeCell ref="J17:J20"/>
    <mergeCell ref="L17:L20"/>
    <mergeCell ref="M17:M20"/>
    <mergeCell ref="N17:N20"/>
    <mergeCell ref="K41:K44"/>
    <mergeCell ref="I17:I20"/>
    <mergeCell ref="I41:I44"/>
    <mergeCell ref="A11:D11"/>
    <mergeCell ref="G11:H11"/>
    <mergeCell ref="A12:D12"/>
    <mergeCell ref="G12:H12"/>
    <mergeCell ref="A13:D13"/>
    <mergeCell ref="A14:D14"/>
    <mergeCell ref="A17:A20"/>
    <mergeCell ref="B17:B20"/>
    <mergeCell ref="C17:C20"/>
    <mergeCell ref="D17:D20"/>
    <mergeCell ref="E17:E20"/>
    <mergeCell ref="A21:A22"/>
    <mergeCell ref="B21:B22"/>
    <mergeCell ref="C21:C22"/>
    <mergeCell ref="D21:D22"/>
    <mergeCell ref="E21:E22"/>
    <mergeCell ref="A6:F6"/>
    <mergeCell ref="G6:V6"/>
    <mergeCell ref="A7:F7"/>
    <mergeCell ref="G7:V7"/>
    <mergeCell ref="A8:F8"/>
    <mergeCell ref="G8:V8"/>
    <mergeCell ref="A9:F9"/>
    <mergeCell ref="G9:V9"/>
    <mergeCell ref="A10:F10"/>
    <mergeCell ref="G10:V10"/>
    <mergeCell ref="A1:F1"/>
    <mergeCell ref="G1:V1"/>
    <mergeCell ref="A2:F2"/>
    <mergeCell ref="G2:V2"/>
    <mergeCell ref="A3:F3"/>
    <mergeCell ref="G3:V3"/>
    <mergeCell ref="A4:F4"/>
    <mergeCell ref="G4:V4"/>
    <mergeCell ref="A5:F5"/>
    <mergeCell ref="G5:V5"/>
    <mergeCell ref="J21:J22"/>
    <mergeCell ref="L21:L22"/>
    <mergeCell ref="M21:M22"/>
    <mergeCell ref="N21:N22"/>
    <mergeCell ref="A23:A24"/>
    <mergeCell ref="B23:B24"/>
    <mergeCell ref="C23:C24"/>
    <mergeCell ref="D23:D24"/>
    <mergeCell ref="E23:E24"/>
    <mergeCell ref="J23:J24"/>
    <mergeCell ref="L23:L24"/>
    <mergeCell ref="M23:M24"/>
    <mergeCell ref="N23:N24"/>
    <mergeCell ref="A25:A26"/>
    <mergeCell ref="B25:B26"/>
    <mergeCell ref="C25:C26"/>
    <mergeCell ref="D25:D26"/>
    <mergeCell ref="E25:E26"/>
    <mergeCell ref="J25:J26"/>
    <mergeCell ref="L25:L26"/>
    <mergeCell ref="M25:M26"/>
    <mergeCell ref="N25:N26"/>
    <mergeCell ref="A27:A28"/>
    <mergeCell ref="B27:B28"/>
    <mergeCell ref="C27:C28"/>
    <mergeCell ref="D27:D28"/>
    <mergeCell ref="E27:E28"/>
    <mergeCell ref="J27:J28"/>
    <mergeCell ref="L27:L28"/>
    <mergeCell ref="M27:M28"/>
    <mergeCell ref="N27:N28"/>
    <mergeCell ref="A29:A30"/>
    <mergeCell ref="B29:B30"/>
    <mergeCell ref="C29:C30"/>
    <mergeCell ref="D29:D30"/>
    <mergeCell ref="E29:E30"/>
    <mergeCell ref="J29:J30"/>
    <mergeCell ref="L29:L30"/>
    <mergeCell ref="M29:M30"/>
    <mergeCell ref="N29:N30"/>
    <mergeCell ref="L31:L32"/>
    <mergeCell ref="M31:M32"/>
    <mergeCell ref="N31:N32"/>
    <mergeCell ref="A33:A34"/>
    <mergeCell ref="B33:B34"/>
    <mergeCell ref="C33:C34"/>
    <mergeCell ref="D33:D34"/>
    <mergeCell ref="E33:E34"/>
    <mergeCell ref="J33:J34"/>
    <mergeCell ref="L33:L34"/>
    <mergeCell ref="A31:A32"/>
    <mergeCell ref="B31:B32"/>
    <mergeCell ref="C31:C32"/>
    <mergeCell ref="D31:D32"/>
    <mergeCell ref="E31:E32"/>
    <mergeCell ref="J31:J32"/>
    <mergeCell ref="M33:M34"/>
    <mergeCell ref="N33:N34"/>
    <mergeCell ref="A35:A36"/>
    <mergeCell ref="B35:B36"/>
    <mergeCell ref="C35:C36"/>
    <mergeCell ref="D35:D36"/>
    <mergeCell ref="E35:E36"/>
    <mergeCell ref="J35:J36"/>
    <mergeCell ref="L35:L36"/>
    <mergeCell ref="M35:M36"/>
    <mergeCell ref="N35:N36"/>
    <mergeCell ref="A37:A38"/>
    <mergeCell ref="B37:B38"/>
    <mergeCell ref="C37:C38"/>
    <mergeCell ref="D37:D38"/>
    <mergeCell ref="E37:E38"/>
    <mergeCell ref="J37:J38"/>
    <mergeCell ref="L37:L38"/>
    <mergeCell ref="M37:M38"/>
    <mergeCell ref="N37:N38"/>
    <mergeCell ref="L39:L40"/>
    <mergeCell ref="M39:M40"/>
    <mergeCell ref="N39:N40"/>
    <mergeCell ref="A41:A44"/>
    <mergeCell ref="B41:B44"/>
    <mergeCell ref="C41:C44"/>
    <mergeCell ref="D41:D44"/>
    <mergeCell ref="E41:E44"/>
    <mergeCell ref="J41:J44"/>
    <mergeCell ref="L41:L44"/>
    <mergeCell ref="A39:A40"/>
    <mergeCell ref="B39:B40"/>
    <mergeCell ref="C39:C40"/>
    <mergeCell ref="D39:D40"/>
    <mergeCell ref="E39:E40"/>
    <mergeCell ref="J39:J40"/>
    <mergeCell ref="M41:M44"/>
    <mergeCell ref="N41:N44"/>
    <mergeCell ref="A45:A46"/>
    <mergeCell ref="B45:B46"/>
    <mergeCell ref="C45:C46"/>
    <mergeCell ref="D45:D46"/>
    <mergeCell ref="E45:E46"/>
    <mergeCell ref="J45:J46"/>
    <mergeCell ref="L45:L46"/>
    <mergeCell ref="M45:M46"/>
    <mergeCell ref="N45:N46"/>
    <mergeCell ref="A47:A48"/>
    <mergeCell ref="B47:B48"/>
    <mergeCell ref="C47:C48"/>
    <mergeCell ref="D47:D48"/>
    <mergeCell ref="E47:E48"/>
    <mergeCell ref="J47:J48"/>
    <mergeCell ref="L47:L48"/>
    <mergeCell ref="M47:M48"/>
    <mergeCell ref="N47:N48"/>
    <mergeCell ref="L49:L50"/>
    <mergeCell ref="M49:M50"/>
    <mergeCell ref="N49:N50"/>
    <mergeCell ref="A51:A52"/>
    <mergeCell ref="B51:B52"/>
    <mergeCell ref="C51:C52"/>
    <mergeCell ref="D51:D52"/>
    <mergeCell ref="E51:E52"/>
    <mergeCell ref="J51:J52"/>
    <mergeCell ref="L51:L52"/>
    <mergeCell ref="A49:A50"/>
    <mergeCell ref="B49:B50"/>
    <mergeCell ref="C49:C50"/>
    <mergeCell ref="D49:D50"/>
    <mergeCell ref="E49:E50"/>
    <mergeCell ref="J49:J50"/>
    <mergeCell ref="M51:M52"/>
    <mergeCell ref="N51:N52"/>
    <mergeCell ref="A53:A54"/>
    <mergeCell ref="B53:B54"/>
    <mergeCell ref="C53:C54"/>
    <mergeCell ref="D53:D54"/>
    <mergeCell ref="E53:E54"/>
    <mergeCell ref="J53:J54"/>
    <mergeCell ref="L53:L54"/>
    <mergeCell ref="M53:M54"/>
    <mergeCell ref="N53:N54"/>
    <mergeCell ref="A55:A56"/>
    <mergeCell ref="B55:B56"/>
    <mergeCell ref="C55:C56"/>
    <mergeCell ref="D55:D56"/>
    <mergeCell ref="E55:E56"/>
    <mergeCell ref="J55:J56"/>
    <mergeCell ref="L55:L56"/>
    <mergeCell ref="M55:M56"/>
    <mergeCell ref="N55:N56"/>
    <mergeCell ref="L58:L59"/>
    <mergeCell ref="M58:M59"/>
    <mergeCell ref="N58:N59"/>
    <mergeCell ref="A58:A59"/>
    <mergeCell ref="B58:B59"/>
    <mergeCell ref="C58:C59"/>
    <mergeCell ref="D58:D59"/>
    <mergeCell ref="E58:E59"/>
    <mergeCell ref="J58:J59"/>
  </mergeCells>
  <dataValidations count="1">
    <dataValidation type="list" allowBlank="1" showInputMessage="1" showErrorMessage="1" sqref="K16">
      <formula1>"Open , Closed , Fixed"</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V70"/>
  <sheetViews>
    <sheetView topLeftCell="A4" zoomScale="55" zoomScaleNormal="55" workbookViewId="0">
      <selection activeCell="D17" sqref="D17:D19"/>
    </sheetView>
  </sheetViews>
  <sheetFormatPr defaultRowHeight="15.75" x14ac:dyDescent="0.25"/>
  <cols>
    <col min="1" max="1" width="4.5703125" style="28" customWidth="1"/>
    <col min="2" max="2" width="21.7109375" style="18" customWidth="1"/>
    <col min="3" max="3" width="42.7109375" style="18" customWidth="1"/>
    <col min="4" max="4" width="42.5703125" style="18" customWidth="1"/>
    <col min="5" max="5" width="34.140625" style="18" customWidth="1"/>
    <col min="6" max="6" width="14.42578125" style="16" bestFit="1" customWidth="1"/>
    <col min="7" max="7" width="30.42578125" style="18" customWidth="1"/>
    <col min="8" max="8" width="43.140625" style="18" customWidth="1"/>
    <col min="9" max="9" width="37.85546875" style="18" customWidth="1"/>
    <col min="10" max="13" width="11.28515625" style="18" customWidth="1"/>
    <col min="14" max="14" width="16.140625" style="18" customWidth="1"/>
    <col min="15" max="16384" width="9.140625" style="18"/>
  </cols>
  <sheetData>
    <row r="1" spans="1:22" x14ac:dyDescent="0.25">
      <c r="A1" s="331" t="s">
        <v>834</v>
      </c>
      <c r="B1" s="332"/>
      <c r="C1" s="333"/>
      <c r="D1" s="333"/>
      <c r="E1" s="333"/>
      <c r="F1" s="333"/>
      <c r="G1" s="334"/>
      <c r="H1" s="334"/>
      <c r="I1" s="334"/>
      <c r="J1" s="334"/>
      <c r="K1" s="334"/>
      <c r="L1" s="334"/>
      <c r="M1" s="334"/>
      <c r="N1" s="334"/>
      <c r="O1" s="334"/>
      <c r="P1" s="334"/>
      <c r="Q1" s="334"/>
      <c r="R1" s="334"/>
      <c r="S1" s="334"/>
      <c r="T1" s="334"/>
      <c r="U1" s="334"/>
      <c r="V1" s="334"/>
    </row>
    <row r="2" spans="1:22" x14ac:dyDescent="0.25">
      <c r="A2" s="331" t="s">
        <v>835</v>
      </c>
      <c r="B2" s="332"/>
      <c r="C2" s="333"/>
      <c r="D2" s="333"/>
      <c r="E2" s="333"/>
      <c r="F2" s="333"/>
      <c r="G2" s="334"/>
      <c r="H2" s="334"/>
      <c r="I2" s="334"/>
      <c r="J2" s="334"/>
      <c r="K2" s="334"/>
      <c r="L2" s="334"/>
      <c r="M2" s="334"/>
      <c r="N2" s="334"/>
      <c r="O2" s="334"/>
      <c r="P2" s="334"/>
      <c r="Q2" s="334"/>
      <c r="R2" s="334"/>
      <c r="S2" s="334"/>
      <c r="T2" s="334"/>
      <c r="U2" s="334"/>
      <c r="V2" s="334"/>
    </row>
    <row r="3" spans="1:22" x14ac:dyDescent="0.25">
      <c r="A3" s="331" t="s">
        <v>836</v>
      </c>
      <c r="B3" s="332"/>
      <c r="C3" s="333"/>
      <c r="D3" s="333"/>
      <c r="E3" s="333"/>
      <c r="F3" s="333"/>
      <c r="G3" s="334"/>
      <c r="H3" s="334"/>
      <c r="I3" s="334"/>
      <c r="J3" s="334"/>
      <c r="K3" s="334"/>
      <c r="L3" s="334"/>
      <c r="M3" s="334"/>
      <c r="N3" s="334"/>
      <c r="O3" s="334"/>
      <c r="P3" s="334"/>
      <c r="Q3" s="334"/>
      <c r="R3" s="334"/>
      <c r="S3" s="334"/>
      <c r="T3" s="334"/>
      <c r="U3" s="334"/>
      <c r="V3" s="334"/>
    </row>
    <row r="4" spans="1:22" x14ac:dyDescent="0.25">
      <c r="A4" s="335" t="s">
        <v>846</v>
      </c>
      <c r="B4" s="332"/>
      <c r="C4" s="333"/>
      <c r="D4" s="333"/>
      <c r="E4" s="333"/>
      <c r="F4" s="333"/>
      <c r="G4" s="334"/>
      <c r="H4" s="334"/>
      <c r="I4" s="334"/>
      <c r="J4" s="334"/>
      <c r="K4" s="334"/>
      <c r="L4" s="334"/>
      <c r="M4" s="334"/>
      <c r="N4" s="334"/>
      <c r="O4" s="334"/>
      <c r="P4" s="334"/>
      <c r="Q4" s="334"/>
      <c r="R4" s="334"/>
      <c r="S4" s="334"/>
      <c r="T4" s="334"/>
      <c r="U4" s="334"/>
      <c r="V4" s="334"/>
    </row>
    <row r="5" spans="1:22" x14ac:dyDescent="0.25">
      <c r="A5" s="335" t="s">
        <v>847</v>
      </c>
      <c r="B5" s="332"/>
      <c r="C5" s="333"/>
      <c r="D5" s="333"/>
      <c r="E5" s="333"/>
      <c r="F5" s="333"/>
      <c r="G5" s="334"/>
      <c r="H5" s="334"/>
      <c r="I5" s="334"/>
      <c r="J5" s="334"/>
      <c r="K5" s="334"/>
      <c r="L5" s="334"/>
      <c r="M5" s="334"/>
      <c r="N5" s="334"/>
      <c r="O5" s="334"/>
      <c r="P5" s="334"/>
      <c r="Q5" s="334"/>
      <c r="R5" s="334"/>
      <c r="S5" s="334"/>
      <c r="T5" s="334"/>
      <c r="U5" s="334"/>
      <c r="V5" s="334"/>
    </row>
    <row r="6" spans="1:22" x14ac:dyDescent="0.25">
      <c r="A6" s="335" t="s">
        <v>842</v>
      </c>
      <c r="B6" s="332"/>
      <c r="C6" s="333"/>
      <c r="D6" s="333"/>
      <c r="E6" s="333"/>
      <c r="F6" s="333"/>
      <c r="G6" s="334"/>
      <c r="H6" s="334"/>
      <c r="I6" s="334"/>
      <c r="J6" s="334"/>
      <c r="K6" s="334"/>
      <c r="L6" s="334"/>
      <c r="M6" s="334"/>
      <c r="N6" s="334"/>
      <c r="O6" s="334"/>
      <c r="P6" s="334"/>
      <c r="Q6" s="334"/>
      <c r="R6" s="334"/>
      <c r="S6" s="334"/>
      <c r="T6" s="334"/>
      <c r="U6" s="334"/>
      <c r="V6" s="334"/>
    </row>
    <row r="7" spans="1:22" x14ac:dyDescent="0.25">
      <c r="A7" s="335" t="s">
        <v>838</v>
      </c>
      <c r="B7" s="332"/>
      <c r="C7" s="333"/>
      <c r="D7" s="333"/>
      <c r="E7" s="333"/>
      <c r="F7" s="333"/>
      <c r="G7" s="334"/>
      <c r="H7" s="334"/>
      <c r="I7" s="334"/>
      <c r="J7" s="334"/>
      <c r="K7" s="334"/>
      <c r="L7" s="334"/>
      <c r="M7" s="334"/>
      <c r="N7" s="334"/>
      <c r="O7" s="334"/>
      <c r="P7" s="334"/>
      <c r="Q7" s="334"/>
      <c r="R7" s="334"/>
      <c r="S7" s="334"/>
      <c r="T7" s="334"/>
      <c r="U7" s="334"/>
      <c r="V7" s="334"/>
    </row>
    <row r="8" spans="1:22" x14ac:dyDescent="0.25">
      <c r="A8" s="331" t="s">
        <v>872</v>
      </c>
      <c r="B8" s="332"/>
      <c r="C8" s="333"/>
      <c r="D8" s="333"/>
      <c r="E8" s="333"/>
      <c r="F8" s="333"/>
      <c r="G8" s="334"/>
      <c r="H8" s="334"/>
      <c r="I8" s="334"/>
      <c r="J8" s="334"/>
      <c r="K8" s="334"/>
      <c r="L8" s="334"/>
      <c r="M8" s="334"/>
      <c r="N8" s="334"/>
      <c r="O8" s="334"/>
      <c r="P8" s="334"/>
      <c r="Q8" s="334"/>
      <c r="R8" s="334"/>
      <c r="S8" s="334"/>
      <c r="T8" s="334"/>
      <c r="U8" s="334"/>
      <c r="V8" s="334"/>
    </row>
    <row r="9" spans="1:22" x14ac:dyDescent="0.25">
      <c r="A9" s="331" t="s">
        <v>828</v>
      </c>
      <c r="B9" s="332"/>
      <c r="C9" s="333"/>
      <c r="D9" s="333"/>
      <c r="E9" s="333"/>
      <c r="F9" s="333"/>
      <c r="G9" s="334"/>
      <c r="H9" s="334"/>
      <c r="I9" s="334"/>
      <c r="J9" s="334"/>
      <c r="K9" s="334"/>
      <c r="L9" s="334"/>
      <c r="M9" s="334"/>
      <c r="N9" s="334"/>
      <c r="O9" s="334"/>
      <c r="P9" s="334"/>
      <c r="Q9" s="334"/>
      <c r="R9" s="334"/>
      <c r="S9" s="334"/>
      <c r="T9" s="334"/>
      <c r="U9" s="334"/>
      <c r="V9" s="334"/>
    </row>
    <row r="10" spans="1:22" x14ac:dyDescent="0.25">
      <c r="A10" s="331" t="s">
        <v>840</v>
      </c>
      <c r="B10" s="332"/>
      <c r="C10" s="333"/>
      <c r="D10" s="333"/>
      <c r="E10" s="333"/>
      <c r="F10" s="333"/>
      <c r="G10" s="334"/>
      <c r="H10" s="334"/>
      <c r="I10" s="334"/>
      <c r="J10" s="334"/>
      <c r="K10" s="334"/>
      <c r="L10" s="334"/>
      <c r="M10" s="334"/>
      <c r="N10" s="334"/>
      <c r="O10" s="334"/>
      <c r="P10" s="334"/>
      <c r="Q10" s="334"/>
      <c r="R10" s="334"/>
      <c r="S10" s="334"/>
      <c r="T10" s="334"/>
      <c r="U10" s="334"/>
      <c r="V10" s="334"/>
    </row>
    <row r="11" spans="1:22" ht="30" customHeight="1" x14ac:dyDescent="0.25">
      <c r="A11" s="336" t="s">
        <v>829</v>
      </c>
      <c r="B11" s="336"/>
      <c r="C11" s="336"/>
      <c r="D11" s="336"/>
      <c r="E11" s="94">
        <v>14</v>
      </c>
      <c r="F11" s="99" t="s">
        <v>830</v>
      </c>
      <c r="G11" s="339">
        <v>14</v>
      </c>
      <c r="H11" s="340"/>
      <c r="I11" s="98"/>
      <c r="J11" s="98"/>
      <c r="K11" s="98"/>
      <c r="L11" s="98"/>
      <c r="M11" s="98"/>
      <c r="N11" s="98"/>
      <c r="O11" s="98"/>
      <c r="P11" s="98"/>
      <c r="Q11" s="98"/>
      <c r="R11" s="98"/>
      <c r="S11" s="98"/>
      <c r="T11" s="98"/>
      <c r="U11" s="98"/>
      <c r="V11" s="98"/>
    </row>
    <row r="12" spans="1:22" x14ac:dyDescent="0.25">
      <c r="A12" s="337" t="s">
        <v>831</v>
      </c>
      <c r="B12" s="338"/>
      <c r="C12" s="338"/>
      <c r="D12" s="338"/>
      <c r="E12" s="97">
        <f>COUNTIF(J17:J192,"Pass")</f>
        <v>0</v>
      </c>
      <c r="F12" s="99" t="s">
        <v>832</v>
      </c>
      <c r="G12" s="339" t="s">
        <v>883</v>
      </c>
      <c r="H12" s="340"/>
      <c r="I12" s="98"/>
      <c r="J12" s="98"/>
      <c r="K12" s="98"/>
      <c r="L12" s="98"/>
      <c r="M12" s="98"/>
      <c r="N12" s="98"/>
      <c r="O12" s="98"/>
      <c r="P12" s="98"/>
      <c r="Q12" s="98"/>
      <c r="R12" s="98"/>
      <c r="S12" s="98"/>
      <c r="T12" s="98"/>
      <c r="U12" s="98"/>
      <c r="V12" s="98"/>
    </row>
    <row r="13" spans="1:22" x14ac:dyDescent="0.25">
      <c r="A13" s="337" t="s">
        <v>833</v>
      </c>
      <c r="B13" s="338"/>
      <c r="C13" s="338"/>
      <c r="D13" s="338"/>
      <c r="E13" s="97">
        <f>COUNTIF(J17:J192,"Fail")</f>
        <v>14</v>
      </c>
      <c r="F13" s="95"/>
      <c r="G13" s="96"/>
      <c r="H13" s="96"/>
      <c r="I13" s="98"/>
      <c r="J13" s="98"/>
      <c r="K13" s="98"/>
      <c r="L13" s="98"/>
      <c r="M13" s="98"/>
      <c r="N13" s="98"/>
      <c r="O13" s="98"/>
      <c r="P13" s="98"/>
      <c r="Q13" s="98"/>
      <c r="R13" s="98"/>
      <c r="S13" s="98"/>
      <c r="T13" s="98"/>
      <c r="U13" s="98"/>
      <c r="V13" s="98"/>
    </row>
    <row r="14" spans="1:22" x14ac:dyDescent="0.25">
      <c r="A14" s="337" t="s">
        <v>1046</v>
      </c>
      <c r="B14" s="338"/>
      <c r="C14" s="338"/>
      <c r="D14" s="338"/>
      <c r="E14" s="194">
        <f>COUNTIF(K17:K196,"Implement")</f>
        <v>0</v>
      </c>
      <c r="F14" s="95"/>
      <c r="G14" s="96"/>
      <c r="H14" s="96"/>
      <c r="I14" s="98"/>
      <c r="J14" s="98"/>
      <c r="K14" s="98"/>
      <c r="L14" s="98"/>
      <c r="M14" s="98"/>
      <c r="N14" s="98"/>
      <c r="O14" s="98"/>
      <c r="P14" s="98"/>
      <c r="Q14" s="98"/>
      <c r="R14" s="98"/>
      <c r="S14" s="98"/>
      <c r="T14" s="98"/>
      <c r="U14" s="98"/>
      <c r="V14" s="98"/>
    </row>
    <row r="15" spans="1:22" ht="16.5" thickBot="1" x14ac:dyDescent="0.3">
      <c r="B15" s="29"/>
      <c r="C15" s="29"/>
      <c r="D15" s="29"/>
      <c r="E15" s="29"/>
      <c r="F15" s="30"/>
    </row>
    <row r="16" spans="1:22" ht="27" customHeight="1" thickBot="1" x14ac:dyDescent="0.3">
      <c r="A16" s="19" t="s">
        <v>18</v>
      </c>
      <c r="B16" s="21" t="s">
        <v>209</v>
      </c>
      <c r="C16" s="21" t="s">
        <v>210</v>
      </c>
      <c r="D16" s="21" t="s">
        <v>211</v>
      </c>
      <c r="E16" s="31" t="s">
        <v>212</v>
      </c>
      <c r="F16" s="49" t="s">
        <v>213</v>
      </c>
      <c r="G16" s="20" t="s">
        <v>214</v>
      </c>
      <c r="H16" s="20" t="s">
        <v>215</v>
      </c>
      <c r="I16" s="21" t="s">
        <v>216</v>
      </c>
      <c r="J16" s="21" t="s">
        <v>217</v>
      </c>
      <c r="K16" s="21" t="s">
        <v>851</v>
      </c>
      <c r="L16" s="21" t="s">
        <v>218</v>
      </c>
      <c r="M16" s="21" t="s">
        <v>219</v>
      </c>
      <c r="N16" s="22" t="s">
        <v>220</v>
      </c>
    </row>
    <row r="17" spans="1:14" ht="75.75" customHeight="1" x14ac:dyDescent="0.25">
      <c r="A17" s="310">
        <v>1</v>
      </c>
      <c r="B17" s="312" t="s">
        <v>263</v>
      </c>
      <c r="C17" s="314" t="s">
        <v>264</v>
      </c>
      <c r="D17" s="314" t="s">
        <v>265</v>
      </c>
      <c r="E17" s="314" t="s">
        <v>266</v>
      </c>
      <c r="F17" s="39">
        <v>1</v>
      </c>
      <c r="G17" s="23" t="s">
        <v>267</v>
      </c>
      <c r="H17" s="23" t="s">
        <v>268</v>
      </c>
      <c r="I17" s="346" t="s">
        <v>878</v>
      </c>
      <c r="J17" s="308" t="s">
        <v>833</v>
      </c>
      <c r="K17" s="308" t="s">
        <v>856</v>
      </c>
      <c r="L17" s="321">
        <v>43012</v>
      </c>
      <c r="M17" s="308" t="s">
        <v>7</v>
      </c>
      <c r="N17" s="306"/>
    </row>
    <row r="18" spans="1:14" ht="75.75" customHeight="1" x14ac:dyDescent="0.25">
      <c r="A18" s="318"/>
      <c r="B18" s="319"/>
      <c r="C18" s="320"/>
      <c r="D18" s="320"/>
      <c r="E18" s="320"/>
      <c r="F18" s="32">
        <v>2</v>
      </c>
      <c r="G18" s="33" t="s">
        <v>269</v>
      </c>
      <c r="H18" s="33" t="s">
        <v>270</v>
      </c>
      <c r="I18" s="316"/>
      <c r="J18" s="316"/>
      <c r="K18" s="316"/>
      <c r="L18" s="316"/>
      <c r="M18" s="316"/>
      <c r="N18" s="317"/>
    </row>
    <row r="19" spans="1:14" ht="149.25" customHeight="1" thickBot="1" x14ac:dyDescent="0.3">
      <c r="A19" s="311"/>
      <c r="B19" s="313"/>
      <c r="C19" s="315"/>
      <c r="D19" s="315"/>
      <c r="E19" s="315"/>
      <c r="F19" s="36">
        <v>3</v>
      </c>
      <c r="G19" s="37" t="s">
        <v>873</v>
      </c>
      <c r="H19" s="37" t="s">
        <v>874</v>
      </c>
      <c r="I19" s="309"/>
      <c r="J19" s="309"/>
      <c r="K19" s="309"/>
      <c r="L19" s="309"/>
      <c r="M19" s="309"/>
      <c r="N19" s="307"/>
    </row>
    <row r="20" spans="1:14" ht="86.25" customHeight="1" x14ac:dyDescent="0.25">
      <c r="A20" s="310">
        <v>2</v>
      </c>
      <c r="B20" s="312" t="s">
        <v>273</v>
      </c>
      <c r="C20" s="314" t="s">
        <v>274</v>
      </c>
      <c r="D20" s="314" t="s">
        <v>265</v>
      </c>
      <c r="E20" s="314" t="s">
        <v>275</v>
      </c>
      <c r="F20" s="34">
        <v>1</v>
      </c>
      <c r="G20" s="23" t="s">
        <v>267</v>
      </c>
      <c r="H20" s="23" t="s">
        <v>268</v>
      </c>
      <c r="I20" s="346" t="s">
        <v>879</v>
      </c>
      <c r="J20" s="308" t="s">
        <v>833</v>
      </c>
      <c r="K20" s="308" t="s">
        <v>856</v>
      </c>
      <c r="L20" s="321">
        <v>43012</v>
      </c>
      <c r="M20" s="308" t="s">
        <v>7</v>
      </c>
      <c r="N20" s="308"/>
    </row>
    <row r="21" spans="1:14" ht="83.25" customHeight="1" x14ac:dyDescent="0.25">
      <c r="A21" s="318"/>
      <c r="B21" s="319"/>
      <c r="C21" s="320"/>
      <c r="D21" s="320"/>
      <c r="E21" s="320"/>
      <c r="F21" s="38">
        <v>2</v>
      </c>
      <c r="G21" s="33" t="s">
        <v>269</v>
      </c>
      <c r="H21" s="33" t="s">
        <v>270</v>
      </c>
      <c r="I21" s="316"/>
      <c r="J21" s="316"/>
      <c r="K21" s="316"/>
      <c r="L21" s="316"/>
      <c r="M21" s="316"/>
      <c r="N21" s="316"/>
    </row>
    <row r="22" spans="1:14" ht="117.75" customHeight="1" thickBot="1" x14ac:dyDescent="0.3">
      <c r="A22" s="311"/>
      <c r="B22" s="313"/>
      <c r="C22" s="315"/>
      <c r="D22" s="315"/>
      <c r="E22" s="315"/>
      <c r="F22" s="36">
        <v>2</v>
      </c>
      <c r="G22" s="37" t="s">
        <v>875</v>
      </c>
      <c r="H22" s="37" t="s">
        <v>277</v>
      </c>
      <c r="I22" s="309"/>
      <c r="J22" s="309"/>
      <c r="K22" s="309"/>
      <c r="L22" s="309"/>
      <c r="M22" s="309"/>
      <c r="N22" s="309"/>
    </row>
    <row r="23" spans="1:14" ht="38.25" customHeight="1" x14ac:dyDescent="0.25">
      <c r="A23" s="310">
        <v>3</v>
      </c>
      <c r="B23" s="312" t="s">
        <v>278</v>
      </c>
      <c r="C23" s="314" t="s">
        <v>279</v>
      </c>
      <c r="D23" s="314" t="s">
        <v>265</v>
      </c>
      <c r="E23" s="314" t="s">
        <v>280</v>
      </c>
      <c r="F23" s="34">
        <v>1</v>
      </c>
      <c r="G23" s="23" t="s">
        <v>267</v>
      </c>
      <c r="H23" s="23" t="s">
        <v>281</v>
      </c>
      <c r="I23" s="346" t="s">
        <v>879</v>
      </c>
      <c r="J23" s="308" t="s">
        <v>833</v>
      </c>
      <c r="K23" s="308" t="s">
        <v>856</v>
      </c>
      <c r="L23" s="321">
        <v>43012</v>
      </c>
      <c r="M23" s="308" t="s">
        <v>7</v>
      </c>
      <c r="N23" s="308"/>
    </row>
    <row r="24" spans="1:14" ht="38.25" customHeight="1" x14ac:dyDescent="0.25">
      <c r="A24" s="318"/>
      <c r="B24" s="319"/>
      <c r="C24" s="320"/>
      <c r="D24" s="320"/>
      <c r="E24" s="320"/>
      <c r="F24" s="38">
        <v>2</v>
      </c>
      <c r="G24" s="33" t="s">
        <v>269</v>
      </c>
      <c r="H24" s="33" t="s">
        <v>270</v>
      </c>
      <c r="I24" s="316"/>
      <c r="J24" s="316"/>
      <c r="K24" s="316"/>
      <c r="L24" s="316"/>
      <c r="M24" s="316"/>
      <c r="N24" s="316"/>
    </row>
    <row r="25" spans="1:14" ht="117.75" customHeight="1" thickBot="1" x14ac:dyDescent="0.3">
      <c r="A25" s="311"/>
      <c r="B25" s="313"/>
      <c r="C25" s="315"/>
      <c r="D25" s="315"/>
      <c r="E25" s="315"/>
      <c r="F25" s="36">
        <v>2</v>
      </c>
      <c r="G25" s="37" t="s">
        <v>875</v>
      </c>
      <c r="H25" s="37" t="s">
        <v>282</v>
      </c>
      <c r="I25" s="309"/>
      <c r="J25" s="309"/>
      <c r="K25" s="309"/>
      <c r="L25" s="309"/>
      <c r="M25" s="309"/>
      <c r="N25" s="309"/>
    </row>
    <row r="26" spans="1:14" ht="75.75" hidden="1" customHeight="1" x14ac:dyDescent="0.25">
      <c r="A26" s="310"/>
      <c r="B26" s="312"/>
      <c r="C26" s="314"/>
      <c r="D26" s="314"/>
      <c r="E26" s="314"/>
      <c r="F26" s="34"/>
      <c r="G26" s="35"/>
      <c r="H26" s="35"/>
      <c r="I26" s="35"/>
      <c r="J26" s="308"/>
      <c r="K26" s="106"/>
      <c r="L26" s="308"/>
      <c r="M26" s="308"/>
      <c r="N26" s="306"/>
    </row>
    <row r="27" spans="1:14" ht="89.25" hidden="1" customHeight="1" x14ac:dyDescent="0.25">
      <c r="A27" s="311"/>
      <c r="B27" s="313"/>
      <c r="C27" s="315"/>
      <c r="D27" s="315"/>
      <c r="E27" s="315"/>
      <c r="F27" s="36"/>
      <c r="G27" s="37"/>
      <c r="H27" s="37"/>
      <c r="I27" s="37"/>
      <c r="J27" s="309"/>
      <c r="K27" s="104"/>
      <c r="L27" s="309"/>
      <c r="M27" s="309"/>
      <c r="N27" s="307"/>
    </row>
    <row r="28" spans="1:14" ht="38.25" hidden="1" customHeight="1" x14ac:dyDescent="0.25">
      <c r="A28" s="310"/>
      <c r="B28" s="312"/>
      <c r="C28" s="314"/>
      <c r="D28" s="314"/>
      <c r="E28" s="314"/>
      <c r="F28" s="34"/>
      <c r="G28" s="35"/>
      <c r="H28" s="35"/>
      <c r="I28" s="35"/>
      <c r="J28" s="308"/>
      <c r="K28" s="106"/>
      <c r="L28" s="308"/>
      <c r="M28" s="308"/>
      <c r="N28" s="308"/>
    </row>
    <row r="29" spans="1:14" ht="123" hidden="1" customHeight="1" x14ac:dyDescent="0.25">
      <c r="A29" s="311"/>
      <c r="B29" s="313"/>
      <c r="C29" s="315"/>
      <c r="D29" s="315"/>
      <c r="E29" s="315"/>
      <c r="F29" s="36"/>
      <c r="G29" s="37"/>
      <c r="H29" s="37"/>
      <c r="I29" s="37"/>
      <c r="J29" s="309"/>
      <c r="K29" s="104"/>
      <c r="L29" s="309"/>
      <c r="M29" s="309"/>
      <c r="N29" s="309"/>
    </row>
    <row r="30" spans="1:14" ht="75.75" hidden="1" customHeight="1" x14ac:dyDescent="0.25">
      <c r="A30" s="310"/>
      <c r="B30" s="312"/>
      <c r="C30" s="314"/>
      <c r="D30" s="314"/>
      <c r="E30" s="314"/>
      <c r="F30" s="34"/>
      <c r="G30" s="35"/>
      <c r="H30" s="35"/>
      <c r="I30" s="35"/>
      <c r="J30" s="308"/>
      <c r="K30" s="106"/>
      <c r="L30" s="308"/>
      <c r="M30" s="308"/>
      <c r="N30" s="306"/>
    </row>
    <row r="31" spans="1:14" ht="79.5" hidden="1" customHeight="1" x14ac:dyDescent="0.25">
      <c r="A31" s="311"/>
      <c r="B31" s="313"/>
      <c r="C31" s="315"/>
      <c r="D31" s="315"/>
      <c r="E31" s="315"/>
      <c r="F31" s="36"/>
      <c r="G31" s="37"/>
      <c r="H31" s="37"/>
      <c r="I31" s="37"/>
      <c r="J31" s="309"/>
      <c r="K31" s="104"/>
      <c r="L31" s="309"/>
      <c r="M31" s="309"/>
      <c r="N31" s="307"/>
    </row>
    <row r="32" spans="1:14" ht="94.5" customHeight="1" x14ac:dyDescent="0.25">
      <c r="A32" s="310">
        <v>4</v>
      </c>
      <c r="B32" s="312" t="s">
        <v>283</v>
      </c>
      <c r="C32" s="314" t="s">
        <v>284</v>
      </c>
      <c r="D32" s="314" t="s">
        <v>265</v>
      </c>
      <c r="E32" s="314" t="s">
        <v>285</v>
      </c>
      <c r="F32" s="34">
        <v>1</v>
      </c>
      <c r="G32" s="23" t="s">
        <v>267</v>
      </c>
      <c r="H32" s="23" t="s">
        <v>268</v>
      </c>
      <c r="I32" s="346" t="s">
        <v>879</v>
      </c>
      <c r="J32" s="308" t="s">
        <v>833</v>
      </c>
      <c r="K32" s="308" t="s">
        <v>856</v>
      </c>
      <c r="L32" s="321">
        <v>43012</v>
      </c>
      <c r="M32" s="308" t="s">
        <v>7</v>
      </c>
      <c r="N32" s="308"/>
    </row>
    <row r="33" spans="1:14" ht="54" customHeight="1" x14ac:dyDescent="0.25">
      <c r="A33" s="318"/>
      <c r="B33" s="319"/>
      <c r="C33" s="320"/>
      <c r="D33" s="320"/>
      <c r="E33" s="320"/>
      <c r="F33" s="38">
        <v>2</v>
      </c>
      <c r="G33" s="33" t="s">
        <v>269</v>
      </c>
      <c r="H33" s="33" t="s">
        <v>270</v>
      </c>
      <c r="I33" s="316"/>
      <c r="J33" s="316"/>
      <c r="K33" s="316"/>
      <c r="L33" s="316"/>
      <c r="M33" s="316"/>
      <c r="N33" s="316"/>
    </row>
    <row r="34" spans="1:14" ht="117.75" customHeight="1" thickBot="1" x14ac:dyDescent="0.3">
      <c r="A34" s="311"/>
      <c r="B34" s="313"/>
      <c r="C34" s="315"/>
      <c r="D34" s="315"/>
      <c r="E34" s="315"/>
      <c r="F34" s="36">
        <v>2</v>
      </c>
      <c r="G34" s="37" t="s">
        <v>875</v>
      </c>
      <c r="H34" s="37" t="s">
        <v>286</v>
      </c>
      <c r="I34" s="309"/>
      <c r="J34" s="309"/>
      <c r="K34" s="309"/>
      <c r="L34" s="309"/>
      <c r="M34" s="309"/>
      <c r="N34" s="309"/>
    </row>
    <row r="35" spans="1:14" ht="38.25" customHeight="1" x14ac:dyDescent="0.25">
      <c r="A35" s="310">
        <v>5</v>
      </c>
      <c r="B35" s="312" t="s">
        <v>287</v>
      </c>
      <c r="C35" s="314" t="s">
        <v>288</v>
      </c>
      <c r="D35" s="314" t="s">
        <v>265</v>
      </c>
      <c r="E35" s="314" t="s">
        <v>289</v>
      </c>
      <c r="F35" s="34">
        <v>1</v>
      </c>
      <c r="G35" s="23" t="s">
        <v>290</v>
      </c>
      <c r="H35" s="23" t="s">
        <v>268</v>
      </c>
      <c r="I35" s="308"/>
      <c r="J35" s="308" t="s">
        <v>833</v>
      </c>
      <c r="K35" s="308" t="s">
        <v>881</v>
      </c>
      <c r="L35" s="321">
        <v>43012</v>
      </c>
      <c r="M35" s="308" t="s">
        <v>7</v>
      </c>
      <c r="N35" s="308"/>
    </row>
    <row r="36" spans="1:14" ht="38.25" customHeight="1" x14ac:dyDescent="0.25">
      <c r="A36" s="318"/>
      <c r="B36" s="319"/>
      <c r="C36" s="320"/>
      <c r="D36" s="320"/>
      <c r="E36" s="320"/>
      <c r="F36" s="38">
        <v>2</v>
      </c>
      <c r="G36" s="33" t="s">
        <v>269</v>
      </c>
      <c r="H36" s="33" t="s">
        <v>270</v>
      </c>
      <c r="I36" s="316"/>
      <c r="J36" s="316"/>
      <c r="K36" s="316"/>
      <c r="L36" s="316"/>
      <c r="M36" s="316"/>
      <c r="N36" s="316"/>
    </row>
    <row r="37" spans="1:14" ht="117.75" customHeight="1" thickBot="1" x14ac:dyDescent="0.3">
      <c r="A37" s="311"/>
      <c r="B37" s="313"/>
      <c r="C37" s="315"/>
      <c r="D37" s="315"/>
      <c r="E37" s="315"/>
      <c r="F37" s="36">
        <v>2</v>
      </c>
      <c r="G37" s="37" t="s">
        <v>875</v>
      </c>
      <c r="H37" s="37" t="s">
        <v>291</v>
      </c>
      <c r="I37" s="309"/>
      <c r="J37" s="309"/>
      <c r="K37" s="309"/>
      <c r="L37" s="309"/>
      <c r="M37" s="309"/>
      <c r="N37" s="309"/>
    </row>
    <row r="38" spans="1:14" ht="38.25" customHeight="1" x14ac:dyDescent="0.25">
      <c r="A38" s="310">
        <v>6</v>
      </c>
      <c r="B38" s="312" t="s">
        <v>292</v>
      </c>
      <c r="C38" s="314" t="s">
        <v>293</v>
      </c>
      <c r="D38" s="314" t="s">
        <v>265</v>
      </c>
      <c r="E38" s="314" t="s">
        <v>294</v>
      </c>
      <c r="F38" s="34">
        <v>1</v>
      </c>
      <c r="G38" s="23" t="s">
        <v>267</v>
      </c>
      <c r="H38" s="23" t="s">
        <v>268</v>
      </c>
      <c r="I38" s="346" t="s">
        <v>879</v>
      </c>
      <c r="J38" s="308" t="s">
        <v>833</v>
      </c>
      <c r="K38" s="308" t="s">
        <v>856</v>
      </c>
      <c r="L38" s="321">
        <v>43012</v>
      </c>
      <c r="M38" s="308" t="s">
        <v>7</v>
      </c>
      <c r="N38" s="308"/>
    </row>
    <row r="39" spans="1:14" ht="38.25" customHeight="1" x14ac:dyDescent="0.25">
      <c r="A39" s="318"/>
      <c r="B39" s="319"/>
      <c r="C39" s="320"/>
      <c r="D39" s="320"/>
      <c r="E39" s="320"/>
      <c r="F39" s="38">
        <v>2</v>
      </c>
      <c r="G39" s="33" t="s">
        <v>269</v>
      </c>
      <c r="H39" s="33" t="s">
        <v>270</v>
      </c>
      <c r="I39" s="316"/>
      <c r="J39" s="316"/>
      <c r="K39" s="316"/>
      <c r="L39" s="316"/>
      <c r="M39" s="316"/>
      <c r="N39" s="316"/>
    </row>
    <row r="40" spans="1:14" ht="134.25" customHeight="1" thickBot="1" x14ac:dyDescent="0.3">
      <c r="A40" s="311"/>
      <c r="B40" s="313"/>
      <c r="C40" s="315"/>
      <c r="D40" s="315"/>
      <c r="E40" s="315"/>
      <c r="F40" s="36">
        <v>3</v>
      </c>
      <c r="G40" s="37" t="s">
        <v>875</v>
      </c>
      <c r="H40" s="37" t="s">
        <v>295</v>
      </c>
      <c r="I40" s="309"/>
      <c r="J40" s="309"/>
      <c r="K40" s="309"/>
      <c r="L40" s="309"/>
      <c r="M40" s="309"/>
      <c r="N40" s="309"/>
    </row>
    <row r="41" spans="1:14" ht="75.75" customHeight="1" x14ac:dyDescent="0.25">
      <c r="A41" s="310">
        <v>7</v>
      </c>
      <c r="B41" s="312" t="s">
        <v>296</v>
      </c>
      <c r="C41" s="314" t="s">
        <v>297</v>
      </c>
      <c r="D41" s="314" t="s">
        <v>298</v>
      </c>
      <c r="E41" s="314" t="s">
        <v>266</v>
      </c>
      <c r="F41" s="39">
        <v>1</v>
      </c>
      <c r="G41" s="23" t="s">
        <v>230</v>
      </c>
      <c r="H41" s="23" t="s">
        <v>231</v>
      </c>
      <c r="I41" s="346" t="s">
        <v>878</v>
      </c>
      <c r="J41" s="308" t="s">
        <v>833</v>
      </c>
      <c r="K41" s="308" t="s">
        <v>856</v>
      </c>
      <c r="L41" s="321">
        <v>43012</v>
      </c>
      <c r="M41" s="308" t="s">
        <v>7</v>
      </c>
      <c r="N41" s="306"/>
    </row>
    <row r="42" spans="1:14" ht="75.75" customHeight="1" x14ac:dyDescent="0.25">
      <c r="A42" s="318"/>
      <c r="B42" s="319"/>
      <c r="C42" s="320"/>
      <c r="D42" s="320"/>
      <c r="E42" s="320"/>
      <c r="F42" s="32">
        <v>2</v>
      </c>
      <c r="G42" s="33" t="s">
        <v>269</v>
      </c>
      <c r="H42" s="33" t="s">
        <v>270</v>
      </c>
      <c r="I42" s="316"/>
      <c r="J42" s="316"/>
      <c r="K42" s="316"/>
      <c r="L42" s="316"/>
      <c r="M42" s="316"/>
      <c r="N42" s="317"/>
    </row>
    <row r="43" spans="1:14" ht="89.25" customHeight="1" thickBot="1" x14ac:dyDescent="0.3">
      <c r="A43" s="311"/>
      <c r="B43" s="313"/>
      <c r="C43" s="315"/>
      <c r="D43" s="315"/>
      <c r="E43" s="315"/>
      <c r="F43" s="36">
        <v>3</v>
      </c>
      <c r="G43" s="37" t="s">
        <v>876</v>
      </c>
      <c r="H43" s="37" t="s">
        <v>874</v>
      </c>
      <c r="I43" s="309"/>
      <c r="J43" s="309"/>
      <c r="K43" s="309"/>
      <c r="L43" s="309"/>
      <c r="M43" s="309"/>
      <c r="N43" s="307"/>
    </row>
    <row r="44" spans="1:14" ht="38.25" customHeight="1" x14ac:dyDescent="0.25">
      <c r="A44" s="310">
        <v>8</v>
      </c>
      <c r="B44" s="312" t="s">
        <v>300</v>
      </c>
      <c r="C44" s="314" t="s">
        <v>301</v>
      </c>
      <c r="D44" s="314" t="s">
        <v>298</v>
      </c>
      <c r="E44" s="314" t="s">
        <v>275</v>
      </c>
      <c r="F44" s="34">
        <v>1</v>
      </c>
      <c r="G44" s="23" t="s">
        <v>230</v>
      </c>
      <c r="H44" s="23" t="s">
        <v>231</v>
      </c>
      <c r="I44" s="346" t="s">
        <v>879</v>
      </c>
      <c r="J44" s="308" t="s">
        <v>833</v>
      </c>
      <c r="K44" s="308" t="s">
        <v>856</v>
      </c>
      <c r="L44" s="321">
        <v>43012</v>
      </c>
      <c r="M44" s="308" t="s">
        <v>7</v>
      </c>
      <c r="N44" s="308"/>
    </row>
    <row r="45" spans="1:14" ht="38.25" customHeight="1" x14ac:dyDescent="0.25">
      <c r="A45" s="318"/>
      <c r="B45" s="319"/>
      <c r="C45" s="320"/>
      <c r="D45" s="320"/>
      <c r="E45" s="320"/>
      <c r="F45" s="38">
        <v>2</v>
      </c>
      <c r="G45" s="33" t="s">
        <v>302</v>
      </c>
      <c r="H45" s="33" t="s">
        <v>270</v>
      </c>
      <c r="I45" s="316"/>
      <c r="J45" s="316"/>
      <c r="K45" s="316"/>
      <c r="L45" s="316"/>
      <c r="M45" s="316"/>
      <c r="N45" s="316"/>
    </row>
    <row r="46" spans="1:14" ht="117.75" customHeight="1" thickBot="1" x14ac:dyDescent="0.3">
      <c r="A46" s="311"/>
      <c r="B46" s="313"/>
      <c r="C46" s="315"/>
      <c r="D46" s="315"/>
      <c r="E46" s="315"/>
      <c r="F46" s="36">
        <v>2</v>
      </c>
      <c r="G46" s="37" t="s">
        <v>877</v>
      </c>
      <c r="H46" s="37" t="s">
        <v>277</v>
      </c>
      <c r="I46" s="309"/>
      <c r="J46" s="309"/>
      <c r="K46" s="309"/>
      <c r="L46" s="309"/>
      <c r="M46" s="309"/>
      <c r="N46" s="309"/>
    </row>
    <row r="47" spans="1:14" ht="38.25" customHeight="1" x14ac:dyDescent="0.25">
      <c r="A47" s="310">
        <v>9</v>
      </c>
      <c r="B47" s="312" t="s">
        <v>304</v>
      </c>
      <c r="C47" s="314" t="s">
        <v>305</v>
      </c>
      <c r="D47" s="314" t="s">
        <v>298</v>
      </c>
      <c r="E47" s="314" t="s">
        <v>280</v>
      </c>
      <c r="F47" s="34">
        <v>1</v>
      </c>
      <c r="G47" s="23" t="s">
        <v>230</v>
      </c>
      <c r="H47" s="23" t="s">
        <v>231</v>
      </c>
      <c r="I47" s="346" t="s">
        <v>879</v>
      </c>
      <c r="J47" s="308" t="s">
        <v>833</v>
      </c>
      <c r="K47" s="308" t="s">
        <v>856</v>
      </c>
      <c r="L47" s="321">
        <v>43012</v>
      </c>
      <c r="M47" s="308" t="s">
        <v>7</v>
      </c>
      <c r="N47" s="308"/>
    </row>
    <row r="48" spans="1:14" ht="38.25" customHeight="1" x14ac:dyDescent="0.25">
      <c r="A48" s="318"/>
      <c r="B48" s="319"/>
      <c r="C48" s="320"/>
      <c r="D48" s="320"/>
      <c r="E48" s="320"/>
      <c r="F48" s="38">
        <v>2</v>
      </c>
      <c r="G48" s="33" t="s">
        <v>302</v>
      </c>
      <c r="H48" s="33" t="s">
        <v>270</v>
      </c>
      <c r="I48" s="316"/>
      <c r="J48" s="316"/>
      <c r="K48" s="316"/>
      <c r="L48" s="316"/>
      <c r="M48" s="316"/>
      <c r="N48" s="316"/>
    </row>
    <row r="49" spans="1:14" ht="117.75" customHeight="1" thickBot="1" x14ac:dyDescent="0.3">
      <c r="A49" s="311"/>
      <c r="B49" s="313"/>
      <c r="C49" s="315"/>
      <c r="D49" s="315"/>
      <c r="E49" s="315"/>
      <c r="F49" s="36">
        <v>2</v>
      </c>
      <c r="G49" s="37" t="s">
        <v>877</v>
      </c>
      <c r="H49" s="37" t="s">
        <v>282</v>
      </c>
      <c r="I49" s="309"/>
      <c r="J49" s="309"/>
      <c r="K49" s="309"/>
      <c r="L49" s="309"/>
      <c r="M49" s="309"/>
      <c r="N49" s="309"/>
    </row>
    <row r="50" spans="1:14" ht="75.75" hidden="1" customHeight="1" x14ac:dyDescent="0.25">
      <c r="A50" s="310"/>
      <c r="B50" s="312"/>
      <c r="C50" s="314"/>
      <c r="D50" s="314"/>
      <c r="E50" s="314"/>
      <c r="F50" s="34"/>
      <c r="G50" s="35"/>
      <c r="H50" s="35"/>
      <c r="I50" s="35"/>
      <c r="J50" s="308"/>
      <c r="K50" s="106"/>
      <c r="L50" s="308"/>
      <c r="M50" s="308"/>
      <c r="N50" s="306"/>
    </row>
    <row r="51" spans="1:14" ht="89.25" hidden="1" customHeight="1" x14ac:dyDescent="0.25">
      <c r="A51" s="311"/>
      <c r="B51" s="313"/>
      <c r="C51" s="315"/>
      <c r="D51" s="315"/>
      <c r="E51" s="315"/>
      <c r="F51" s="36"/>
      <c r="G51" s="37"/>
      <c r="H51" s="37"/>
      <c r="I51" s="37"/>
      <c r="J51" s="309"/>
      <c r="K51" s="104"/>
      <c r="L51" s="309"/>
      <c r="M51" s="309"/>
      <c r="N51" s="307"/>
    </row>
    <row r="52" spans="1:14" ht="38.25" hidden="1" customHeight="1" x14ac:dyDescent="0.25">
      <c r="A52" s="310"/>
      <c r="B52" s="312"/>
      <c r="C52" s="314"/>
      <c r="D52" s="314"/>
      <c r="E52" s="314"/>
      <c r="F52" s="34"/>
      <c r="G52" s="35"/>
      <c r="H52" s="35"/>
      <c r="I52" s="35"/>
      <c r="J52" s="308"/>
      <c r="K52" s="106"/>
      <c r="L52" s="308"/>
      <c r="M52" s="308"/>
      <c r="N52" s="308"/>
    </row>
    <row r="53" spans="1:14" ht="123" hidden="1" customHeight="1" x14ac:dyDescent="0.25">
      <c r="A53" s="311"/>
      <c r="B53" s="313"/>
      <c r="C53" s="315"/>
      <c r="D53" s="315"/>
      <c r="E53" s="315"/>
      <c r="F53" s="36"/>
      <c r="G53" s="37"/>
      <c r="H53" s="37"/>
      <c r="I53" s="37"/>
      <c r="J53" s="309"/>
      <c r="K53" s="104"/>
      <c r="L53" s="309"/>
      <c r="M53" s="309"/>
      <c r="N53" s="309"/>
    </row>
    <row r="54" spans="1:14" ht="75.75" hidden="1" customHeight="1" x14ac:dyDescent="0.25">
      <c r="A54" s="310"/>
      <c r="B54" s="312"/>
      <c r="C54" s="314"/>
      <c r="D54" s="314"/>
      <c r="E54" s="314"/>
      <c r="F54" s="34"/>
      <c r="G54" s="35"/>
      <c r="H54" s="35"/>
      <c r="I54" s="35"/>
      <c r="J54" s="308"/>
      <c r="K54" s="106"/>
      <c r="L54" s="308"/>
      <c r="M54" s="308"/>
      <c r="N54" s="306"/>
    </row>
    <row r="55" spans="1:14" ht="79.5" hidden="1" customHeight="1" x14ac:dyDescent="0.25">
      <c r="A55" s="311"/>
      <c r="B55" s="313"/>
      <c r="C55" s="315"/>
      <c r="D55" s="315"/>
      <c r="E55" s="315"/>
      <c r="F55" s="36"/>
      <c r="G55" s="37"/>
      <c r="H55" s="37"/>
      <c r="I55" s="37"/>
      <c r="J55" s="309"/>
      <c r="K55" s="104"/>
      <c r="L55" s="309"/>
      <c r="M55" s="309"/>
      <c r="N55" s="307"/>
    </row>
    <row r="56" spans="1:14" ht="38.25" customHeight="1" x14ac:dyDescent="0.25">
      <c r="A56" s="310">
        <v>10</v>
      </c>
      <c r="B56" s="312" t="s">
        <v>306</v>
      </c>
      <c r="C56" s="314" t="s">
        <v>307</v>
      </c>
      <c r="D56" s="314" t="s">
        <v>298</v>
      </c>
      <c r="E56" s="314" t="s">
        <v>285</v>
      </c>
      <c r="F56" s="34">
        <v>1</v>
      </c>
      <c r="G56" s="23" t="s">
        <v>230</v>
      </c>
      <c r="H56" s="23" t="s">
        <v>231</v>
      </c>
      <c r="I56" s="346" t="s">
        <v>879</v>
      </c>
      <c r="J56" s="308" t="s">
        <v>833</v>
      </c>
      <c r="K56" s="308" t="s">
        <v>856</v>
      </c>
      <c r="L56" s="321">
        <v>43012</v>
      </c>
      <c r="M56" s="308" t="s">
        <v>7</v>
      </c>
      <c r="N56" s="308"/>
    </row>
    <row r="57" spans="1:14" ht="38.25" customHeight="1" x14ac:dyDescent="0.25">
      <c r="A57" s="318"/>
      <c r="B57" s="319"/>
      <c r="C57" s="320"/>
      <c r="D57" s="320"/>
      <c r="E57" s="320"/>
      <c r="F57" s="38">
        <v>2</v>
      </c>
      <c r="G57" s="33" t="s">
        <v>302</v>
      </c>
      <c r="H57" s="33" t="s">
        <v>270</v>
      </c>
      <c r="I57" s="316"/>
      <c r="J57" s="316"/>
      <c r="K57" s="316"/>
      <c r="L57" s="316"/>
      <c r="M57" s="316"/>
      <c r="N57" s="316"/>
    </row>
    <row r="58" spans="1:14" ht="117.75" customHeight="1" thickBot="1" x14ac:dyDescent="0.3">
      <c r="A58" s="311"/>
      <c r="B58" s="313"/>
      <c r="C58" s="315"/>
      <c r="D58" s="315"/>
      <c r="E58" s="315"/>
      <c r="F58" s="36">
        <v>2</v>
      </c>
      <c r="G58" s="37" t="s">
        <v>876</v>
      </c>
      <c r="H58" s="37" t="s">
        <v>286</v>
      </c>
      <c r="I58" s="309"/>
      <c r="J58" s="309"/>
      <c r="K58" s="309"/>
      <c r="L58" s="309"/>
      <c r="M58" s="309"/>
      <c r="N58" s="309"/>
    </row>
    <row r="59" spans="1:14" ht="38.25" customHeight="1" x14ac:dyDescent="0.25">
      <c r="A59" s="310">
        <v>11</v>
      </c>
      <c r="B59" s="312" t="s">
        <v>308</v>
      </c>
      <c r="C59" s="314" t="s">
        <v>309</v>
      </c>
      <c r="D59" s="314" t="s">
        <v>310</v>
      </c>
      <c r="E59" s="314" t="s">
        <v>289</v>
      </c>
      <c r="F59" s="34">
        <v>1</v>
      </c>
      <c r="G59" s="23" t="s">
        <v>230</v>
      </c>
      <c r="H59" s="23" t="s">
        <v>231</v>
      </c>
      <c r="I59" s="308"/>
      <c r="J59" s="308" t="s">
        <v>833</v>
      </c>
      <c r="K59" s="308" t="s">
        <v>881</v>
      </c>
      <c r="L59" s="321">
        <v>43012</v>
      </c>
      <c r="M59" s="308" t="s">
        <v>7</v>
      </c>
      <c r="N59" s="308"/>
    </row>
    <row r="60" spans="1:14" ht="68.25" customHeight="1" x14ac:dyDescent="0.25">
      <c r="A60" s="318"/>
      <c r="B60" s="319"/>
      <c r="C60" s="320"/>
      <c r="D60" s="320"/>
      <c r="E60" s="320"/>
      <c r="F60" s="38">
        <v>2</v>
      </c>
      <c r="G60" s="33" t="s">
        <v>302</v>
      </c>
      <c r="H60" s="33" t="s">
        <v>270</v>
      </c>
      <c r="I60" s="316"/>
      <c r="J60" s="316"/>
      <c r="K60" s="316"/>
      <c r="L60" s="316"/>
      <c r="M60" s="316"/>
      <c r="N60" s="316"/>
    </row>
    <row r="61" spans="1:14" ht="117.75" customHeight="1" thickBot="1" x14ac:dyDescent="0.3">
      <c r="A61" s="311"/>
      <c r="B61" s="313"/>
      <c r="C61" s="315"/>
      <c r="D61" s="315"/>
      <c r="E61" s="315"/>
      <c r="F61" s="36">
        <v>2</v>
      </c>
      <c r="G61" s="37" t="s">
        <v>876</v>
      </c>
      <c r="H61" s="37" t="s">
        <v>291</v>
      </c>
      <c r="I61" s="309"/>
      <c r="J61" s="309"/>
      <c r="K61" s="309"/>
      <c r="L61" s="309"/>
      <c r="M61" s="309"/>
      <c r="N61" s="309"/>
    </row>
    <row r="62" spans="1:14" ht="38.25" customHeight="1" x14ac:dyDescent="0.25">
      <c r="A62" s="310">
        <v>12</v>
      </c>
      <c r="B62" s="312" t="s">
        <v>311</v>
      </c>
      <c r="C62" s="314" t="s">
        <v>312</v>
      </c>
      <c r="D62" s="314" t="s">
        <v>298</v>
      </c>
      <c r="E62" s="314" t="s">
        <v>294</v>
      </c>
      <c r="F62" s="34">
        <v>1</v>
      </c>
      <c r="G62" s="23" t="s">
        <v>230</v>
      </c>
      <c r="H62" s="23" t="s">
        <v>231</v>
      </c>
      <c r="I62" s="346" t="s">
        <v>879</v>
      </c>
      <c r="J62" s="308" t="s">
        <v>833</v>
      </c>
      <c r="K62" s="308" t="s">
        <v>856</v>
      </c>
      <c r="L62" s="321">
        <v>43012</v>
      </c>
      <c r="M62" s="308" t="s">
        <v>7</v>
      </c>
      <c r="N62" s="308"/>
    </row>
    <row r="63" spans="1:14" ht="38.25" customHeight="1" x14ac:dyDescent="0.25">
      <c r="A63" s="318"/>
      <c r="B63" s="319"/>
      <c r="C63" s="320"/>
      <c r="D63" s="320"/>
      <c r="E63" s="320"/>
      <c r="F63" s="38">
        <v>2</v>
      </c>
      <c r="G63" s="33" t="s">
        <v>302</v>
      </c>
      <c r="H63" s="33" t="s">
        <v>270</v>
      </c>
      <c r="I63" s="316"/>
      <c r="J63" s="316"/>
      <c r="K63" s="316"/>
      <c r="L63" s="316"/>
      <c r="M63" s="316"/>
      <c r="N63" s="316"/>
    </row>
    <row r="64" spans="1:14" ht="134.25" customHeight="1" thickBot="1" x14ac:dyDescent="0.3">
      <c r="A64" s="311"/>
      <c r="B64" s="313"/>
      <c r="C64" s="315"/>
      <c r="D64" s="315"/>
      <c r="E64" s="315"/>
      <c r="F64" s="36">
        <v>3</v>
      </c>
      <c r="G64" s="37" t="s">
        <v>877</v>
      </c>
      <c r="H64" s="37" t="s">
        <v>295</v>
      </c>
      <c r="I64" s="309"/>
      <c r="J64" s="309"/>
      <c r="K64" s="309"/>
      <c r="L64" s="309"/>
      <c r="M64" s="309"/>
      <c r="N64" s="309"/>
    </row>
    <row r="65" spans="1:14" ht="74.25" customHeight="1" x14ac:dyDescent="0.25">
      <c r="A65" s="310">
        <v>13</v>
      </c>
      <c r="B65" s="312" t="s">
        <v>313</v>
      </c>
      <c r="C65" s="314" t="s">
        <v>992</v>
      </c>
      <c r="D65" s="314" t="s">
        <v>265</v>
      </c>
      <c r="E65" s="314"/>
      <c r="F65" s="39">
        <v>1</v>
      </c>
      <c r="G65" s="23" t="s">
        <v>267</v>
      </c>
      <c r="H65" s="23" t="s">
        <v>268</v>
      </c>
      <c r="I65" s="308" t="s">
        <v>880</v>
      </c>
      <c r="J65" s="308" t="s">
        <v>833</v>
      </c>
      <c r="K65" s="308" t="s">
        <v>856</v>
      </c>
      <c r="L65" s="321">
        <v>43012</v>
      </c>
      <c r="M65" s="308" t="s">
        <v>7</v>
      </c>
      <c r="N65" s="308"/>
    </row>
    <row r="66" spans="1:14" ht="63.75" customHeight="1" x14ac:dyDescent="0.25">
      <c r="A66" s="318"/>
      <c r="B66" s="319"/>
      <c r="C66" s="320"/>
      <c r="D66" s="320"/>
      <c r="E66" s="320"/>
      <c r="F66" s="32">
        <v>2</v>
      </c>
      <c r="G66" s="33" t="s">
        <v>269</v>
      </c>
      <c r="H66" s="33" t="s">
        <v>270</v>
      </c>
      <c r="I66" s="316"/>
      <c r="J66" s="316"/>
      <c r="K66" s="316"/>
      <c r="L66" s="316"/>
      <c r="M66" s="316"/>
      <c r="N66" s="316"/>
    </row>
    <row r="67" spans="1:14" ht="117.75" customHeight="1" thickBot="1" x14ac:dyDescent="0.3">
      <c r="A67" s="311"/>
      <c r="B67" s="313"/>
      <c r="C67" s="315"/>
      <c r="D67" s="315"/>
      <c r="E67" s="315"/>
      <c r="F67" s="36">
        <v>2</v>
      </c>
      <c r="G67" s="37" t="s">
        <v>315</v>
      </c>
      <c r="H67" s="37" t="s">
        <v>316</v>
      </c>
      <c r="I67" s="309"/>
      <c r="J67" s="309"/>
      <c r="K67" s="309"/>
      <c r="L67" s="309"/>
      <c r="M67" s="309"/>
      <c r="N67" s="309"/>
    </row>
    <row r="68" spans="1:14" ht="67.5" customHeight="1" x14ac:dyDescent="0.25">
      <c r="A68" s="310">
        <v>14</v>
      </c>
      <c r="B68" s="312" t="s">
        <v>317</v>
      </c>
      <c r="C68" s="314" t="s">
        <v>991</v>
      </c>
      <c r="D68" s="314" t="s">
        <v>298</v>
      </c>
      <c r="E68" s="314"/>
      <c r="F68" s="39">
        <v>1</v>
      </c>
      <c r="G68" s="23" t="s">
        <v>230</v>
      </c>
      <c r="H68" s="23" t="s">
        <v>231</v>
      </c>
      <c r="I68" s="308" t="s">
        <v>880</v>
      </c>
      <c r="J68" s="308" t="s">
        <v>833</v>
      </c>
      <c r="K68" s="308" t="s">
        <v>856</v>
      </c>
      <c r="L68" s="321">
        <v>43012</v>
      </c>
      <c r="M68" s="308" t="s">
        <v>7</v>
      </c>
      <c r="N68" s="308"/>
    </row>
    <row r="69" spans="1:14" ht="63" customHeight="1" x14ac:dyDescent="0.25">
      <c r="A69" s="318"/>
      <c r="B69" s="319"/>
      <c r="C69" s="320"/>
      <c r="D69" s="320"/>
      <c r="E69" s="320"/>
      <c r="F69" s="32">
        <v>2</v>
      </c>
      <c r="G69" s="33" t="s">
        <v>302</v>
      </c>
      <c r="H69" s="33" t="s">
        <v>270</v>
      </c>
      <c r="I69" s="316"/>
      <c r="J69" s="316"/>
      <c r="K69" s="316"/>
      <c r="L69" s="316"/>
      <c r="M69" s="316"/>
      <c r="N69" s="316"/>
    </row>
    <row r="70" spans="1:14" ht="117.75" customHeight="1" thickBot="1" x14ac:dyDescent="0.3">
      <c r="A70" s="311"/>
      <c r="B70" s="313"/>
      <c r="C70" s="315"/>
      <c r="D70" s="315"/>
      <c r="E70" s="315"/>
      <c r="F70" s="36">
        <v>2</v>
      </c>
      <c r="G70" s="37" t="s">
        <v>319</v>
      </c>
      <c r="H70" s="37" t="s">
        <v>316</v>
      </c>
      <c r="I70" s="309"/>
      <c r="J70" s="309"/>
      <c r="K70" s="309"/>
      <c r="L70" s="309"/>
      <c r="M70" s="309"/>
      <c r="N70" s="309"/>
    </row>
  </sheetData>
  <mergeCells count="234">
    <mergeCell ref="A11:D11"/>
    <mergeCell ref="G11:H11"/>
    <mergeCell ref="A12:D12"/>
    <mergeCell ref="G12:H12"/>
    <mergeCell ref="A13:D13"/>
    <mergeCell ref="A14:D14"/>
    <mergeCell ref="A6:F6"/>
    <mergeCell ref="G6:V6"/>
    <mergeCell ref="A7:F7"/>
    <mergeCell ref="G7:V7"/>
    <mergeCell ref="A8:F8"/>
    <mergeCell ref="G8:V8"/>
    <mergeCell ref="A9:F9"/>
    <mergeCell ref="G9:V9"/>
    <mergeCell ref="A10:F10"/>
    <mergeCell ref="G10:V10"/>
    <mergeCell ref="A1:F1"/>
    <mergeCell ref="G1:V1"/>
    <mergeCell ref="A2:F2"/>
    <mergeCell ref="G2:V2"/>
    <mergeCell ref="A3:F3"/>
    <mergeCell ref="G3:V3"/>
    <mergeCell ref="A4:F4"/>
    <mergeCell ref="G4:V4"/>
    <mergeCell ref="A5:F5"/>
    <mergeCell ref="G5:V5"/>
    <mergeCell ref="L17:L19"/>
    <mergeCell ref="M17:M19"/>
    <mergeCell ref="N17:N19"/>
    <mergeCell ref="A20:A22"/>
    <mergeCell ref="B20:B22"/>
    <mergeCell ref="C20:C22"/>
    <mergeCell ref="D20:D22"/>
    <mergeCell ref="E20:E22"/>
    <mergeCell ref="J20:J22"/>
    <mergeCell ref="L20:L22"/>
    <mergeCell ref="A17:A19"/>
    <mergeCell ref="B17:B19"/>
    <mergeCell ref="C17:C19"/>
    <mergeCell ref="D17:D19"/>
    <mergeCell ref="E17:E19"/>
    <mergeCell ref="J17:J19"/>
    <mergeCell ref="M20:M22"/>
    <mergeCell ref="N20:N22"/>
    <mergeCell ref="K17:K19"/>
    <mergeCell ref="K20:K22"/>
    <mergeCell ref="I17:I19"/>
    <mergeCell ref="I20:I22"/>
    <mergeCell ref="A23:A25"/>
    <mergeCell ref="B23:B25"/>
    <mergeCell ref="C23:C25"/>
    <mergeCell ref="D23:D25"/>
    <mergeCell ref="E23:E25"/>
    <mergeCell ref="J23:J25"/>
    <mergeCell ref="L23:L25"/>
    <mergeCell ref="M23:M25"/>
    <mergeCell ref="N23:N25"/>
    <mergeCell ref="K23:K25"/>
    <mergeCell ref="I23:I25"/>
    <mergeCell ref="A26:A27"/>
    <mergeCell ref="B26:B27"/>
    <mergeCell ref="C26:C27"/>
    <mergeCell ref="D26:D27"/>
    <mergeCell ref="E26:E27"/>
    <mergeCell ref="J26:J27"/>
    <mergeCell ref="L26:L27"/>
    <mergeCell ref="M26:M27"/>
    <mergeCell ref="N26:N27"/>
    <mergeCell ref="L28:L29"/>
    <mergeCell ref="M28:M29"/>
    <mergeCell ref="N28:N29"/>
    <mergeCell ref="A30:A31"/>
    <mergeCell ref="B30:B31"/>
    <mergeCell ref="C30:C31"/>
    <mergeCell ref="D30:D31"/>
    <mergeCell ref="E30:E31"/>
    <mergeCell ref="J30:J31"/>
    <mergeCell ref="L30:L31"/>
    <mergeCell ref="A28:A29"/>
    <mergeCell ref="B28:B29"/>
    <mergeCell ref="C28:C29"/>
    <mergeCell ref="D28:D29"/>
    <mergeCell ref="E28:E29"/>
    <mergeCell ref="J28:J29"/>
    <mergeCell ref="M30:M31"/>
    <mergeCell ref="N30:N31"/>
    <mergeCell ref="A32:A34"/>
    <mergeCell ref="B32:B34"/>
    <mergeCell ref="C32:C34"/>
    <mergeCell ref="D32:D34"/>
    <mergeCell ref="E32:E34"/>
    <mergeCell ref="J32:J34"/>
    <mergeCell ref="L32:L34"/>
    <mergeCell ref="M32:M34"/>
    <mergeCell ref="N32:N34"/>
    <mergeCell ref="K32:K34"/>
    <mergeCell ref="I32:I34"/>
    <mergeCell ref="A35:A37"/>
    <mergeCell ref="B35:B37"/>
    <mergeCell ref="C35:C37"/>
    <mergeCell ref="D35:D37"/>
    <mergeCell ref="E35:E37"/>
    <mergeCell ref="J35:J37"/>
    <mergeCell ref="L35:L37"/>
    <mergeCell ref="M35:M37"/>
    <mergeCell ref="N35:N37"/>
    <mergeCell ref="K35:K37"/>
    <mergeCell ref="I35:I37"/>
    <mergeCell ref="L38:L40"/>
    <mergeCell ref="M38:M40"/>
    <mergeCell ref="N38:N40"/>
    <mergeCell ref="A41:A43"/>
    <mergeCell ref="B41:B43"/>
    <mergeCell ref="C41:C43"/>
    <mergeCell ref="D41:D43"/>
    <mergeCell ref="E41:E43"/>
    <mergeCell ref="J41:J43"/>
    <mergeCell ref="L41:L43"/>
    <mergeCell ref="A38:A40"/>
    <mergeCell ref="B38:B40"/>
    <mergeCell ref="C38:C40"/>
    <mergeCell ref="D38:D40"/>
    <mergeCell ref="E38:E40"/>
    <mergeCell ref="J38:J40"/>
    <mergeCell ref="M41:M43"/>
    <mergeCell ref="N41:N43"/>
    <mergeCell ref="K38:K40"/>
    <mergeCell ref="K41:K43"/>
    <mergeCell ref="I38:I40"/>
    <mergeCell ref="I41:I43"/>
    <mergeCell ref="A44:A46"/>
    <mergeCell ref="B44:B46"/>
    <mergeCell ref="C44:C46"/>
    <mergeCell ref="D44:D46"/>
    <mergeCell ref="E44:E46"/>
    <mergeCell ref="J44:J46"/>
    <mergeCell ref="L44:L46"/>
    <mergeCell ref="M44:M46"/>
    <mergeCell ref="N44:N46"/>
    <mergeCell ref="K44:K46"/>
    <mergeCell ref="I44:I46"/>
    <mergeCell ref="A47:A49"/>
    <mergeCell ref="B47:B49"/>
    <mergeCell ref="C47:C49"/>
    <mergeCell ref="D47:D49"/>
    <mergeCell ref="E47:E49"/>
    <mergeCell ref="J47:J49"/>
    <mergeCell ref="L47:L49"/>
    <mergeCell ref="M47:M49"/>
    <mergeCell ref="N47:N49"/>
    <mergeCell ref="K47:K49"/>
    <mergeCell ref="I47:I49"/>
    <mergeCell ref="L50:L51"/>
    <mergeCell ref="M50:M51"/>
    <mergeCell ref="N50:N51"/>
    <mergeCell ref="A52:A53"/>
    <mergeCell ref="B52:B53"/>
    <mergeCell ref="C52:C53"/>
    <mergeCell ref="D52:D53"/>
    <mergeCell ref="E52:E53"/>
    <mergeCell ref="J52:J53"/>
    <mergeCell ref="L52:L53"/>
    <mergeCell ref="A50:A51"/>
    <mergeCell ref="B50:B51"/>
    <mergeCell ref="C50:C51"/>
    <mergeCell ref="D50:D51"/>
    <mergeCell ref="E50:E51"/>
    <mergeCell ref="J50:J51"/>
    <mergeCell ref="M52:M53"/>
    <mergeCell ref="N52:N53"/>
    <mergeCell ref="A54:A55"/>
    <mergeCell ref="B54:B55"/>
    <mergeCell ref="C54:C55"/>
    <mergeCell ref="D54:D55"/>
    <mergeCell ref="E54:E55"/>
    <mergeCell ref="J54:J55"/>
    <mergeCell ref="L54:L55"/>
    <mergeCell ref="M54:M55"/>
    <mergeCell ref="N54:N55"/>
    <mergeCell ref="A56:A58"/>
    <mergeCell ref="B56:B58"/>
    <mergeCell ref="C56:C58"/>
    <mergeCell ref="D56:D58"/>
    <mergeCell ref="E56:E58"/>
    <mergeCell ref="J56:J58"/>
    <mergeCell ref="L56:L58"/>
    <mergeCell ref="M56:M58"/>
    <mergeCell ref="N56:N58"/>
    <mergeCell ref="K56:K58"/>
    <mergeCell ref="I56:I58"/>
    <mergeCell ref="L59:L61"/>
    <mergeCell ref="M59:M61"/>
    <mergeCell ref="N59:N61"/>
    <mergeCell ref="A62:A64"/>
    <mergeCell ref="B62:B64"/>
    <mergeCell ref="C62:C64"/>
    <mergeCell ref="D62:D64"/>
    <mergeCell ref="E62:E64"/>
    <mergeCell ref="J62:J64"/>
    <mergeCell ref="L62:L64"/>
    <mergeCell ref="A59:A61"/>
    <mergeCell ref="B59:B61"/>
    <mergeCell ref="C59:C61"/>
    <mergeCell ref="D59:D61"/>
    <mergeCell ref="E59:E61"/>
    <mergeCell ref="J59:J61"/>
    <mergeCell ref="M62:M64"/>
    <mergeCell ref="N62:N64"/>
    <mergeCell ref="K59:K61"/>
    <mergeCell ref="K62:K64"/>
    <mergeCell ref="I59:I61"/>
    <mergeCell ref="I62:I64"/>
    <mergeCell ref="A65:A67"/>
    <mergeCell ref="B65:B67"/>
    <mergeCell ref="C65:C67"/>
    <mergeCell ref="D65:D67"/>
    <mergeCell ref="E65:E67"/>
    <mergeCell ref="J65:J67"/>
    <mergeCell ref="L65:L67"/>
    <mergeCell ref="M65:M67"/>
    <mergeCell ref="N65:N67"/>
    <mergeCell ref="K65:K67"/>
    <mergeCell ref="I65:I67"/>
    <mergeCell ref="A68:A70"/>
    <mergeCell ref="B68:B70"/>
    <mergeCell ref="C68:C70"/>
    <mergeCell ref="D68:D70"/>
    <mergeCell ref="E68:E70"/>
    <mergeCell ref="J68:J70"/>
    <mergeCell ref="L68:L70"/>
    <mergeCell ref="M68:M70"/>
    <mergeCell ref="N68:N70"/>
    <mergeCell ref="K68:K70"/>
    <mergeCell ref="I68:I70"/>
  </mergeCells>
  <dataValidations count="1">
    <dataValidation type="list" allowBlank="1" showInputMessage="1" showErrorMessage="1" sqref="K16">
      <formula1>"Open , Closed , Fixed"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U70"/>
  <sheetViews>
    <sheetView zoomScale="55" zoomScaleNormal="55" workbookViewId="0">
      <selection activeCell="D17" sqref="D17:D19"/>
    </sheetView>
  </sheetViews>
  <sheetFormatPr defaultRowHeight="15.75" x14ac:dyDescent="0.25"/>
  <cols>
    <col min="1" max="1" width="4.5703125" style="28" customWidth="1"/>
    <col min="2" max="2" width="21.7109375" style="18" customWidth="1"/>
    <col min="3" max="3" width="42.7109375" style="18" customWidth="1"/>
    <col min="4" max="4" width="42.5703125" style="18" customWidth="1"/>
    <col min="5" max="5" width="34.140625" style="18" customWidth="1"/>
    <col min="6" max="6" width="14.42578125" style="16" bestFit="1" customWidth="1"/>
    <col min="7" max="7" width="30.42578125" style="18" customWidth="1"/>
    <col min="8" max="8" width="43.140625" style="18" customWidth="1"/>
    <col min="9" max="9" width="37.85546875" style="18" customWidth="1"/>
    <col min="10" max="12" width="11.28515625" style="18" customWidth="1"/>
    <col min="13" max="13" width="16.140625" style="18" customWidth="1"/>
    <col min="14" max="16384" width="9.140625" style="18"/>
  </cols>
  <sheetData>
    <row r="1" spans="1:21" x14ac:dyDescent="0.25">
      <c r="A1" s="331" t="s">
        <v>834</v>
      </c>
      <c r="B1" s="332"/>
      <c r="C1" s="333"/>
      <c r="D1" s="333"/>
      <c r="E1" s="333"/>
      <c r="F1" s="333"/>
      <c r="G1" s="100"/>
      <c r="H1" s="101"/>
      <c r="I1" s="101"/>
      <c r="J1" s="101"/>
      <c r="K1" s="101"/>
      <c r="L1" s="101"/>
      <c r="M1" s="101"/>
      <c r="N1" s="101"/>
      <c r="O1" s="101"/>
      <c r="P1" s="101"/>
      <c r="Q1" s="101"/>
      <c r="R1" s="101"/>
      <c r="S1" s="101"/>
      <c r="T1" s="101"/>
      <c r="U1" s="102"/>
    </row>
    <row r="2" spans="1:21" x14ac:dyDescent="0.25">
      <c r="A2" s="331" t="s">
        <v>835</v>
      </c>
      <c r="B2" s="332"/>
      <c r="C2" s="333"/>
      <c r="D2" s="333"/>
      <c r="E2" s="333"/>
      <c r="F2" s="333"/>
      <c r="G2" s="100"/>
      <c r="H2" s="101"/>
      <c r="I2" s="101"/>
      <c r="J2" s="101"/>
      <c r="K2" s="101"/>
      <c r="L2" s="101"/>
      <c r="M2" s="101"/>
      <c r="N2" s="101"/>
      <c r="O2" s="101"/>
      <c r="P2" s="101"/>
      <c r="Q2" s="101"/>
      <c r="R2" s="101"/>
      <c r="S2" s="101"/>
      <c r="T2" s="101"/>
      <c r="U2" s="102"/>
    </row>
    <row r="3" spans="1:21" x14ac:dyDescent="0.25">
      <c r="A3" s="331" t="s">
        <v>836</v>
      </c>
      <c r="B3" s="332"/>
      <c r="C3" s="333"/>
      <c r="D3" s="333"/>
      <c r="E3" s="333"/>
      <c r="F3" s="333"/>
      <c r="G3" s="100"/>
      <c r="H3" s="101"/>
      <c r="I3" s="101"/>
      <c r="J3" s="101"/>
      <c r="K3" s="101"/>
      <c r="L3" s="101"/>
      <c r="M3" s="101"/>
      <c r="N3" s="101"/>
      <c r="O3" s="101"/>
      <c r="P3" s="101"/>
      <c r="Q3" s="101"/>
      <c r="R3" s="101"/>
      <c r="S3" s="101"/>
      <c r="T3" s="101"/>
      <c r="U3" s="102"/>
    </row>
    <row r="4" spans="1:21" x14ac:dyDescent="0.25">
      <c r="A4" s="335" t="s">
        <v>846</v>
      </c>
      <c r="B4" s="332"/>
      <c r="C4" s="333"/>
      <c r="D4" s="333"/>
      <c r="E4" s="333"/>
      <c r="F4" s="333"/>
      <c r="G4" s="100"/>
      <c r="H4" s="101"/>
      <c r="I4" s="101"/>
      <c r="J4" s="101"/>
      <c r="K4" s="101"/>
      <c r="L4" s="101"/>
      <c r="M4" s="101"/>
      <c r="N4" s="101"/>
      <c r="O4" s="101"/>
      <c r="P4" s="101"/>
      <c r="Q4" s="101"/>
      <c r="R4" s="101"/>
      <c r="S4" s="101"/>
      <c r="T4" s="101"/>
      <c r="U4" s="102"/>
    </row>
    <row r="5" spans="1:21" x14ac:dyDescent="0.25">
      <c r="A5" s="335" t="s">
        <v>847</v>
      </c>
      <c r="B5" s="332"/>
      <c r="C5" s="333"/>
      <c r="D5" s="333"/>
      <c r="E5" s="333"/>
      <c r="F5" s="333"/>
      <c r="G5" s="100"/>
      <c r="H5" s="101"/>
      <c r="I5" s="101"/>
      <c r="J5" s="101"/>
      <c r="K5" s="101"/>
      <c r="L5" s="101"/>
      <c r="M5" s="101"/>
      <c r="N5" s="101"/>
      <c r="O5" s="101"/>
      <c r="P5" s="101"/>
      <c r="Q5" s="101"/>
      <c r="R5" s="101"/>
      <c r="S5" s="101"/>
      <c r="T5" s="101"/>
      <c r="U5" s="102"/>
    </row>
    <row r="6" spans="1:21" x14ac:dyDescent="0.25">
      <c r="A6" s="335" t="s">
        <v>842</v>
      </c>
      <c r="B6" s="332"/>
      <c r="C6" s="333"/>
      <c r="D6" s="333"/>
      <c r="E6" s="333"/>
      <c r="F6" s="333"/>
      <c r="G6" s="100"/>
      <c r="H6" s="101"/>
      <c r="I6" s="101"/>
      <c r="J6" s="101"/>
      <c r="K6" s="101"/>
      <c r="L6" s="101"/>
      <c r="M6" s="101"/>
      <c r="N6" s="101"/>
      <c r="O6" s="101"/>
      <c r="P6" s="101"/>
      <c r="Q6" s="101"/>
      <c r="R6" s="101"/>
      <c r="S6" s="101"/>
      <c r="T6" s="101"/>
      <c r="U6" s="102"/>
    </row>
    <row r="7" spans="1:21" x14ac:dyDescent="0.25">
      <c r="A7" s="335" t="s">
        <v>838</v>
      </c>
      <c r="B7" s="332"/>
      <c r="C7" s="333"/>
      <c r="D7" s="333"/>
      <c r="E7" s="333"/>
      <c r="F7" s="333"/>
      <c r="G7" s="100"/>
      <c r="H7" s="101"/>
      <c r="I7" s="101"/>
      <c r="J7" s="101"/>
      <c r="K7" s="101"/>
      <c r="L7" s="101"/>
      <c r="M7" s="101"/>
      <c r="N7" s="101"/>
      <c r="O7" s="101"/>
      <c r="P7" s="101"/>
      <c r="Q7" s="101"/>
      <c r="R7" s="101"/>
      <c r="S7" s="101"/>
      <c r="T7" s="101"/>
      <c r="U7" s="102"/>
    </row>
    <row r="8" spans="1:21" x14ac:dyDescent="0.25">
      <c r="A8" s="331" t="s">
        <v>882</v>
      </c>
      <c r="B8" s="332"/>
      <c r="C8" s="333"/>
      <c r="D8" s="333"/>
      <c r="E8" s="333"/>
      <c r="F8" s="333"/>
      <c r="G8" s="100"/>
      <c r="H8" s="101"/>
      <c r="I8" s="101"/>
      <c r="J8" s="101"/>
      <c r="K8" s="101"/>
      <c r="L8" s="101"/>
      <c r="M8" s="101"/>
      <c r="N8" s="101"/>
      <c r="O8" s="101"/>
      <c r="P8" s="101"/>
      <c r="Q8" s="101"/>
      <c r="R8" s="101"/>
      <c r="S8" s="101"/>
      <c r="T8" s="101"/>
      <c r="U8" s="102"/>
    </row>
    <row r="9" spans="1:21" x14ac:dyDescent="0.25">
      <c r="A9" s="331" t="s">
        <v>828</v>
      </c>
      <c r="B9" s="332"/>
      <c r="C9" s="333"/>
      <c r="D9" s="333"/>
      <c r="E9" s="333"/>
      <c r="F9" s="333"/>
      <c r="G9" s="100"/>
      <c r="H9" s="101"/>
      <c r="I9" s="101"/>
      <c r="J9" s="101"/>
      <c r="K9" s="101"/>
      <c r="L9" s="101"/>
      <c r="M9" s="101"/>
      <c r="N9" s="101"/>
      <c r="O9" s="101"/>
      <c r="P9" s="101"/>
      <c r="Q9" s="101"/>
      <c r="R9" s="101"/>
      <c r="S9" s="101"/>
      <c r="T9" s="101"/>
      <c r="U9" s="102"/>
    </row>
    <row r="10" spans="1:21" x14ac:dyDescent="0.25">
      <c r="A10" s="331" t="s">
        <v>840</v>
      </c>
      <c r="B10" s="332"/>
      <c r="C10" s="333"/>
      <c r="D10" s="333"/>
      <c r="E10" s="333"/>
      <c r="F10" s="333"/>
      <c r="G10" s="100"/>
      <c r="H10" s="101"/>
      <c r="I10" s="101"/>
      <c r="J10" s="101"/>
      <c r="K10" s="101"/>
      <c r="L10" s="101"/>
      <c r="M10" s="101"/>
      <c r="N10" s="101"/>
      <c r="O10" s="101"/>
      <c r="P10" s="101"/>
      <c r="Q10" s="101"/>
      <c r="R10" s="101"/>
      <c r="S10" s="101"/>
      <c r="T10" s="101"/>
      <c r="U10" s="102"/>
    </row>
    <row r="11" spans="1:21" ht="30" customHeight="1" x14ac:dyDescent="0.25">
      <c r="A11" s="336" t="s">
        <v>829</v>
      </c>
      <c r="B11" s="336"/>
      <c r="C11" s="336"/>
      <c r="D11" s="336"/>
      <c r="E11" s="94">
        <f>COUNTIF((K17:K192),"*")</f>
        <v>14</v>
      </c>
      <c r="F11" s="99" t="s">
        <v>830</v>
      </c>
      <c r="G11" s="339">
        <v>14</v>
      </c>
      <c r="H11" s="340"/>
      <c r="I11" s="98"/>
      <c r="J11" s="98"/>
      <c r="K11" s="98"/>
      <c r="L11" s="98"/>
      <c r="M11" s="98"/>
      <c r="N11" s="98"/>
      <c r="O11" s="98"/>
      <c r="P11" s="98"/>
      <c r="Q11" s="98"/>
      <c r="R11" s="98"/>
      <c r="S11" s="98"/>
      <c r="T11" s="98"/>
      <c r="U11" s="98"/>
    </row>
    <row r="12" spans="1:21" x14ac:dyDescent="0.25">
      <c r="A12" s="337" t="s">
        <v>831</v>
      </c>
      <c r="B12" s="338"/>
      <c r="C12" s="338"/>
      <c r="D12" s="338"/>
      <c r="E12" s="97">
        <f>COUNTIF(J17:J192,"Pass")</f>
        <v>0</v>
      </c>
      <c r="F12" s="99" t="s">
        <v>832</v>
      </c>
      <c r="G12" s="339" t="s">
        <v>883</v>
      </c>
      <c r="H12" s="340"/>
      <c r="I12" s="98"/>
      <c r="J12" s="98"/>
      <c r="K12" s="98"/>
      <c r="L12" s="98"/>
      <c r="M12" s="98"/>
      <c r="N12" s="98"/>
      <c r="O12" s="98"/>
      <c r="P12" s="98"/>
      <c r="Q12" s="98"/>
      <c r="R12" s="98"/>
      <c r="S12" s="98"/>
      <c r="T12" s="98"/>
      <c r="U12" s="98"/>
    </row>
    <row r="13" spans="1:21" x14ac:dyDescent="0.25">
      <c r="A13" s="337" t="s">
        <v>833</v>
      </c>
      <c r="B13" s="338"/>
      <c r="C13" s="338"/>
      <c r="D13" s="338"/>
      <c r="E13" s="97">
        <f>COUNTIF(J17:J192,"Fail")</f>
        <v>14</v>
      </c>
      <c r="F13" s="95"/>
      <c r="G13" s="96"/>
      <c r="H13" s="96"/>
      <c r="I13" s="98"/>
      <c r="J13" s="98"/>
      <c r="K13" s="98"/>
      <c r="L13" s="98"/>
      <c r="M13" s="98"/>
      <c r="N13" s="98"/>
      <c r="O13" s="98"/>
      <c r="P13" s="98"/>
      <c r="Q13" s="98"/>
      <c r="R13" s="98"/>
      <c r="S13" s="98"/>
      <c r="T13" s="98"/>
      <c r="U13" s="98"/>
    </row>
    <row r="14" spans="1:21" x14ac:dyDescent="0.25">
      <c r="A14" s="337" t="s">
        <v>1046</v>
      </c>
      <c r="B14" s="338"/>
      <c r="C14" s="338"/>
      <c r="D14" s="338"/>
      <c r="E14" s="194">
        <f>COUNTIF(K17:K196,"Implement")</f>
        <v>0</v>
      </c>
      <c r="F14" s="95"/>
      <c r="G14" s="96"/>
      <c r="H14" s="96"/>
      <c r="I14" s="98"/>
      <c r="J14" s="98"/>
      <c r="K14" s="98"/>
      <c r="L14" s="98"/>
      <c r="M14" s="98"/>
      <c r="N14" s="98"/>
      <c r="O14" s="98"/>
      <c r="P14" s="98"/>
      <c r="Q14" s="98"/>
      <c r="R14" s="98"/>
      <c r="S14" s="98"/>
      <c r="T14" s="98"/>
      <c r="U14" s="98"/>
    </row>
    <row r="15" spans="1:21" ht="16.5" thickBot="1" x14ac:dyDescent="0.3">
      <c r="B15" s="29"/>
      <c r="C15" s="29"/>
      <c r="D15" s="29"/>
      <c r="E15" s="29"/>
      <c r="F15" s="30"/>
    </row>
    <row r="16" spans="1:21" ht="27" customHeight="1" thickBot="1" x14ac:dyDescent="0.3">
      <c r="A16" s="19" t="s">
        <v>18</v>
      </c>
      <c r="B16" s="21" t="s">
        <v>209</v>
      </c>
      <c r="C16" s="21" t="s">
        <v>210</v>
      </c>
      <c r="D16" s="21" t="s">
        <v>211</v>
      </c>
      <c r="E16" s="31" t="s">
        <v>212</v>
      </c>
      <c r="F16" s="49" t="s">
        <v>213</v>
      </c>
      <c r="G16" s="20" t="s">
        <v>214</v>
      </c>
      <c r="H16" s="20" t="s">
        <v>215</v>
      </c>
      <c r="I16" s="21" t="s">
        <v>216</v>
      </c>
      <c r="J16" s="21" t="s">
        <v>217</v>
      </c>
      <c r="K16" s="21" t="s">
        <v>851</v>
      </c>
      <c r="L16" s="21" t="s">
        <v>218</v>
      </c>
      <c r="M16" s="21" t="s">
        <v>219</v>
      </c>
      <c r="N16" s="22" t="s">
        <v>220</v>
      </c>
    </row>
    <row r="17" spans="1:14" ht="75.75" customHeight="1" x14ac:dyDescent="0.25">
      <c r="A17" s="310">
        <v>1</v>
      </c>
      <c r="B17" s="312" t="s">
        <v>320</v>
      </c>
      <c r="C17" s="314" t="s">
        <v>321</v>
      </c>
      <c r="D17" s="314" t="s">
        <v>265</v>
      </c>
      <c r="E17" s="314" t="s">
        <v>266</v>
      </c>
      <c r="F17" s="39">
        <v>1</v>
      </c>
      <c r="G17" s="23" t="s">
        <v>267</v>
      </c>
      <c r="H17" s="23" t="s">
        <v>268</v>
      </c>
      <c r="I17" s="346" t="s">
        <v>887</v>
      </c>
      <c r="J17" s="308" t="s">
        <v>833</v>
      </c>
      <c r="K17" s="308" t="s">
        <v>856</v>
      </c>
      <c r="L17" s="321">
        <v>43012</v>
      </c>
      <c r="M17" s="308" t="s">
        <v>7</v>
      </c>
      <c r="N17" s="306" t="s">
        <v>888</v>
      </c>
    </row>
    <row r="18" spans="1:14" ht="117" customHeight="1" x14ac:dyDescent="0.25">
      <c r="A18" s="318"/>
      <c r="B18" s="319"/>
      <c r="C18" s="320"/>
      <c r="D18" s="320"/>
      <c r="E18" s="320"/>
      <c r="F18" s="32">
        <v>2</v>
      </c>
      <c r="G18" s="33" t="s">
        <v>322</v>
      </c>
      <c r="H18" s="33" t="s">
        <v>323</v>
      </c>
      <c r="I18" s="316"/>
      <c r="J18" s="316"/>
      <c r="K18" s="316"/>
      <c r="L18" s="316"/>
      <c r="M18" s="316"/>
      <c r="N18" s="317"/>
    </row>
    <row r="19" spans="1:14" ht="116.25" customHeight="1" thickBot="1" x14ac:dyDescent="0.3">
      <c r="A19" s="311"/>
      <c r="B19" s="313"/>
      <c r="C19" s="315"/>
      <c r="D19" s="315"/>
      <c r="E19" s="315"/>
      <c r="F19" s="36">
        <v>3</v>
      </c>
      <c r="G19" s="37" t="s">
        <v>271</v>
      </c>
      <c r="H19" s="37" t="s">
        <v>324</v>
      </c>
      <c r="I19" s="309"/>
      <c r="J19" s="309"/>
      <c r="K19" s="309"/>
      <c r="L19" s="309"/>
      <c r="M19" s="309"/>
      <c r="N19" s="307"/>
    </row>
    <row r="20" spans="1:14" ht="91.5" customHeight="1" x14ac:dyDescent="0.25">
      <c r="A20" s="310">
        <v>2</v>
      </c>
      <c r="B20" s="312" t="s">
        <v>325</v>
      </c>
      <c r="C20" s="314" t="s">
        <v>326</v>
      </c>
      <c r="D20" s="314" t="s">
        <v>265</v>
      </c>
      <c r="E20" s="314" t="s">
        <v>275</v>
      </c>
      <c r="F20" s="34">
        <v>1</v>
      </c>
      <c r="G20" s="23" t="s">
        <v>267</v>
      </c>
      <c r="H20" s="23" t="s">
        <v>268</v>
      </c>
      <c r="I20" s="346" t="s">
        <v>887</v>
      </c>
      <c r="J20" s="308" t="s">
        <v>833</v>
      </c>
      <c r="K20" s="308" t="s">
        <v>856</v>
      </c>
      <c r="L20" s="321">
        <v>43012</v>
      </c>
      <c r="M20" s="308" t="s">
        <v>7</v>
      </c>
      <c r="N20" s="308" t="s">
        <v>888</v>
      </c>
    </row>
    <row r="21" spans="1:14" ht="86.25" customHeight="1" x14ac:dyDescent="0.25">
      <c r="A21" s="318"/>
      <c r="B21" s="319"/>
      <c r="C21" s="320"/>
      <c r="D21" s="320"/>
      <c r="E21" s="320"/>
      <c r="F21" s="38">
        <v>2</v>
      </c>
      <c r="G21" s="33" t="s">
        <v>322</v>
      </c>
      <c r="H21" s="33" t="s">
        <v>323</v>
      </c>
      <c r="I21" s="316"/>
      <c r="J21" s="316"/>
      <c r="K21" s="316"/>
      <c r="L21" s="316"/>
      <c r="M21" s="316"/>
      <c r="N21" s="316"/>
    </row>
    <row r="22" spans="1:14" ht="117.75" customHeight="1" thickBot="1" x14ac:dyDescent="0.3">
      <c r="A22" s="311"/>
      <c r="B22" s="313"/>
      <c r="C22" s="315"/>
      <c r="D22" s="315"/>
      <c r="E22" s="315"/>
      <c r="F22" s="36">
        <v>2</v>
      </c>
      <c r="G22" s="37" t="s">
        <v>276</v>
      </c>
      <c r="H22" s="37" t="s">
        <v>277</v>
      </c>
      <c r="I22" s="309"/>
      <c r="J22" s="309"/>
      <c r="K22" s="309"/>
      <c r="L22" s="309"/>
      <c r="M22" s="309"/>
      <c r="N22" s="309"/>
    </row>
    <row r="23" spans="1:14" ht="78" customHeight="1" x14ac:dyDescent="0.25">
      <c r="A23" s="310">
        <v>3</v>
      </c>
      <c r="B23" s="312" t="s">
        <v>327</v>
      </c>
      <c r="C23" s="314" t="s">
        <v>328</v>
      </c>
      <c r="D23" s="314" t="s">
        <v>265</v>
      </c>
      <c r="E23" s="314" t="s">
        <v>280</v>
      </c>
      <c r="F23" s="34">
        <v>1</v>
      </c>
      <c r="G23" s="23" t="s">
        <v>267</v>
      </c>
      <c r="H23" s="23" t="s">
        <v>281</v>
      </c>
      <c r="I23" s="346" t="s">
        <v>887</v>
      </c>
      <c r="J23" s="308" t="s">
        <v>833</v>
      </c>
      <c r="K23" s="308" t="s">
        <v>856</v>
      </c>
      <c r="L23" s="321">
        <v>43012</v>
      </c>
      <c r="M23" s="308" t="s">
        <v>7</v>
      </c>
      <c r="N23" s="308" t="s">
        <v>888</v>
      </c>
    </row>
    <row r="24" spans="1:14" ht="86.25" customHeight="1" x14ac:dyDescent="0.25">
      <c r="A24" s="318"/>
      <c r="B24" s="319"/>
      <c r="C24" s="320"/>
      <c r="D24" s="320"/>
      <c r="E24" s="320"/>
      <c r="F24" s="38">
        <v>2</v>
      </c>
      <c r="G24" s="33" t="s">
        <v>322</v>
      </c>
      <c r="H24" s="33" t="s">
        <v>323</v>
      </c>
      <c r="I24" s="316"/>
      <c r="J24" s="316"/>
      <c r="K24" s="316"/>
      <c r="L24" s="316"/>
      <c r="M24" s="316"/>
      <c r="N24" s="316"/>
    </row>
    <row r="25" spans="1:14" ht="117.75" customHeight="1" thickBot="1" x14ac:dyDescent="0.3">
      <c r="A25" s="311"/>
      <c r="B25" s="313"/>
      <c r="C25" s="315"/>
      <c r="D25" s="315"/>
      <c r="E25" s="315"/>
      <c r="F25" s="36">
        <v>2</v>
      </c>
      <c r="G25" s="37" t="s">
        <v>276</v>
      </c>
      <c r="H25" s="37" t="s">
        <v>282</v>
      </c>
      <c r="I25" s="309"/>
      <c r="J25" s="309"/>
      <c r="K25" s="309"/>
      <c r="L25" s="309"/>
      <c r="M25" s="309"/>
      <c r="N25" s="309"/>
    </row>
    <row r="26" spans="1:14" ht="75.75" hidden="1" customHeight="1" x14ac:dyDescent="0.25">
      <c r="A26" s="310"/>
      <c r="B26" s="312"/>
      <c r="C26" s="314"/>
      <c r="D26" s="314"/>
      <c r="E26" s="314"/>
      <c r="F26" s="34"/>
      <c r="G26" s="35"/>
      <c r="H26" s="35"/>
      <c r="I26" s="35"/>
      <c r="J26" s="308"/>
      <c r="K26" s="106"/>
      <c r="L26" s="308"/>
      <c r="M26" s="308"/>
      <c r="N26" s="306"/>
    </row>
    <row r="27" spans="1:14" ht="89.25" hidden="1" customHeight="1" x14ac:dyDescent="0.25">
      <c r="A27" s="311"/>
      <c r="B27" s="313"/>
      <c r="C27" s="315"/>
      <c r="D27" s="315"/>
      <c r="E27" s="315"/>
      <c r="F27" s="36"/>
      <c r="G27" s="37"/>
      <c r="H27" s="37"/>
      <c r="I27" s="37"/>
      <c r="J27" s="309"/>
      <c r="K27" s="104"/>
      <c r="L27" s="309"/>
      <c r="M27" s="309"/>
      <c r="N27" s="307"/>
    </row>
    <row r="28" spans="1:14" ht="38.25" hidden="1" customHeight="1" x14ac:dyDescent="0.25">
      <c r="A28" s="310"/>
      <c r="B28" s="312"/>
      <c r="C28" s="314"/>
      <c r="D28" s="314"/>
      <c r="E28" s="314"/>
      <c r="F28" s="34"/>
      <c r="G28" s="35"/>
      <c r="H28" s="35"/>
      <c r="I28" s="35"/>
      <c r="J28" s="308"/>
      <c r="K28" s="106"/>
      <c r="L28" s="308"/>
      <c r="M28" s="308"/>
      <c r="N28" s="308"/>
    </row>
    <row r="29" spans="1:14" ht="123" hidden="1" customHeight="1" x14ac:dyDescent="0.25">
      <c r="A29" s="311"/>
      <c r="B29" s="313"/>
      <c r="C29" s="315"/>
      <c r="D29" s="315"/>
      <c r="E29" s="315"/>
      <c r="F29" s="36"/>
      <c r="G29" s="37"/>
      <c r="H29" s="37"/>
      <c r="I29" s="37"/>
      <c r="J29" s="309"/>
      <c r="K29" s="104"/>
      <c r="L29" s="309"/>
      <c r="M29" s="309"/>
      <c r="N29" s="309"/>
    </row>
    <row r="30" spans="1:14" ht="75.75" hidden="1" customHeight="1" x14ac:dyDescent="0.25">
      <c r="A30" s="310"/>
      <c r="B30" s="312"/>
      <c r="C30" s="314"/>
      <c r="D30" s="314"/>
      <c r="E30" s="314"/>
      <c r="F30" s="34"/>
      <c r="G30" s="35"/>
      <c r="H30" s="35"/>
      <c r="I30" s="35"/>
      <c r="J30" s="308"/>
      <c r="K30" s="106"/>
      <c r="L30" s="308"/>
      <c r="M30" s="308"/>
      <c r="N30" s="306"/>
    </row>
    <row r="31" spans="1:14" ht="79.5" hidden="1" customHeight="1" x14ac:dyDescent="0.25">
      <c r="A31" s="311"/>
      <c r="B31" s="313"/>
      <c r="C31" s="315"/>
      <c r="D31" s="315"/>
      <c r="E31" s="315"/>
      <c r="F31" s="36"/>
      <c r="G31" s="37"/>
      <c r="H31" s="37"/>
      <c r="I31" s="37"/>
      <c r="J31" s="309"/>
      <c r="K31" s="104"/>
      <c r="L31" s="309"/>
      <c r="M31" s="309"/>
      <c r="N31" s="307"/>
    </row>
    <row r="32" spans="1:14" ht="38.25" customHeight="1" x14ac:dyDescent="0.25">
      <c r="A32" s="310">
        <v>4</v>
      </c>
      <c r="B32" s="312" t="s">
        <v>329</v>
      </c>
      <c r="C32" s="314" t="s">
        <v>330</v>
      </c>
      <c r="D32" s="314" t="s">
        <v>265</v>
      </c>
      <c r="E32" s="314" t="s">
        <v>285</v>
      </c>
      <c r="F32" s="34">
        <v>1</v>
      </c>
      <c r="G32" s="23" t="s">
        <v>267</v>
      </c>
      <c r="H32" s="23" t="s">
        <v>268</v>
      </c>
      <c r="I32" s="346" t="s">
        <v>887</v>
      </c>
      <c r="J32" s="308" t="s">
        <v>833</v>
      </c>
      <c r="K32" s="308" t="s">
        <v>856</v>
      </c>
      <c r="L32" s="321">
        <v>43012</v>
      </c>
      <c r="M32" s="308" t="s">
        <v>7</v>
      </c>
      <c r="N32" s="308" t="s">
        <v>888</v>
      </c>
    </row>
    <row r="33" spans="1:14" ht="38.25" customHeight="1" x14ac:dyDescent="0.25">
      <c r="A33" s="318"/>
      <c r="B33" s="319"/>
      <c r="C33" s="320"/>
      <c r="D33" s="320"/>
      <c r="E33" s="320"/>
      <c r="F33" s="38">
        <v>2</v>
      </c>
      <c r="G33" s="33" t="s">
        <v>322</v>
      </c>
      <c r="H33" s="33" t="s">
        <v>323</v>
      </c>
      <c r="I33" s="316"/>
      <c r="J33" s="316"/>
      <c r="K33" s="316"/>
      <c r="L33" s="316"/>
      <c r="M33" s="316"/>
      <c r="N33" s="316"/>
    </row>
    <row r="34" spans="1:14" ht="117.75" customHeight="1" thickBot="1" x14ac:dyDescent="0.3">
      <c r="A34" s="311"/>
      <c r="B34" s="313"/>
      <c r="C34" s="315"/>
      <c r="D34" s="315"/>
      <c r="E34" s="315"/>
      <c r="F34" s="36">
        <v>2</v>
      </c>
      <c r="G34" s="37" t="s">
        <v>276</v>
      </c>
      <c r="H34" s="37" t="s">
        <v>286</v>
      </c>
      <c r="I34" s="309"/>
      <c r="J34" s="309"/>
      <c r="K34" s="309"/>
      <c r="L34" s="309"/>
      <c r="M34" s="309"/>
      <c r="N34" s="309"/>
    </row>
    <row r="35" spans="1:14" ht="38.25" customHeight="1" x14ac:dyDescent="0.25">
      <c r="A35" s="310">
        <v>5</v>
      </c>
      <c r="B35" s="312" t="s">
        <v>331</v>
      </c>
      <c r="C35" s="314" t="s">
        <v>332</v>
      </c>
      <c r="D35" s="314" t="s">
        <v>265</v>
      </c>
      <c r="E35" s="314" t="s">
        <v>289</v>
      </c>
      <c r="F35" s="34">
        <v>1</v>
      </c>
      <c r="G35" s="23" t="s">
        <v>290</v>
      </c>
      <c r="H35" s="23" t="s">
        <v>268</v>
      </c>
      <c r="I35" s="308"/>
      <c r="J35" s="308" t="s">
        <v>833</v>
      </c>
      <c r="K35" s="308" t="s">
        <v>881</v>
      </c>
      <c r="L35" s="321">
        <v>43012</v>
      </c>
      <c r="M35" s="308" t="s">
        <v>7</v>
      </c>
      <c r="N35" s="308" t="s">
        <v>888</v>
      </c>
    </row>
    <row r="36" spans="1:14" ht="38.25" customHeight="1" x14ac:dyDescent="0.25">
      <c r="A36" s="318"/>
      <c r="B36" s="319"/>
      <c r="C36" s="320"/>
      <c r="D36" s="320"/>
      <c r="E36" s="320"/>
      <c r="F36" s="38">
        <v>2</v>
      </c>
      <c r="G36" s="33" t="s">
        <v>322</v>
      </c>
      <c r="H36" s="33" t="s">
        <v>323</v>
      </c>
      <c r="I36" s="316"/>
      <c r="J36" s="316"/>
      <c r="K36" s="316"/>
      <c r="L36" s="316"/>
      <c r="M36" s="316"/>
      <c r="N36" s="316"/>
    </row>
    <row r="37" spans="1:14" ht="117.75" customHeight="1" thickBot="1" x14ac:dyDescent="0.3">
      <c r="A37" s="311"/>
      <c r="B37" s="313"/>
      <c r="C37" s="315"/>
      <c r="D37" s="315"/>
      <c r="E37" s="315"/>
      <c r="F37" s="36">
        <v>2</v>
      </c>
      <c r="G37" s="37" t="s">
        <v>276</v>
      </c>
      <c r="H37" s="37" t="s">
        <v>291</v>
      </c>
      <c r="I37" s="309"/>
      <c r="J37" s="309"/>
      <c r="K37" s="309"/>
      <c r="L37" s="309"/>
      <c r="M37" s="309"/>
      <c r="N37" s="309"/>
    </row>
    <row r="38" spans="1:14" ht="38.25" customHeight="1" x14ac:dyDescent="0.25">
      <c r="A38" s="310">
        <v>6</v>
      </c>
      <c r="B38" s="312" t="s">
        <v>333</v>
      </c>
      <c r="C38" s="314" t="s">
        <v>334</v>
      </c>
      <c r="D38" s="314" t="s">
        <v>265</v>
      </c>
      <c r="E38" s="314" t="s">
        <v>294</v>
      </c>
      <c r="F38" s="34">
        <v>1</v>
      </c>
      <c r="G38" s="23" t="s">
        <v>267</v>
      </c>
      <c r="H38" s="23" t="s">
        <v>268</v>
      </c>
      <c r="I38" s="346" t="s">
        <v>887</v>
      </c>
      <c r="J38" s="308" t="s">
        <v>833</v>
      </c>
      <c r="K38" s="308" t="s">
        <v>856</v>
      </c>
      <c r="L38" s="321">
        <v>43012</v>
      </c>
      <c r="M38" s="308" t="s">
        <v>7</v>
      </c>
      <c r="N38" s="308" t="s">
        <v>888</v>
      </c>
    </row>
    <row r="39" spans="1:14" ht="38.25" customHeight="1" x14ac:dyDescent="0.25">
      <c r="A39" s="318"/>
      <c r="B39" s="319"/>
      <c r="C39" s="320"/>
      <c r="D39" s="320"/>
      <c r="E39" s="320"/>
      <c r="F39" s="38">
        <v>2</v>
      </c>
      <c r="G39" s="33" t="s">
        <v>322</v>
      </c>
      <c r="H39" s="33" t="s">
        <v>323</v>
      </c>
      <c r="I39" s="316"/>
      <c r="J39" s="316"/>
      <c r="K39" s="316"/>
      <c r="L39" s="316"/>
      <c r="M39" s="316"/>
      <c r="N39" s="316"/>
    </row>
    <row r="40" spans="1:14" ht="134.25" customHeight="1" thickBot="1" x14ac:dyDescent="0.3">
      <c r="A40" s="311"/>
      <c r="B40" s="313"/>
      <c r="C40" s="315"/>
      <c r="D40" s="315"/>
      <c r="E40" s="315"/>
      <c r="F40" s="36">
        <v>3</v>
      </c>
      <c r="G40" s="37" t="s">
        <v>276</v>
      </c>
      <c r="H40" s="37" t="s">
        <v>295</v>
      </c>
      <c r="I40" s="309"/>
      <c r="J40" s="309"/>
      <c r="K40" s="309"/>
      <c r="L40" s="309"/>
      <c r="M40" s="309"/>
      <c r="N40" s="309"/>
    </row>
    <row r="41" spans="1:14" ht="75.75" customHeight="1" x14ac:dyDescent="0.25">
      <c r="A41" s="310">
        <v>7</v>
      </c>
      <c r="B41" s="312" t="s">
        <v>335</v>
      </c>
      <c r="C41" s="314" t="s">
        <v>336</v>
      </c>
      <c r="D41" s="314" t="s">
        <v>298</v>
      </c>
      <c r="E41" s="314" t="s">
        <v>266</v>
      </c>
      <c r="F41" s="39">
        <v>1</v>
      </c>
      <c r="G41" s="23" t="s">
        <v>230</v>
      </c>
      <c r="H41" s="23" t="s">
        <v>231</v>
      </c>
      <c r="I41" s="346" t="s">
        <v>887</v>
      </c>
      <c r="J41" s="308" t="s">
        <v>833</v>
      </c>
      <c r="K41" s="308" t="s">
        <v>856</v>
      </c>
      <c r="L41" s="321">
        <v>43012</v>
      </c>
      <c r="M41" s="308" t="s">
        <v>7</v>
      </c>
      <c r="N41" s="306" t="s">
        <v>888</v>
      </c>
    </row>
    <row r="42" spans="1:14" ht="75.75" customHeight="1" x14ac:dyDescent="0.25">
      <c r="A42" s="318"/>
      <c r="B42" s="319"/>
      <c r="C42" s="320"/>
      <c r="D42" s="320"/>
      <c r="E42" s="320"/>
      <c r="F42" s="32">
        <v>2</v>
      </c>
      <c r="G42" s="33" t="s">
        <v>322</v>
      </c>
      <c r="H42" s="33" t="s">
        <v>323</v>
      </c>
      <c r="I42" s="316"/>
      <c r="J42" s="316"/>
      <c r="K42" s="316"/>
      <c r="L42" s="316"/>
      <c r="M42" s="316"/>
      <c r="N42" s="317"/>
    </row>
    <row r="43" spans="1:14" ht="89.25" customHeight="1" thickBot="1" x14ac:dyDescent="0.3">
      <c r="A43" s="311"/>
      <c r="B43" s="313"/>
      <c r="C43" s="315"/>
      <c r="D43" s="315"/>
      <c r="E43" s="315"/>
      <c r="F43" s="36">
        <v>3</v>
      </c>
      <c r="G43" s="37" t="s">
        <v>299</v>
      </c>
      <c r="H43" s="37" t="s">
        <v>272</v>
      </c>
      <c r="I43" s="309"/>
      <c r="J43" s="309"/>
      <c r="K43" s="309"/>
      <c r="L43" s="309"/>
      <c r="M43" s="309"/>
      <c r="N43" s="307"/>
    </row>
    <row r="44" spans="1:14" ht="38.25" customHeight="1" x14ac:dyDescent="0.25">
      <c r="A44" s="310">
        <v>8</v>
      </c>
      <c r="B44" s="312" t="s">
        <v>337</v>
      </c>
      <c r="C44" s="314" t="s">
        <v>338</v>
      </c>
      <c r="D44" s="314" t="s">
        <v>298</v>
      </c>
      <c r="E44" s="314" t="s">
        <v>275</v>
      </c>
      <c r="F44" s="34">
        <v>1</v>
      </c>
      <c r="G44" s="23" t="s">
        <v>230</v>
      </c>
      <c r="H44" s="23" t="s">
        <v>231</v>
      </c>
      <c r="I44" s="346" t="s">
        <v>887</v>
      </c>
      <c r="J44" s="308" t="s">
        <v>833</v>
      </c>
      <c r="K44" s="308" t="s">
        <v>856</v>
      </c>
      <c r="L44" s="321">
        <v>43012</v>
      </c>
      <c r="M44" s="308" t="s">
        <v>7</v>
      </c>
      <c r="N44" s="308" t="s">
        <v>888</v>
      </c>
    </row>
    <row r="45" spans="1:14" ht="38.25" customHeight="1" x14ac:dyDescent="0.25">
      <c r="A45" s="318"/>
      <c r="B45" s="319"/>
      <c r="C45" s="320"/>
      <c r="D45" s="320"/>
      <c r="E45" s="320"/>
      <c r="F45" s="38">
        <v>2</v>
      </c>
      <c r="G45" s="33" t="s">
        <v>339</v>
      </c>
      <c r="H45" s="33" t="s">
        <v>323</v>
      </c>
      <c r="I45" s="316"/>
      <c r="J45" s="316"/>
      <c r="K45" s="316"/>
      <c r="L45" s="316"/>
      <c r="M45" s="316"/>
      <c r="N45" s="316"/>
    </row>
    <row r="46" spans="1:14" ht="117.75" customHeight="1" thickBot="1" x14ac:dyDescent="0.3">
      <c r="A46" s="311"/>
      <c r="B46" s="313"/>
      <c r="C46" s="315"/>
      <c r="D46" s="315"/>
      <c r="E46" s="315"/>
      <c r="F46" s="36">
        <v>2</v>
      </c>
      <c r="G46" s="37" t="s">
        <v>303</v>
      </c>
      <c r="H46" s="37" t="s">
        <v>277</v>
      </c>
      <c r="I46" s="309"/>
      <c r="J46" s="309"/>
      <c r="K46" s="309"/>
      <c r="L46" s="309"/>
      <c r="M46" s="309"/>
      <c r="N46" s="309"/>
    </row>
    <row r="47" spans="1:14" ht="38.25" customHeight="1" x14ac:dyDescent="0.25">
      <c r="A47" s="310">
        <v>9</v>
      </c>
      <c r="B47" s="312" t="s">
        <v>340</v>
      </c>
      <c r="C47" s="314" t="s">
        <v>341</v>
      </c>
      <c r="D47" s="314" t="s">
        <v>298</v>
      </c>
      <c r="E47" s="314" t="s">
        <v>280</v>
      </c>
      <c r="F47" s="34">
        <v>1</v>
      </c>
      <c r="G47" s="23" t="s">
        <v>230</v>
      </c>
      <c r="H47" s="23" t="s">
        <v>231</v>
      </c>
      <c r="I47" s="346" t="s">
        <v>887</v>
      </c>
      <c r="J47" s="308" t="s">
        <v>833</v>
      </c>
      <c r="K47" s="308" t="s">
        <v>856</v>
      </c>
      <c r="L47" s="321">
        <v>43012</v>
      </c>
      <c r="M47" s="308" t="s">
        <v>7</v>
      </c>
      <c r="N47" s="308" t="s">
        <v>888</v>
      </c>
    </row>
    <row r="48" spans="1:14" ht="38.25" customHeight="1" x14ac:dyDescent="0.25">
      <c r="A48" s="318"/>
      <c r="B48" s="319"/>
      <c r="C48" s="320"/>
      <c r="D48" s="320"/>
      <c r="E48" s="320"/>
      <c r="F48" s="38">
        <v>2</v>
      </c>
      <c r="G48" s="33" t="s">
        <v>339</v>
      </c>
      <c r="H48" s="33" t="s">
        <v>323</v>
      </c>
      <c r="I48" s="316"/>
      <c r="J48" s="316"/>
      <c r="K48" s="316"/>
      <c r="L48" s="316"/>
      <c r="M48" s="316"/>
      <c r="N48" s="316"/>
    </row>
    <row r="49" spans="1:14" ht="117.75" customHeight="1" thickBot="1" x14ac:dyDescent="0.3">
      <c r="A49" s="311"/>
      <c r="B49" s="313"/>
      <c r="C49" s="315"/>
      <c r="D49" s="315"/>
      <c r="E49" s="315"/>
      <c r="F49" s="36">
        <v>2</v>
      </c>
      <c r="G49" s="37" t="s">
        <v>303</v>
      </c>
      <c r="H49" s="37" t="s">
        <v>282</v>
      </c>
      <c r="I49" s="309"/>
      <c r="J49" s="309"/>
      <c r="K49" s="309"/>
      <c r="L49" s="309"/>
      <c r="M49" s="309"/>
      <c r="N49" s="309"/>
    </row>
    <row r="50" spans="1:14" ht="75.75" hidden="1" customHeight="1" x14ac:dyDescent="0.25">
      <c r="A50" s="310"/>
      <c r="B50" s="312"/>
      <c r="C50" s="314"/>
      <c r="D50" s="314"/>
      <c r="E50" s="314"/>
      <c r="F50" s="34"/>
      <c r="G50" s="35"/>
      <c r="H50" s="35"/>
      <c r="I50" s="35"/>
      <c r="J50" s="308"/>
      <c r="K50" s="106"/>
      <c r="L50" s="308"/>
      <c r="M50" s="308"/>
      <c r="N50" s="306"/>
    </row>
    <row r="51" spans="1:14" ht="89.25" hidden="1" customHeight="1" x14ac:dyDescent="0.25">
      <c r="A51" s="311"/>
      <c r="B51" s="313"/>
      <c r="C51" s="315"/>
      <c r="D51" s="315"/>
      <c r="E51" s="315"/>
      <c r="F51" s="36"/>
      <c r="G51" s="37"/>
      <c r="H51" s="37"/>
      <c r="I51" s="37"/>
      <c r="J51" s="309"/>
      <c r="K51" s="104"/>
      <c r="L51" s="309"/>
      <c r="M51" s="309"/>
      <c r="N51" s="307"/>
    </row>
    <row r="52" spans="1:14" ht="38.25" hidden="1" customHeight="1" x14ac:dyDescent="0.25">
      <c r="A52" s="310"/>
      <c r="B52" s="312"/>
      <c r="C52" s="314"/>
      <c r="D52" s="314"/>
      <c r="E52" s="314"/>
      <c r="F52" s="34"/>
      <c r="G52" s="35"/>
      <c r="H52" s="35"/>
      <c r="I52" s="35"/>
      <c r="J52" s="308"/>
      <c r="K52" s="106"/>
      <c r="L52" s="308"/>
      <c r="M52" s="308"/>
      <c r="N52" s="308"/>
    </row>
    <row r="53" spans="1:14" ht="123" hidden="1" customHeight="1" x14ac:dyDescent="0.25">
      <c r="A53" s="311"/>
      <c r="B53" s="313"/>
      <c r="C53" s="315"/>
      <c r="D53" s="315"/>
      <c r="E53" s="315"/>
      <c r="F53" s="36"/>
      <c r="G53" s="37"/>
      <c r="H53" s="37"/>
      <c r="I53" s="37"/>
      <c r="J53" s="309"/>
      <c r="K53" s="104"/>
      <c r="L53" s="309"/>
      <c r="M53" s="309"/>
      <c r="N53" s="309"/>
    </row>
    <row r="54" spans="1:14" ht="75.75" hidden="1" customHeight="1" x14ac:dyDescent="0.25">
      <c r="A54" s="310"/>
      <c r="B54" s="312"/>
      <c r="C54" s="314"/>
      <c r="D54" s="314"/>
      <c r="E54" s="314"/>
      <c r="F54" s="34"/>
      <c r="G54" s="35"/>
      <c r="H54" s="35"/>
      <c r="I54" s="35"/>
      <c r="J54" s="308"/>
      <c r="K54" s="106"/>
      <c r="L54" s="308"/>
      <c r="M54" s="308"/>
      <c r="N54" s="306"/>
    </row>
    <row r="55" spans="1:14" ht="79.5" hidden="1" customHeight="1" x14ac:dyDescent="0.25">
      <c r="A55" s="311"/>
      <c r="B55" s="313"/>
      <c r="C55" s="315"/>
      <c r="D55" s="315"/>
      <c r="E55" s="315"/>
      <c r="F55" s="36"/>
      <c r="G55" s="37"/>
      <c r="H55" s="37"/>
      <c r="I55" s="37"/>
      <c r="J55" s="309"/>
      <c r="K55" s="104"/>
      <c r="L55" s="309"/>
      <c r="M55" s="309"/>
      <c r="N55" s="307"/>
    </row>
    <row r="56" spans="1:14" ht="38.25" customHeight="1" x14ac:dyDescent="0.25">
      <c r="A56" s="310">
        <v>10</v>
      </c>
      <c r="B56" s="312" t="s">
        <v>342</v>
      </c>
      <c r="C56" s="314" t="s">
        <v>343</v>
      </c>
      <c r="D56" s="314" t="s">
        <v>298</v>
      </c>
      <c r="E56" s="314" t="s">
        <v>285</v>
      </c>
      <c r="F56" s="34">
        <v>1</v>
      </c>
      <c r="G56" s="23" t="s">
        <v>230</v>
      </c>
      <c r="H56" s="23" t="s">
        <v>231</v>
      </c>
      <c r="I56" s="346" t="s">
        <v>887</v>
      </c>
      <c r="J56" s="308" t="s">
        <v>833</v>
      </c>
      <c r="K56" s="308" t="s">
        <v>856</v>
      </c>
      <c r="L56" s="321">
        <v>43012</v>
      </c>
      <c r="M56" s="308" t="s">
        <v>7</v>
      </c>
      <c r="N56" s="308" t="s">
        <v>888</v>
      </c>
    </row>
    <row r="57" spans="1:14" ht="38.25" customHeight="1" x14ac:dyDescent="0.25">
      <c r="A57" s="318"/>
      <c r="B57" s="319"/>
      <c r="C57" s="320"/>
      <c r="D57" s="320"/>
      <c r="E57" s="320"/>
      <c r="F57" s="38">
        <v>2</v>
      </c>
      <c r="G57" s="33" t="s">
        <v>339</v>
      </c>
      <c r="H57" s="33" t="s">
        <v>323</v>
      </c>
      <c r="I57" s="316"/>
      <c r="J57" s="316"/>
      <c r="K57" s="316"/>
      <c r="L57" s="316"/>
      <c r="M57" s="316"/>
      <c r="N57" s="316"/>
    </row>
    <row r="58" spans="1:14" ht="117.75" customHeight="1" thickBot="1" x14ac:dyDescent="0.3">
      <c r="A58" s="311"/>
      <c r="B58" s="313"/>
      <c r="C58" s="315"/>
      <c r="D58" s="315"/>
      <c r="E58" s="315"/>
      <c r="F58" s="36">
        <v>2</v>
      </c>
      <c r="G58" s="37" t="s">
        <v>299</v>
      </c>
      <c r="H58" s="37" t="s">
        <v>286</v>
      </c>
      <c r="I58" s="309"/>
      <c r="J58" s="309"/>
      <c r="K58" s="309"/>
      <c r="L58" s="309"/>
      <c r="M58" s="309"/>
      <c r="N58" s="309"/>
    </row>
    <row r="59" spans="1:14" ht="38.25" customHeight="1" x14ac:dyDescent="0.25">
      <c r="A59" s="310">
        <v>11</v>
      </c>
      <c r="B59" s="312" t="s">
        <v>344</v>
      </c>
      <c r="C59" s="314" t="s">
        <v>345</v>
      </c>
      <c r="D59" s="314" t="s">
        <v>310</v>
      </c>
      <c r="E59" s="314" t="s">
        <v>289</v>
      </c>
      <c r="F59" s="34">
        <v>1</v>
      </c>
      <c r="G59" s="23" t="s">
        <v>230</v>
      </c>
      <c r="H59" s="23" t="s">
        <v>231</v>
      </c>
      <c r="I59" s="308"/>
      <c r="J59" s="308" t="s">
        <v>833</v>
      </c>
      <c r="K59" s="308" t="s">
        <v>881</v>
      </c>
      <c r="L59" s="321">
        <v>43012</v>
      </c>
      <c r="M59" s="308" t="s">
        <v>7</v>
      </c>
      <c r="N59" s="308" t="s">
        <v>888</v>
      </c>
    </row>
    <row r="60" spans="1:14" ht="68.25" customHeight="1" x14ac:dyDescent="0.25">
      <c r="A60" s="318"/>
      <c r="B60" s="319"/>
      <c r="C60" s="320"/>
      <c r="D60" s="320"/>
      <c r="E60" s="320"/>
      <c r="F60" s="38">
        <v>2</v>
      </c>
      <c r="G60" s="33" t="s">
        <v>339</v>
      </c>
      <c r="H60" s="33" t="s">
        <v>323</v>
      </c>
      <c r="I60" s="316"/>
      <c r="J60" s="316"/>
      <c r="K60" s="316"/>
      <c r="L60" s="316"/>
      <c r="M60" s="316"/>
      <c r="N60" s="316"/>
    </row>
    <row r="61" spans="1:14" ht="117.75" customHeight="1" thickBot="1" x14ac:dyDescent="0.3">
      <c r="A61" s="311"/>
      <c r="B61" s="313"/>
      <c r="C61" s="315"/>
      <c r="D61" s="315"/>
      <c r="E61" s="315"/>
      <c r="F61" s="36">
        <v>2</v>
      </c>
      <c r="G61" s="37" t="s">
        <v>299</v>
      </c>
      <c r="H61" s="37" t="s">
        <v>291</v>
      </c>
      <c r="I61" s="309"/>
      <c r="J61" s="309"/>
      <c r="K61" s="309"/>
      <c r="L61" s="309"/>
      <c r="M61" s="309"/>
      <c r="N61" s="309"/>
    </row>
    <row r="62" spans="1:14" ht="38.25" customHeight="1" x14ac:dyDescent="0.25">
      <c r="A62" s="310">
        <v>12</v>
      </c>
      <c r="B62" s="312" t="s">
        <v>346</v>
      </c>
      <c r="C62" s="314" t="s">
        <v>347</v>
      </c>
      <c r="D62" s="314" t="s">
        <v>298</v>
      </c>
      <c r="E62" s="314" t="s">
        <v>294</v>
      </c>
      <c r="F62" s="34">
        <v>1</v>
      </c>
      <c r="G62" s="23" t="s">
        <v>230</v>
      </c>
      <c r="H62" s="23" t="s">
        <v>231</v>
      </c>
      <c r="I62" s="346" t="s">
        <v>887</v>
      </c>
      <c r="J62" s="308" t="s">
        <v>833</v>
      </c>
      <c r="K62" s="308" t="s">
        <v>856</v>
      </c>
      <c r="L62" s="321">
        <v>43012</v>
      </c>
      <c r="M62" s="308" t="s">
        <v>7</v>
      </c>
      <c r="N62" s="308" t="s">
        <v>888</v>
      </c>
    </row>
    <row r="63" spans="1:14" ht="38.25" customHeight="1" x14ac:dyDescent="0.25">
      <c r="A63" s="318"/>
      <c r="B63" s="319"/>
      <c r="C63" s="320"/>
      <c r="D63" s="320"/>
      <c r="E63" s="320"/>
      <c r="F63" s="38">
        <v>2</v>
      </c>
      <c r="G63" s="33" t="s">
        <v>339</v>
      </c>
      <c r="H63" s="33" t="s">
        <v>323</v>
      </c>
      <c r="I63" s="316"/>
      <c r="J63" s="316"/>
      <c r="K63" s="316"/>
      <c r="L63" s="316"/>
      <c r="M63" s="316"/>
      <c r="N63" s="316"/>
    </row>
    <row r="64" spans="1:14" ht="134.25" customHeight="1" thickBot="1" x14ac:dyDescent="0.3">
      <c r="A64" s="311"/>
      <c r="B64" s="313"/>
      <c r="C64" s="315"/>
      <c r="D64" s="315"/>
      <c r="E64" s="315"/>
      <c r="F64" s="36">
        <v>3</v>
      </c>
      <c r="G64" s="37" t="s">
        <v>303</v>
      </c>
      <c r="H64" s="37" t="s">
        <v>295</v>
      </c>
      <c r="I64" s="309"/>
      <c r="J64" s="309"/>
      <c r="K64" s="309"/>
      <c r="L64" s="309"/>
      <c r="M64" s="309"/>
      <c r="N64" s="309"/>
    </row>
    <row r="65" spans="1:14" ht="74.25" customHeight="1" x14ac:dyDescent="0.25">
      <c r="A65" s="310">
        <v>13</v>
      </c>
      <c r="B65" s="312" t="s">
        <v>348</v>
      </c>
      <c r="C65" s="314" t="s">
        <v>314</v>
      </c>
      <c r="D65" s="314" t="s">
        <v>265</v>
      </c>
      <c r="E65" s="314"/>
      <c r="F65" s="39">
        <v>1</v>
      </c>
      <c r="G65" s="23" t="s">
        <v>267</v>
      </c>
      <c r="H65" s="23" t="s">
        <v>268</v>
      </c>
      <c r="I65" s="308" t="s">
        <v>880</v>
      </c>
      <c r="J65" s="308" t="s">
        <v>833</v>
      </c>
      <c r="K65" s="308" t="s">
        <v>856</v>
      </c>
      <c r="L65" s="321">
        <v>43012</v>
      </c>
      <c r="M65" s="308" t="s">
        <v>7</v>
      </c>
      <c r="N65" s="308"/>
    </row>
    <row r="66" spans="1:14" ht="63.75" customHeight="1" x14ac:dyDescent="0.25">
      <c r="A66" s="318"/>
      <c r="B66" s="319"/>
      <c r="C66" s="320"/>
      <c r="D66" s="320"/>
      <c r="E66" s="320"/>
      <c r="F66" s="32">
        <v>2</v>
      </c>
      <c r="G66" s="33" t="s">
        <v>322</v>
      </c>
      <c r="H66" s="33" t="s">
        <v>323</v>
      </c>
      <c r="I66" s="316"/>
      <c r="J66" s="316"/>
      <c r="K66" s="316"/>
      <c r="L66" s="316"/>
      <c r="M66" s="316"/>
      <c r="N66" s="316"/>
    </row>
    <row r="67" spans="1:14" ht="117.75" customHeight="1" thickBot="1" x14ac:dyDescent="0.3">
      <c r="A67" s="311"/>
      <c r="B67" s="313"/>
      <c r="C67" s="315"/>
      <c r="D67" s="315"/>
      <c r="E67" s="315"/>
      <c r="F67" s="36">
        <v>2</v>
      </c>
      <c r="G67" s="37" t="s">
        <v>315</v>
      </c>
      <c r="H67" s="37" t="s">
        <v>316</v>
      </c>
      <c r="I67" s="309"/>
      <c r="J67" s="309"/>
      <c r="K67" s="309"/>
      <c r="L67" s="309"/>
      <c r="M67" s="309"/>
      <c r="N67" s="309"/>
    </row>
    <row r="68" spans="1:14" ht="67.5" customHeight="1" x14ac:dyDescent="0.25">
      <c r="A68" s="310">
        <v>13</v>
      </c>
      <c r="B68" s="312" t="s">
        <v>349</v>
      </c>
      <c r="C68" s="314" t="s">
        <v>318</v>
      </c>
      <c r="D68" s="314" t="s">
        <v>298</v>
      </c>
      <c r="E68" s="314"/>
      <c r="F68" s="39">
        <v>1</v>
      </c>
      <c r="G68" s="23" t="s">
        <v>230</v>
      </c>
      <c r="H68" s="23" t="s">
        <v>231</v>
      </c>
      <c r="I68" s="308" t="s">
        <v>880</v>
      </c>
      <c r="J68" s="308" t="s">
        <v>833</v>
      </c>
      <c r="K68" s="308" t="s">
        <v>856</v>
      </c>
      <c r="L68" s="321">
        <v>43012</v>
      </c>
      <c r="M68" s="308" t="s">
        <v>7</v>
      </c>
      <c r="N68" s="308"/>
    </row>
    <row r="69" spans="1:14" ht="63" customHeight="1" x14ac:dyDescent="0.25">
      <c r="A69" s="318"/>
      <c r="B69" s="319"/>
      <c r="C69" s="320"/>
      <c r="D69" s="320"/>
      <c r="E69" s="320"/>
      <c r="F69" s="32">
        <v>2</v>
      </c>
      <c r="G69" s="33" t="s">
        <v>339</v>
      </c>
      <c r="H69" s="33" t="s">
        <v>323</v>
      </c>
      <c r="I69" s="316"/>
      <c r="J69" s="316"/>
      <c r="K69" s="316"/>
      <c r="L69" s="316"/>
      <c r="M69" s="316"/>
      <c r="N69" s="316"/>
    </row>
    <row r="70" spans="1:14" ht="117.75" customHeight="1" thickBot="1" x14ac:dyDescent="0.3">
      <c r="A70" s="311"/>
      <c r="B70" s="313"/>
      <c r="C70" s="315"/>
      <c r="D70" s="315"/>
      <c r="E70" s="315"/>
      <c r="F70" s="36">
        <v>2</v>
      </c>
      <c r="G70" s="37" t="s">
        <v>319</v>
      </c>
      <c r="H70" s="37" t="s">
        <v>316</v>
      </c>
      <c r="I70" s="309"/>
      <c r="J70" s="309"/>
      <c r="K70" s="309"/>
      <c r="L70" s="309"/>
      <c r="M70" s="309"/>
      <c r="N70" s="309"/>
    </row>
  </sheetData>
  <mergeCells count="224">
    <mergeCell ref="I17:I19"/>
    <mergeCell ref="I20:I22"/>
    <mergeCell ref="I23:I25"/>
    <mergeCell ref="I32:I34"/>
    <mergeCell ref="I35:I37"/>
    <mergeCell ref="I38:I40"/>
    <mergeCell ref="I41:I43"/>
    <mergeCell ref="I44:I46"/>
    <mergeCell ref="I56:I58"/>
    <mergeCell ref="I47:I49"/>
    <mergeCell ref="K17:K19"/>
    <mergeCell ref="K20:K22"/>
    <mergeCell ref="K23:K25"/>
    <mergeCell ref="K32:K34"/>
    <mergeCell ref="K35:K37"/>
    <mergeCell ref="K38:K40"/>
    <mergeCell ref="K41:K43"/>
    <mergeCell ref="K44:K46"/>
    <mergeCell ref="K47:K49"/>
    <mergeCell ref="G11:H11"/>
    <mergeCell ref="A12:D12"/>
    <mergeCell ref="G12:H12"/>
    <mergeCell ref="A13:D13"/>
    <mergeCell ref="A14:D14"/>
    <mergeCell ref="A6:F6"/>
    <mergeCell ref="A7:F7"/>
    <mergeCell ref="A8:F8"/>
    <mergeCell ref="A9:F9"/>
    <mergeCell ref="A10:F10"/>
    <mergeCell ref="A1:F1"/>
    <mergeCell ref="A2:F2"/>
    <mergeCell ref="A3:F3"/>
    <mergeCell ref="A4:F4"/>
    <mergeCell ref="A5:F5"/>
    <mergeCell ref="L17:L19"/>
    <mergeCell ref="M17:M19"/>
    <mergeCell ref="N17:N19"/>
    <mergeCell ref="A20:A22"/>
    <mergeCell ref="B20:B22"/>
    <mergeCell ref="C20:C22"/>
    <mergeCell ref="D20:D22"/>
    <mergeCell ref="E20:E22"/>
    <mergeCell ref="J20:J22"/>
    <mergeCell ref="L20:L22"/>
    <mergeCell ref="A17:A19"/>
    <mergeCell ref="B17:B19"/>
    <mergeCell ref="C17:C19"/>
    <mergeCell ref="D17:D19"/>
    <mergeCell ref="E17:E19"/>
    <mergeCell ref="J17:J19"/>
    <mergeCell ref="M20:M22"/>
    <mergeCell ref="N20:N22"/>
    <mergeCell ref="A11:D11"/>
    <mergeCell ref="A23:A25"/>
    <mergeCell ref="B23:B25"/>
    <mergeCell ref="C23:C25"/>
    <mergeCell ref="D23:D25"/>
    <mergeCell ref="E23:E25"/>
    <mergeCell ref="J23:J25"/>
    <mergeCell ref="L23:L25"/>
    <mergeCell ref="M23:M25"/>
    <mergeCell ref="N23:N25"/>
    <mergeCell ref="A26:A27"/>
    <mergeCell ref="B26:B27"/>
    <mergeCell ref="C26:C27"/>
    <mergeCell ref="D26:D27"/>
    <mergeCell ref="E26:E27"/>
    <mergeCell ref="J26:J27"/>
    <mergeCell ref="L26:L27"/>
    <mergeCell ref="M26:M27"/>
    <mergeCell ref="N26:N27"/>
    <mergeCell ref="L28:L29"/>
    <mergeCell ref="M28:M29"/>
    <mergeCell ref="N28:N29"/>
    <mergeCell ref="A30:A31"/>
    <mergeCell ref="B30:B31"/>
    <mergeCell ref="C30:C31"/>
    <mergeCell ref="D30:D31"/>
    <mergeCell ref="E30:E31"/>
    <mergeCell ref="J30:J31"/>
    <mergeCell ref="L30:L31"/>
    <mergeCell ref="A28:A29"/>
    <mergeCell ref="B28:B29"/>
    <mergeCell ref="C28:C29"/>
    <mergeCell ref="D28:D29"/>
    <mergeCell ref="E28:E29"/>
    <mergeCell ref="J28:J29"/>
    <mergeCell ref="M30:M31"/>
    <mergeCell ref="N30:N31"/>
    <mergeCell ref="A32:A34"/>
    <mergeCell ref="B32:B34"/>
    <mergeCell ref="C32:C34"/>
    <mergeCell ref="D32:D34"/>
    <mergeCell ref="E32:E34"/>
    <mergeCell ref="J32:J34"/>
    <mergeCell ref="L32:L34"/>
    <mergeCell ref="M32:M34"/>
    <mergeCell ref="N32:N34"/>
    <mergeCell ref="A35:A37"/>
    <mergeCell ref="B35:B37"/>
    <mergeCell ref="C35:C37"/>
    <mergeCell ref="D35:D37"/>
    <mergeCell ref="E35:E37"/>
    <mergeCell ref="J35:J37"/>
    <mergeCell ref="L35:L37"/>
    <mergeCell ref="M35:M37"/>
    <mergeCell ref="N35:N37"/>
    <mergeCell ref="L38:L40"/>
    <mergeCell ref="M38:M40"/>
    <mergeCell ref="N38:N40"/>
    <mergeCell ref="A41:A43"/>
    <mergeCell ref="B41:B43"/>
    <mergeCell ref="C41:C43"/>
    <mergeCell ref="D41:D43"/>
    <mergeCell ref="E41:E43"/>
    <mergeCell ref="J41:J43"/>
    <mergeCell ref="L41:L43"/>
    <mergeCell ref="A38:A40"/>
    <mergeCell ref="B38:B40"/>
    <mergeCell ref="C38:C40"/>
    <mergeCell ref="D38:D40"/>
    <mergeCell ref="E38:E40"/>
    <mergeCell ref="J38:J40"/>
    <mergeCell ref="M41:M43"/>
    <mergeCell ref="N41:N43"/>
    <mergeCell ref="A44:A46"/>
    <mergeCell ref="B44:B46"/>
    <mergeCell ref="C44:C46"/>
    <mergeCell ref="D44:D46"/>
    <mergeCell ref="E44:E46"/>
    <mergeCell ref="J44:J46"/>
    <mergeCell ref="L44:L46"/>
    <mergeCell ref="M44:M46"/>
    <mergeCell ref="N44:N46"/>
    <mergeCell ref="A47:A49"/>
    <mergeCell ref="B47:B49"/>
    <mergeCell ref="C47:C49"/>
    <mergeCell ref="D47:D49"/>
    <mergeCell ref="E47:E49"/>
    <mergeCell ref="J47:J49"/>
    <mergeCell ref="L47:L49"/>
    <mergeCell ref="M47:M49"/>
    <mergeCell ref="N47:N49"/>
    <mergeCell ref="L50:L51"/>
    <mergeCell ref="M50:M51"/>
    <mergeCell ref="N50:N51"/>
    <mergeCell ref="A52:A53"/>
    <mergeCell ref="B52:B53"/>
    <mergeCell ref="C52:C53"/>
    <mergeCell ref="D52:D53"/>
    <mergeCell ref="E52:E53"/>
    <mergeCell ref="J52:J53"/>
    <mergeCell ref="L52:L53"/>
    <mergeCell ref="A50:A51"/>
    <mergeCell ref="B50:B51"/>
    <mergeCell ref="C50:C51"/>
    <mergeCell ref="D50:D51"/>
    <mergeCell ref="E50:E51"/>
    <mergeCell ref="J50:J51"/>
    <mergeCell ref="M52:M53"/>
    <mergeCell ref="N52:N53"/>
    <mergeCell ref="A54:A55"/>
    <mergeCell ref="B54:B55"/>
    <mergeCell ref="C54:C55"/>
    <mergeCell ref="D54:D55"/>
    <mergeCell ref="E54:E55"/>
    <mergeCell ref="J54:J55"/>
    <mergeCell ref="L54:L55"/>
    <mergeCell ref="M54:M55"/>
    <mergeCell ref="N54:N55"/>
    <mergeCell ref="A56:A58"/>
    <mergeCell ref="B56:B58"/>
    <mergeCell ref="C56:C58"/>
    <mergeCell ref="D56:D58"/>
    <mergeCell ref="E56:E58"/>
    <mergeCell ref="J56:J58"/>
    <mergeCell ref="L56:L58"/>
    <mergeCell ref="M56:M58"/>
    <mergeCell ref="N56:N58"/>
    <mergeCell ref="K56:K58"/>
    <mergeCell ref="L59:L61"/>
    <mergeCell ref="M59:M61"/>
    <mergeCell ref="N59:N61"/>
    <mergeCell ref="A62:A64"/>
    <mergeCell ref="B62:B64"/>
    <mergeCell ref="C62:C64"/>
    <mergeCell ref="D62:D64"/>
    <mergeCell ref="E62:E64"/>
    <mergeCell ref="J62:J64"/>
    <mergeCell ref="L62:L64"/>
    <mergeCell ref="A59:A61"/>
    <mergeCell ref="B59:B61"/>
    <mergeCell ref="C59:C61"/>
    <mergeCell ref="D59:D61"/>
    <mergeCell ref="E59:E61"/>
    <mergeCell ref="J59:J61"/>
    <mergeCell ref="M62:M64"/>
    <mergeCell ref="N62:N64"/>
    <mergeCell ref="K59:K61"/>
    <mergeCell ref="K62:K64"/>
    <mergeCell ref="I59:I61"/>
    <mergeCell ref="I62:I64"/>
    <mergeCell ref="A65:A67"/>
    <mergeCell ref="B65:B67"/>
    <mergeCell ref="C65:C67"/>
    <mergeCell ref="D65:D67"/>
    <mergeCell ref="E65:E67"/>
    <mergeCell ref="J65:J67"/>
    <mergeCell ref="L65:L67"/>
    <mergeCell ref="M65:M67"/>
    <mergeCell ref="N65:N67"/>
    <mergeCell ref="K65:K67"/>
    <mergeCell ref="I65:I67"/>
    <mergeCell ref="A68:A70"/>
    <mergeCell ref="B68:B70"/>
    <mergeCell ref="C68:C70"/>
    <mergeCell ref="D68:D70"/>
    <mergeCell ref="E68:E70"/>
    <mergeCell ref="J68:J70"/>
    <mergeCell ref="L68:L70"/>
    <mergeCell ref="M68:M70"/>
    <mergeCell ref="N68:N70"/>
    <mergeCell ref="K68:K70"/>
    <mergeCell ref="I68:I70"/>
  </mergeCells>
  <dataValidations count="1">
    <dataValidation type="list" allowBlank="1" showInputMessage="1" showErrorMessage="1" sqref="K16">
      <formula1>"Open , Closed , Fixed"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V57"/>
  <sheetViews>
    <sheetView zoomScale="55" zoomScaleNormal="55" workbookViewId="0">
      <selection activeCell="D17" sqref="D17:D19"/>
    </sheetView>
  </sheetViews>
  <sheetFormatPr defaultRowHeight="15.75" x14ac:dyDescent="0.25"/>
  <cols>
    <col min="1" max="1" width="4.5703125" style="28" customWidth="1"/>
    <col min="2" max="2" width="21.7109375" style="18" customWidth="1"/>
    <col min="3" max="3" width="21.42578125" style="18" customWidth="1"/>
    <col min="4" max="4" width="42.5703125" style="18" customWidth="1"/>
    <col min="5" max="5" width="17" style="18" customWidth="1"/>
    <col min="6" max="6" width="20.140625" style="16" bestFit="1" customWidth="1"/>
    <col min="7" max="7" width="30.42578125" style="18" customWidth="1"/>
    <col min="8" max="8" width="43.140625" style="18" customWidth="1"/>
    <col min="9" max="9" width="37.85546875" style="18" customWidth="1"/>
    <col min="10" max="10" width="16.5703125" style="18" bestFit="1" customWidth="1"/>
    <col min="11" max="13" width="11.28515625" style="18" customWidth="1"/>
    <col min="14" max="14" width="16.140625" style="18" customWidth="1"/>
    <col min="15" max="16384" width="9.140625" style="18"/>
  </cols>
  <sheetData>
    <row r="1" spans="1:22" x14ac:dyDescent="0.25">
      <c r="A1" s="331" t="s">
        <v>834</v>
      </c>
      <c r="B1" s="332"/>
      <c r="C1" s="333"/>
      <c r="D1" s="333"/>
      <c r="E1" s="333"/>
      <c r="F1" s="333"/>
      <c r="G1" s="100"/>
      <c r="H1" s="101"/>
      <c r="I1" s="101"/>
      <c r="J1" s="101"/>
      <c r="K1" s="101"/>
      <c r="L1" s="101"/>
      <c r="M1" s="101"/>
      <c r="N1" s="101"/>
      <c r="O1" s="101"/>
      <c r="P1" s="101"/>
      <c r="Q1" s="101"/>
      <c r="R1" s="101"/>
      <c r="S1" s="101"/>
      <c r="T1" s="101"/>
      <c r="U1" s="101"/>
      <c r="V1" s="102"/>
    </row>
    <row r="2" spans="1:22" x14ac:dyDescent="0.25">
      <c r="A2" s="331" t="s">
        <v>835</v>
      </c>
      <c r="B2" s="332"/>
      <c r="C2" s="333"/>
      <c r="D2" s="333"/>
      <c r="E2" s="333"/>
      <c r="F2" s="333"/>
      <c r="G2" s="100"/>
      <c r="H2" s="101"/>
      <c r="I2" s="101"/>
      <c r="J2" s="101"/>
      <c r="K2" s="101"/>
      <c r="L2" s="101"/>
      <c r="M2" s="101"/>
      <c r="N2" s="101"/>
      <c r="O2" s="101"/>
      <c r="P2" s="101"/>
      <c r="Q2" s="101"/>
      <c r="R2" s="101"/>
      <c r="S2" s="101"/>
      <c r="T2" s="101"/>
      <c r="U2" s="101"/>
      <c r="V2" s="102"/>
    </row>
    <row r="3" spans="1:22" x14ac:dyDescent="0.25">
      <c r="A3" s="331" t="s">
        <v>836</v>
      </c>
      <c r="B3" s="332"/>
      <c r="C3" s="333"/>
      <c r="D3" s="333"/>
      <c r="E3" s="333"/>
      <c r="F3" s="333"/>
      <c r="G3" s="100"/>
      <c r="H3" s="101"/>
      <c r="I3" s="101"/>
      <c r="J3" s="101"/>
      <c r="K3" s="101"/>
      <c r="L3" s="101"/>
      <c r="M3" s="101"/>
      <c r="N3" s="101"/>
      <c r="O3" s="101"/>
      <c r="P3" s="101"/>
      <c r="Q3" s="101"/>
      <c r="R3" s="101"/>
      <c r="S3" s="101"/>
      <c r="T3" s="101"/>
      <c r="U3" s="101"/>
      <c r="V3" s="102"/>
    </row>
    <row r="4" spans="1:22" x14ac:dyDescent="0.25">
      <c r="A4" s="335" t="s">
        <v>846</v>
      </c>
      <c r="B4" s="332"/>
      <c r="C4" s="333"/>
      <c r="D4" s="333"/>
      <c r="E4" s="333"/>
      <c r="F4" s="333"/>
      <c r="G4" s="100"/>
      <c r="H4" s="101"/>
      <c r="I4" s="101"/>
      <c r="J4" s="101"/>
      <c r="K4" s="101"/>
      <c r="L4" s="101"/>
      <c r="M4" s="101"/>
      <c r="N4" s="101"/>
      <c r="O4" s="101"/>
      <c r="P4" s="101"/>
      <c r="Q4" s="101"/>
      <c r="R4" s="101"/>
      <c r="S4" s="101"/>
      <c r="T4" s="101"/>
      <c r="U4" s="101"/>
      <c r="V4" s="102"/>
    </row>
    <row r="5" spans="1:22" x14ac:dyDescent="0.25">
      <c r="A5" s="335" t="s">
        <v>847</v>
      </c>
      <c r="B5" s="332"/>
      <c r="C5" s="333"/>
      <c r="D5" s="333"/>
      <c r="E5" s="333"/>
      <c r="F5" s="333"/>
      <c r="G5" s="100"/>
      <c r="H5" s="101"/>
      <c r="I5" s="101"/>
      <c r="J5" s="101"/>
      <c r="K5" s="101"/>
      <c r="L5" s="101"/>
      <c r="M5" s="101"/>
      <c r="N5" s="101"/>
      <c r="O5" s="101"/>
      <c r="P5" s="101"/>
      <c r="Q5" s="101"/>
      <c r="R5" s="101"/>
      <c r="S5" s="101"/>
      <c r="T5" s="101"/>
      <c r="U5" s="101"/>
      <c r="V5" s="102"/>
    </row>
    <row r="6" spans="1:22" x14ac:dyDescent="0.25">
      <c r="A6" s="335" t="s">
        <v>842</v>
      </c>
      <c r="B6" s="332"/>
      <c r="C6" s="333"/>
      <c r="D6" s="333"/>
      <c r="E6" s="333"/>
      <c r="F6" s="333"/>
      <c r="G6" s="100"/>
      <c r="H6" s="101"/>
      <c r="I6" s="101"/>
      <c r="J6" s="101"/>
      <c r="K6" s="101"/>
      <c r="L6" s="101"/>
      <c r="M6" s="101"/>
      <c r="N6" s="101"/>
      <c r="O6" s="101"/>
      <c r="P6" s="101"/>
      <c r="Q6" s="101"/>
      <c r="R6" s="101"/>
      <c r="S6" s="101"/>
      <c r="T6" s="101"/>
      <c r="U6" s="101"/>
      <c r="V6" s="102"/>
    </row>
    <row r="7" spans="1:22" x14ac:dyDescent="0.25">
      <c r="A7" s="335" t="s">
        <v>838</v>
      </c>
      <c r="B7" s="332"/>
      <c r="C7" s="333"/>
      <c r="D7" s="333"/>
      <c r="E7" s="333"/>
      <c r="F7" s="333"/>
      <c r="G7" s="100"/>
      <c r="H7" s="101"/>
      <c r="I7" s="101"/>
      <c r="J7" s="101"/>
      <c r="K7" s="101"/>
      <c r="L7" s="101"/>
      <c r="M7" s="101"/>
      <c r="N7" s="101"/>
      <c r="O7" s="101"/>
      <c r="P7" s="101"/>
      <c r="Q7" s="101"/>
      <c r="R7" s="101"/>
      <c r="S7" s="101"/>
      <c r="T7" s="101"/>
      <c r="U7" s="101"/>
      <c r="V7" s="102"/>
    </row>
    <row r="8" spans="1:22" x14ac:dyDescent="0.25">
      <c r="A8" s="331" t="s">
        <v>885</v>
      </c>
      <c r="B8" s="332"/>
      <c r="C8" s="333"/>
      <c r="D8" s="333"/>
      <c r="E8" s="333"/>
      <c r="F8" s="333"/>
      <c r="G8" s="100"/>
      <c r="H8" s="101"/>
      <c r="I8" s="101"/>
      <c r="J8" s="101"/>
      <c r="K8" s="101"/>
      <c r="L8" s="101"/>
      <c r="M8" s="101"/>
      <c r="N8" s="101"/>
      <c r="O8" s="101"/>
      <c r="P8" s="101"/>
      <c r="Q8" s="101"/>
      <c r="R8" s="101"/>
      <c r="S8" s="101"/>
      <c r="T8" s="101"/>
      <c r="U8" s="101"/>
      <c r="V8" s="102"/>
    </row>
    <row r="9" spans="1:22" x14ac:dyDescent="0.25">
      <c r="A9" s="331" t="s">
        <v>828</v>
      </c>
      <c r="B9" s="332"/>
      <c r="C9" s="333"/>
      <c r="D9" s="333"/>
      <c r="E9" s="333"/>
      <c r="F9" s="333"/>
      <c r="G9" s="100"/>
      <c r="H9" s="101"/>
      <c r="I9" s="101"/>
      <c r="J9" s="101"/>
      <c r="K9" s="101"/>
      <c r="L9" s="101"/>
      <c r="M9" s="101"/>
      <c r="N9" s="101"/>
      <c r="O9" s="101"/>
      <c r="P9" s="101"/>
      <c r="Q9" s="101"/>
      <c r="R9" s="101"/>
      <c r="S9" s="101"/>
      <c r="T9" s="101"/>
      <c r="U9" s="101"/>
      <c r="V9" s="102"/>
    </row>
    <row r="10" spans="1:22" x14ac:dyDescent="0.25">
      <c r="A10" s="331" t="s">
        <v>840</v>
      </c>
      <c r="B10" s="332"/>
      <c r="C10" s="333"/>
      <c r="D10" s="333"/>
      <c r="E10" s="333"/>
      <c r="F10" s="333"/>
      <c r="G10" s="100"/>
      <c r="H10" s="101"/>
      <c r="I10" s="101"/>
      <c r="J10" s="101"/>
      <c r="K10" s="101"/>
      <c r="L10" s="101"/>
      <c r="M10" s="101"/>
      <c r="N10" s="101"/>
      <c r="O10" s="101"/>
      <c r="P10" s="101"/>
      <c r="Q10" s="101"/>
      <c r="R10" s="101"/>
      <c r="S10" s="101"/>
      <c r="T10" s="101"/>
      <c r="U10" s="101"/>
      <c r="V10" s="102"/>
    </row>
    <row r="11" spans="1:22" ht="30" customHeight="1" x14ac:dyDescent="0.25">
      <c r="A11" s="336" t="s">
        <v>829</v>
      </c>
      <c r="B11" s="336"/>
      <c r="C11" s="336"/>
      <c r="D11" s="336"/>
      <c r="E11" s="94">
        <v>4</v>
      </c>
      <c r="F11" s="99" t="s">
        <v>830</v>
      </c>
      <c r="G11" s="339">
        <v>4</v>
      </c>
      <c r="H11" s="340"/>
      <c r="I11" s="98"/>
      <c r="J11" s="98"/>
      <c r="K11" s="98"/>
      <c r="L11" s="98"/>
      <c r="M11" s="98"/>
      <c r="N11" s="98"/>
      <c r="O11" s="98"/>
      <c r="P11" s="98"/>
      <c r="Q11" s="98"/>
      <c r="R11" s="98"/>
      <c r="S11" s="98"/>
      <c r="T11" s="98"/>
      <c r="U11" s="98"/>
      <c r="V11" s="98"/>
    </row>
    <row r="12" spans="1:22" x14ac:dyDescent="0.25">
      <c r="A12" s="337" t="s">
        <v>831</v>
      </c>
      <c r="B12" s="338"/>
      <c r="C12" s="338"/>
      <c r="D12" s="338"/>
      <c r="E12" s="97">
        <f>COUNTIF(J17:J192,"Pass")</f>
        <v>0</v>
      </c>
      <c r="F12" s="99" t="s">
        <v>832</v>
      </c>
      <c r="G12" s="339" t="s">
        <v>866</v>
      </c>
      <c r="H12" s="340"/>
      <c r="I12" s="98"/>
      <c r="J12" s="98"/>
      <c r="K12" s="98"/>
      <c r="L12" s="98"/>
      <c r="M12" s="98"/>
      <c r="N12" s="98"/>
      <c r="O12" s="98"/>
      <c r="P12" s="98"/>
      <c r="Q12" s="98"/>
      <c r="R12" s="98"/>
      <c r="S12" s="98"/>
      <c r="T12" s="98"/>
      <c r="U12" s="98"/>
      <c r="V12" s="98"/>
    </row>
    <row r="13" spans="1:22" x14ac:dyDescent="0.25">
      <c r="A13" s="337" t="s">
        <v>833</v>
      </c>
      <c r="B13" s="338"/>
      <c r="C13" s="338"/>
      <c r="D13" s="338"/>
      <c r="E13" s="97">
        <f>COUNTIF(J17:J192,"Fail")</f>
        <v>4</v>
      </c>
      <c r="F13" s="95"/>
      <c r="G13" s="96"/>
      <c r="H13" s="96"/>
      <c r="I13" s="98"/>
      <c r="J13" s="98"/>
      <c r="K13" s="98"/>
      <c r="L13" s="98"/>
      <c r="M13" s="98"/>
      <c r="N13" s="98"/>
      <c r="O13" s="98"/>
      <c r="P13" s="98"/>
      <c r="Q13" s="98"/>
      <c r="R13" s="98"/>
      <c r="S13" s="98"/>
      <c r="T13" s="98"/>
      <c r="U13" s="98"/>
      <c r="V13" s="98"/>
    </row>
    <row r="14" spans="1:22" x14ac:dyDescent="0.25">
      <c r="A14" s="337" t="s">
        <v>1046</v>
      </c>
      <c r="B14" s="338"/>
      <c r="C14" s="338"/>
      <c r="D14" s="338"/>
      <c r="E14" s="194">
        <f>COUNTIF(K17:K196,"Implement")</f>
        <v>0</v>
      </c>
      <c r="F14" s="95"/>
      <c r="G14" s="96"/>
      <c r="H14" s="96"/>
      <c r="I14" s="98"/>
      <c r="J14" s="98"/>
      <c r="K14" s="98"/>
      <c r="L14" s="98"/>
      <c r="M14" s="98"/>
      <c r="N14" s="98"/>
      <c r="O14" s="98"/>
      <c r="P14" s="98"/>
      <c r="Q14" s="98"/>
      <c r="R14" s="98"/>
      <c r="S14" s="98"/>
      <c r="T14" s="98"/>
      <c r="U14" s="98"/>
      <c r="V14" s="98"/>
    </row>
    <row r="15" spans="1:22" ht="16.5" thickBot="1" x14ac:dyDescent="0.3">
      <c r="B15" s="29"/>
      <c r="C15" s="29"/>
      <c r="D15" s="29"/>
      <c r="E15" s="29"/>
      <c r="F15" s="30"/>
    </row>
    <row r="16" spans="1:22" ht="27" customHeight="1" thickBot="1" x14ac:dyDescent="0.3">
      <c r="A16" s="19" t="s">
        <v>18</v>
      </c>
      <c r="B16" s="21" t="s">
        <v>209</v>
      </c>
      <c r="C16" s="21" t="s">
        <v>210</v>
      </c>
      <c r="D16" s="21" t="s">
        <v>211</v>
      </c>
      <c r="E16" s="31" t="s">
        <v>212</v>
      </c>
      <c r="F16" s="31" t="s">
        <v>213</v>
      </c>
      <c r="G16" s="21" t="s">
        <v>214</v>
      </c>
      <c r="H16" s="21" t="s">
        <v>215</v>
      </c>
      <c r="I16" s="21" t="s">
        <v>216</v>
      </c>
      <c r="J16" s="21" t="s">
        <v>217</v>
      </c>
      <c r="K16" s="21" t="s">
        <v>851</v>
      </c>
      <c r="L16" s="21" t="s">
        <v>218</v>
      </c>
      <c r="M16" s="21" t="s">
        <v>219</v>
      </c>
      <c r="N16" s="22" t="s">
        <v>220</v>
      </c>
    </row>
    <row r="17" spans="1:14" ht="75.75" customHeight="1" thickBot="1" x14ac:dyDescent="0.3">
      <c r="A17" s="310">
        <v>1</v>
      </c>
      <c r="B17" s="312" t="s">
        <v>350</v>
      </c>
      <c r="C17" s="314" t="s">
        <v>351</v>
      </c>
      <c r="D17" s="314" t="s">
        <v>352</v>
      </c>
      <c r="E17" s="314"/>
      <c r="F17" s="34">
        <v>1</v>
      </c>
      <c r="G17" s="50" t="s">
        <v>267</v>
      </c>
      <c r="H17" s="50" t="s">
        <v>268</v>
      </c>
      <c r="I17" s="346" t="s">
        <v>884</v>
      </c>
      <c r="J17" s="308" t="s">
        <v>833</v>
      </c>
      <c r="K17" s="308" t="s">
        <v>856</v>
      </c>
      <c r="L17" s="321">
        <v>43012</v>
      </c>
      <c r="M17" s="308" t="s">
        <v>7</v>
      </c>
      <c r="N17" s="306"/>
    </row>
    <row r="18" spans="1:14" ht="75.75" customHeight="1" x14ac:dyDescent="0.25">
      <c r="A18" s="318"/>
      <c r="B18" s="319"/>
      <c r="C18" s="320"/>
      <c r="D18" s="320"/>
      <c r="E18" s="320"/>
      <c r="F18" s="38">
        <v>2</v>
      </c>
      <c r="G18" s="35" t="s">
        <v>353</v>
      </c>
      <c r="H18" s="35" t="s">
        <v>354</v>
      </c>
      <c r="I18" s="316"/>
      <c r="J18" s="316"/>
      <c r="K18" s="316"/>
      <c r="L18" s="316"/>
      <c r="M18" s="316"/>
      <c r="N18" s="317"/>
    </row>
    <row r="19" spans="1:14" ht="89.25" customHeight="1" thickBot="1" x14ac:dyDescent="0.3">
      <c r="A19" s="311"/>
      <c r="B19" s="313"/>
      <c r="C19" s="315"/>
      <c r="D19" s="315"/>
      <c r="E19" s="315"/>
      <c r="F19" s="36">
        <v>3</v>
      </c>
      <c r="G19" s="37" t="s">
        <v>355</v>
      </c>
      <c r="H19" s="37" t="s">
        <v>1008</v>
      </c>
      <c r="I19" s="309"/>
      <c r="J19" s="309"/>
      <c r="K19" s="309"/>
      <c r="L19" s="309"/>
      <c r="M19" s="309"/>
      <c r="N19" s="307"/>
    </row>
    <row r="20" spans="1:14" ht="93.75" customHeight="1" thickBot="1" x14ac:dyDescent="0.3">
      <c r="A20" s="310">
        <v>2</v>
      </c>
      <c r="B20" s="312" t="s">
        <v>356</v>
      </c>
      <c r="C20" s="314" t="s">
        <v>357</v>
      </c>
      <c r="D20" s="314" t="s">
        <v>352</v>
      </c>
      <c r="E20" s="314"/>
      <c r="F20" s="34">
        <v>1</v>
      </c>
      <c r="G20" s="50" t="s">
        <v>267</v>
      </c>
      <c r="H20" s="50" t="s">
        <v>268</v>
      </c>
      <c r="I20" s="346" t="s">
        <v>1010</v>
      </c>
      <c r="J20" s="308" t="s">
        <v>833</v>
      </c>
      <c r="K20" s="308" t="s">
        <v>856</v>
      </c>
      <c r="L20" s="321">
        <v>43012</v>
      </c>
      <c r="M20" s="308" t="s">
        <v>7</v>
      </c>
      <c r="N20" s="308"/>
    </row>
    <row r="21" spans="1:14" ht="72" customHeight="1" x14ac:dyDescent="0.25">
      <c r="A21" s="318"/>
      <c r="B21" s="319"/>
      <c r="C21" s="320"/>
      <c r="D21" s="320"/>
      <c r="E21" s="320"/>
      <c r="F21" s="38">
        <v>2</v>
      </c>
      <c r="G21" s="35" t="s">
        <v>353</v>
      </c>
      <c r="H21" s="35" t="s">
        <v>354</v>
      </c>
      <c r="I21" s="316"/>
      <c r="J21" s="316"/>
      <c r="K21" s="316"/>
      <c r="L21" s="316"/>
      <c r="M21" s="316"/>
      <c r="N21" s="316"/>
    </row>
    <row r="22" spans="1:14" ht="117.75" customHeight="1" thickBot="1" x14ac:dyDescent="0.3">
      <c r="A22" s="311"/>
      <c r="B22" s="313"/>
      <c r="C22" s="315"/>
      <c r="D22" s="315"/>
      <c r="E22" s="315"/>
      <c r="F22" s="36">
        <v>3</v>
      </c>
      <c r="G22" s="37" t="s">
        <v>358</v>
      </c>
      <c r="H22" s="37" t="s">
        <v>316</v>
      </c>
      <c r="I22" s="309"/>
      <c r="J22" s="309"/>
      <c r="K22" s="309"/>
      <c r="L22" s="309"/>
      <c r="M22" s="309"/>
      <c r="N22" s="309"/>
    </row>
    <row r="23" spans="1:14" ht="89.25" hidden="1" customHeight="1" x14ac:dyDescent="0.25">
      <c r="A23" s="310">
        <v>3</v>
      </c>
      <c r="B23" s="312" t="s">
        <v>359</v>
      </c>
      <c r="C23" s="314" t="s">
        <v>360</v>
      </c>
      <c r="D23" s="314" t="s">
        <v>352</v>
      </c>
      <c r="E23" s="314"/>
      <c r="F23" s="36">
        <v>1</v>
      </c>
      <c r="G23" s="50" t="s">
        <v>267</v>
      </c>
      <c r="H23" s="50" t="s">
        <v>268</v>
      </c>
      <c r="I23" s="37"/>
      <c r="J23" s="308"/>
      <c r="K23" s="106"/>
      <c r="L23" s="308"/>
      <c r="M23" s="308"/>
      <c r="N23" s="308"/>
    </row>
    <row r="24" spans="1:14" ht="117.75" hidden="1" customHeight="1" x14ac:dyDescent="0.25">
      <c r="A24" s="311"/>
      <c r="B24" s="313"/>
      <c r="C24" s="315"/>
      <c r="D24" s="315"/>
      <c r="E24" s="315"/>
      <c r="F24" s="36">
        <v>2</v>
      </c>
      <c r="G24" s="35" t="s">
        <v>361</v>
      </c>
      <c r="H24" s="35" t="s">
        <v>362</v>
      </c>
      <c r="I24" s="37"/>
      <c r="J24" s="309"/>
      <c r="K24" s="104"/>
      <c r="L24" s="309"/>
      <c r="M24" s="309"/>
      <c r="N24" s="309"/>
    </row>
    <row r="25" spans="1:14" ht="75.75" hidden="1" customHeight="1" x14ac:dyDescent="0.25">
      <c r="A25" s="310"/>
      <c r="B25" s="312"/>
      <c r="C25" s="314"/>
      <c r="D25" s="314"/>
      <c r="E25" s="314"/>
      <c r="F25" s="34"/>
      <c r="G25" s="35"/>
      <c r="H25" s="35"/>
      <c r="I25" s="35"/>
      <c r="J25" s="308"/>
      <c r="K25" s="106"/>
      <c r="L25" s="308"/>
      <c r="M25" s="308"/>
      <c r="N25" s="306"/>
    </row>
    <row r="26" spans="1:14" ht="89.25" hidden="1" customHeight="1" x14ac:dyDescent="0.25">
      <c r="A26" s="311"/>
      <c r="B26" s="313"/>
      <c r="C26" s="315"/>
      <c r="D26" s="315"/>
      <c r="E26" s="315"/>
      <c r="F26" s="36"/>
      <c r="G26" s="37"/>
      <c r="H26" s="37"/>
      <c r="I26" s="37"/>
      <c r="J26" s="309"/>
      <c r="K26" s="104"/>
      <c r="L26" s="309"/>
      <c r="M26" s="309"/>
      <c r="N26" s="307"/>
    </row>
    <row r="27" spans="1:14" ht="38.25" hidden="1" customHeight="1" x14ac:dyDescent="0.25">
      <c r="A27" s="310"/>
      <c r="B27" s="312"/>
      <c r="C27" s="314"/>
      <c r="D27" s="314"/>
      <c r="E27" s="314"/>
      <c r="F27" s="34"/>
      <c r="G27" s="35"/>
      <c r="H27" s="35"/>
      <c r="I27" s="35"/>
      <c r="J27" s="308"/>
      <c r="K27" s="106"/>
      <c r="L27" s="308"/>
      <c r="M27" s="308"/>
      <c r="N27" s="308"/>
    </row>
    <row r="28" spans="1:14" ht="123" hidden="1" customHeight="1" x14ac:dyDescent="0.25">
      <c r="A28" s="311"/>
      <c r="B28" s="313"/>
      <c r="C28" s="315"/>
      <c r="D28" s="315"/>
      <c r="E28" s="315"/>
      <c r="F28" s="36"/>
      <c r="G28" s="37"/>
      <c r="H28" s="37"/>
      <c r="I28" s="37"/>
      <c r="J28" s="309"/>
      <c r="K28" s="104"/>
      <c r="L28" s="309"/>
      <c r="M28" s="309"/>
      <c r="N28" s="309"/>
    </row>
    <row r="29" spans="1:14" ht="75.75" hidden="1" customHeight="1" x14ac:dyDescent="0.25">
      <c r="A29" s="310"/>
      <c r="B29" s="312"/>
      <c r="C29" s="314"/>
      <c r="D29" s="314"/>
      <c r="E29" s="314"/>
      <c r="F29" s="34"/>
      <c r="G29" s="35"/>
      <c r="H29" s="35"/>
      <c r="I29" s="35"/>
      <c r="J29" s="308"/>
      <c r="K29" s="106"/>
      <c r="L29" s="308"/>
      <c r="M29" s="308"/>
      <c r="N29" s="306"/>
    </row>
    <row r="30" spans="1:14" ht="79.5" hidden="1" customHeight="1" x14ac:dyDescent="0.25">
      <c r="A30" s="311"/>
      <c r="B30" s="313"/>
      <c r="C30" s="315"/>
      <c r="D30" s="315"/>
      <c r="E30" s="315"/>
      <c r="F30" s="36"/>
      <c r="G30" s="37"/>
      <c r="H30" s="37"/>
      <c r="I30" s="37"/>
      <c r="J30" s="309"/>
      <c r="K30" s="104"/>
      <c r="L30" s="309"/>
      <c r="M30" s="309"/>
      <c r="N30" s="307"/>
    </row>
    <row r="31" spans="1:14" ht="38.25" hidden="1" customHeight="1" x14ac:dyDescent="0.25">
      <c r="A31" s="310"/>
      <c r="B31" s="312"/>
      <c r="C31" s="314"/>
      <c r="D31" s="314"/>
      <c r="E31" s="314"/>
      <c r="F31" s="34"/>
      <c r="G31" s="35"/>
      <c r="H31" s="35"/>
      <c r="I31" s="35"/>
      <c r="J31" s="308"/>
      <c r="K31" s="106"/>
      <c r="L31" s="308"/>
      <c r="M31" s="308"/>
      <c r="N31" s="308"/>
    </row>
    <row r="32" spans="1:14" ht="122.25" hidden="1" customHeight="1" x14ac:dyDescent="0.25">
      <c r="A32" s="311"/>
      <c r="B32" s="313"/>
      <c r="C32" s="315"/>
      <c r="D32" s="315"/>
      <c r="E32" s="315"/>
      <c r="F32" s="36"/>
      <c r="G32" s="37"/>
      <c r="H32" s="37"/>
      <c r="I32" s="37"/>
      <c r="J32" s="309"/>
      <c r="K32" s="104"/>
      <c r="L32" s="309"/>
      <c r="M32" s="309"/>
      <c r="N32" s="309"/>
    </row>
    <row r="33" spans="1:14" ht="75.75" hidden="1" customHeight="1" x14ac:dyDescent="0.25">
      <c r="A33" s="310"/>
      <c r="B33" s="312"/>
      <c r="C33" s="314"/>
      <c r="D33" s="314"/>
      <c r="E33" s="314"/>
      <c r="F33" s="34"/>
      <c r="G33" s="35"/>
      <c r="H33" s="35"/>
      <c r="I33" s="35"/>
      <c r="J33" s="308"/>
      <c r="K33" s="106"/>
      <c r="L33" s="308"/>
      <c r="M33" s="308"/>
      <c r="N33" s="306"/>
    </row>
    <row r="34" spans="1:14" ht="82.5" hidden="1" customHeight="1" x14ac:dyDescent="0.25">
      <c r="A34" s="311"/>
      <c r="B34" s="313"/>
      <c r="C34" s="315"/>
      <c r="D34" s="315"/>
      <c r="E34" s="315"/>
      <c r="F34" s="36"/>
      <c r="G34" s="37"/>
      <c r="H34" s="37"/>
      <c r="I34" s="37"/>
      <c r="J34" s="309"/>
      <c r="K34" s="104"/>
      <c r="L34" s="309"/>
      <c r="M34" s="309"/>
      <c r="N34" s="307"/>
    </row>
    <row r="35" spans="1:14" ht="38.25" hidden="1" customHeight="1" x14ac:dyDescent="0.25">
      <c r="A35" s="310"/>
      <c r="B35" s="312"/>
      <c r="C35" s="314"/>
      <c r="D35" s="314"/>
      <c r="E35" s="314"/>
      <c r="F35" s="34"/>
      <c r="G35" s="35"/>
      <c r="H35" s="35"/>
      <c r="I35" s="35"/>
      <c r="J35" s="308"/>
      <c r="K35" s="106"/>
      <c r="L35" s="308"/>
      <c r="M35" s="308"/>
      <c r="N35" s="308"/>
    </row>
    <row r="36" spans="1:14" ht="122.25" hidden="1" customHeight="1" x14ac:dyDescent="0.25">
      <c r="A36" s="311"/>
      <c r="B36" s="313"/>
      <c r="C36" s="315"/>
      <c r="D36" s="315"/>
      <c r="E36" s="315"/>
      <c r="F36" s="36"/>
      <c r="G36" s="37"/>
      <c r="H36" s="37"/>
      <c r="I36" s="37"/>
      <c r="J36" s="309"/>
      <c r="K36" s="104"/>
      <c r="L36" s="309"/>
      <c r="M36" s="309"/>
      <c r="N36" s="309"/>
    </row>
    <row r="37" spans="1:14" ht="75.75" hidden="1" customHeight="1" x14ac:dyDescent="0.25">
      <c r="A37" s="310"/>
      <c r="B37" s="312"/>
      <c r="C37" s="314"/>
      <c r="D37" s="314"/>
      <c r="E37" s="314"/>
      <c r="F37" s="34"/>
      <c r="G37" s="35"/>
      <c r="H37" s="35"/>
      <c r="I37" s="35"/>
      <c r="J37" s="308"/>
      <c r="K37" s="106"/>
      <c r="L37" s="308"/>
      <c r="M37" s="308"/>
      <c r="N37" s="306"/>
    </row>
    <row r="38" spans="1:14" ht="82.5" hidden="1" customHeight="1" x14ac:dyDescent="0.25">
      <c r="A38" s="311"/>
      <c r="B38" s="313"/>
      <c r="C38" s="315"/>
      <c r="D38" s="315"/>
      <c r="E38" s="315"/>
      <c r="F38" s="36"/>
      <c r="G38" s="37"/>
      <c r="H38" s="37"/>
      <c r="I38" s="37"/>
      <c r="J38" s="309"/>
      <c r="K38" s="104"/>
      <c r="L38" s="309"/>
      <c r="M38" s="309"/>
      <c r="N38" s="307"/>
    </row>
    <row r="39" spans="1:14" ht="38.25" hidden="1" customHeight="1" x14ac:dyDescent="0.25">
      <c r="A39" s="310"/>
      <c r="B39" s="312"/>
      <c r="C39" s="314"/>
      <c r="D39" s="314"/>
      <c r="E39" s="314"/>
      <c r="F39" s="34"/>
      <c r="G39" s="35"/>
      <c r="H39" s="35"/>
      <c r="I39" s="35"/>
      <c r="J39" s="308"/>
      <c r="K39" s="106"/>
      <c r="L39" s="308"/>
      <c r="M39" s="308"/>
      <c r="N39" s="308"/>
    </row>
    <row r="40" spans="1:14" ht="122.25" hidden="1" customHeight="1" x14ac:dyDescent="0.25">
      <c r="A40" s="311"/>
      <c r="B40" s="313"/>
      <c r="C40" s="315"/>
      <c r="D40" s="315"/>
      <c r="E40" s="315"/>
      <c r="F40" s="36"/>
      <c r="G40" s="37"/>
      <c r="H40" s="37"/>
      <c r="I40" s="37"/>
      <c r="J40" s="309"/>
      <c r="K40" s="104"/>
      <c r="L40" s="309"/>
      <c r="M40" s="309"/>
      <c r="N40" s="309"/>
    </row>
    <row r="41" spans="1:14" ht="75.75" hidden="1" customHeight="1" x14ac:dyDescent="0.25">
      <c r="A41" s="310"/>
      <c r="B41" s="312"/>
      <c r="C41" s="314"/>
      <c r="D41" s="314"/>
      <c r="E41" s="314"/>
      <c r="F41" s="34"/>
      <c r="G41" s="35"/>
      <c r="H41" s="35"/>
      <c r="I41" s="35"/>
      <c r="J41" s="308"/>
      <c r="K41" s="106"/>
      <c r="L41" s="308"/>
      <c r="M41" s="308"/>
      <c r="N41" s="306"/>
    </row>
    <row r="42" spans="1:14" ht="82.5" hidden="1" customHeight="1" x14ac:dyDescent="0.25">
      <c r="A42" s="311"/>
      <c r="B42" s="313"/>
      <c r="C42" s="315"/>
      <c r="D42" s="315"/>
      <c r="E42" s="315"/>
      <c r="F42" s="36"/>
      <c r="G42" s="37"/>
      <c r="H42" s="37"/>
      <c r="I42" s="37"/>
      <c r="J42" s="309"/>
      <c r="K42" s="104"/>
      <c r="L42" s="309"/>
      <c r="M42" s="309"/>
      <c r="N42" s="307"/>
    </row>
    <row r="43" spans="1:14" ht="75.75" customHeight="1" thickBot="1" x14ac:dyDescent="0.3">
      <c r="A43" s="310">
        <v>3</v>
      </c>
      <c r="B43" s="312" t="s">
        <v>363</v>
      </c>
      <c r="C43" s="314" t="s">
        <v>364</v>
      </c>
      <c r="D43" s="314" t="s">
        <v>298</v>
      </c>
      <c r="E43" s="314"/>
      <c r="F43" s="34">
        <v>1</v>
      </c>
      <c r="G43" s="50" t="s">
        <v>230</v>
      </c>
      <c r="H43" s="50" t="s">
        <v>231</v>
      </c>
      <c r="I43" s="346" t="s">
        <v>884</v>
      </c>
      <c r="J43" s="308" t="s">
        <v>833</v>
      </c>
      <c r="K43" s="308" t="s">
        <v>856</v>
      </c>
      <c r="L43" s="321">
        <v>43012</v>
      </c>
      <c r="M43" s="308" t="s">
        <v>7</v>
      </c>
      <c r="N43" s="306"/>
    </row>
    <row r="44" spans="1:14" ht="75.75" customHeight="1" x14ac:dyDescent="0.25">
      <c r="A44" s="318"/>
      <c r="B44" s="319"/>
      <c r="C44" s="320"/>
      <c r="D44" s="320"/>
      <c r="E44" s="320"/>
      <c r="F44" s="38">
        <v>2</v>
      </c>
      <c r="G44" s="35" t="s">
        <v>365</v>
      </c>
      <c r="H44" s="35" t="s">
        <v>354</v>
      </c>
      <c r="I44" s="316"/>
      <c r="J44" s="316"/>
      <c r="K44" s="316"/>
      <c r="L44" s="316"/>
      <c r="M44" s="316"/>
      <c r="N44" s="317"/>
    </row>
    <row r="45" spans="1:14" ht="89.25" customHeight="1" thickBot="1" x14ac:dyDescent="0.3">
      <c r="A45" s="311"/>
      <c r="B45" s="313"/>
      <c r="C45" s="315"/>
      <c r="D45" s="315"/>
      <c r="E45" s="315"/>
      <c r="F45" s="36">
        <v>3</v>
      </c>
      <c r="G45" s="37" t="s">
        <v>366</v>
      </c>
      <c r="H45" s="37" t="s">
        <v>1009</v>
      </c>
      <c r="I45" s="309"/>
      <c r="J45" s="309"/>
      <c r="K45" s="309"/>
      <c r="L45" s="309"/>
      <c r="M45" s="309"/>
      <c r="N45" s="307"/>
    </row>
    <row r="46" spans="1:14" ht="50.25" customHeight="1" thickBot="1" x14ac:dyDescent="0.3">
      <c r="A46" s="310">
        <v>4</v>
      </c>
      <c r="B46" s="312" t="s">
        <v>367</v>
      </c>
      <c r="C46" s="314" t="s">
        <v>368</v>
      </c>
      <c r="D46" s="314" t="s">
        <v>298</v>
      </c>
      <c r="E46" s="314"/>
      <c r="F46" s="34">
        <v>1</v>
      </c>
      <c r="G46" s="50" t="s">
        <v>369</v>
      </c>
      <c r="H46" s="50" t="s">
        <v>231</v>
      </c>
      <c r="I46" s="346" t="s">
        <v>1011</v>
      </c>
      <c r="J46" s="308" t="s">
        <v>833</v>
      </c>
      <c r="K46" s="308" t="s">
        <v>856</v>
      </c>
      <c r="L46" s="321">
        <v>43012</v>
      </c>
      <c r="M46" s="308" t="s">
        <v>7</v>
      </c>
      <c r="N46" s="308"/>
    </row>
    <row r="47" spans="1:14" ht="50.25" customHeight="1" x14ac:dyDescent="0.25">
      <c r="A47" s="318"/>
      <c r="B47" s="319"/>
      <c r="C47" s="320"/>
      <c r="D47" s="320"/>
      <c r="E47" s="320"/>
      <c r="F47" s="38">
        <v>2</v>
      </c>
      <c r="G47" s="35" t="s">
        <v>370</v>
      </c>
      <c r="H47" s="35" t="s">
        <v>354</v>
      </c>
      <c r="I47" s="316"/>
      <c r="J47" s="316"/>
      <c r="K47" s="316"/>
      <c r="L47" s="316"/>
      <c r="M47" s="316"/>
      <c r="N47" s="316"/>
    </row>
    <row r="48" spans="1:14" ht="117.75" customHeight="1" thickBot="1" x14ac:dyDescent="0.3">
      <c r="A48" s="311"/>
      <c r="B48" s="313"/>
      <c r="C48" s="315"/>
      <c r="D48" s="315"/>
      <c r="E48" s="315"/>
      <c r="F48" s="36">
        <v>3</v>
      </c>
      <c r="G48" s="37" t="s">
        <v>371</v>
      </c>
      <c r="H48" s="37" t="s">
        <v>316</v>
      </c>
      <c r="I48" s="309"/>
      <c r="J48" s="309"/>
      <c r="K48" s="309"/>
      <c r="L48" s="309"/>
      <c r="M48" s="309"/>
      <c r="N48" s="309"/>
    </row>
    <row r="49" spans="1:14" ht="89.25" hidden="1" customHeight="1" x14ac:dyDescent="0.25">
      <c r="A49" s="310">
        <v>6</v>
      </c>
      <c r="B49" s="312" t="s">
        <v>372</v>
      </c>
      <c r="C49" s="314" t="s">
        <v>373</v>
      </c>
      <c r="D49" s="314" t="s">
        <v>298</v>
      </c>
      <c r="E49" s="314"/>
      <c r="F49" s="36">
        <v>1</v>
      </c>
      <c r="G49" s="50" t="s">
        <v>230</v>
      </c>
      <c r="H49" s="50" t="s">
        <v>231</v>
      </c>
      <c r="I49" s="37"/>
      <c r="J49" s="308"/>
      <c r="K49" s="106"/>
      <c r="L49" s="308"/>
      <c r="M49" s="308"/>
      <c r="N49" s="308"/>
    </row>
    <row r="50" spans="1:14" ht="117.75" hidden="1" customHeight="1" x14ac:dyDescent="0.25">
      <c r="A50" s="311"/>
      <c r="B50" s="313"/>
      <c r="C50" s="315"/>
      <c r="D50" s="315"/>
      <c r="E50" s="315"/>
      <c r="F50" s="36">
        <v>2</v>
      </c>
      <c r="G50" s="51" t="s">
        <v>374</v>
      </c>
      <c r="H50" s="35" t="s">
        <v>362</v>
      </c>
      <c r="I50" s="37"/>
      <c r="J50" s="309"/>
      <c r="K50" s="104"/>
      <c r="L50" s="309"/>
      <c r="M50" s="309"/>
      <c r="N50" s="309"/>
    </row>
    <row r="51" spans="1:14" ht="38.25" hidden="1" customHeight="1" x14ac:dyDescent="0.25">
      <c r="A51" s="310"/>
      <c r="B51" s="312"/>
      <c r="C51" s="314"/>
      <c r="D51" s="314"/>
      <c r="E51" s="314"/>
      <c r="F51" s="34"/>
      <c r="G51" s="35"/>
      <c r="H51" s="35"/>
      <c r="I51" s="35"/>
      <c r="J51" s="308"/>
      <c r="K51" s="106"/>
      <c r="L51" s="308"/>
      <c r="M51" s="308"/>
      <c r="N51" s="308"/>
    </row>
    <row r="52" spans="1:14" ht="117.75" hidden="1" customHeight="1" x14ac:dyDescent="0.25">
      <c r="A52" s="311"/>
      <c r="B52" s="313"/>
      <c r="C52" s="315"/>
      <c r="D52" s="315"/>
      <c r="E52" s="315"/>
      <c r="F52" s="36"/>
      <c r="G52" s="37"/>
      <c r="H52" s="37"/>
      <c r="I52" s="37"/>
      <c r="J52" s="309"/>
      <c r="K52" s="104"/>
      <c r="L52" s="309"/>
      <c r="M52" s="309"/>
      <c r="N52" s="309"/>
    </row>
    <row r="53" spans="1:14" ht="81" hidden="1" customHeight="1" x14ac:dyDescent="0.25">
      <c r="A53" s="310"/>
      <c r="B53" s="312"/>
      <c r="C53" s="314"/>
      <c r="D53" s="314"/>
      <c r="E53" s="314"/>
      <c r="F53" s="34"/>
      <c r="G53" s="35"/>
      <c r="H53" s="35"/>
      <c r="I53" s="35"/>
      <c r="J53" s="308"/>
      <c r="K53" s="106"/>
      <c r="L53" s="308"/>
      <c r="M53" s="308"/>
      <c r="N53" s="306"/>
    </row>
    <row r="54" spans="1:14" ht="80.25" hidden="1" customHeight="1" x14ac:dyDescent="0.25">
      <c r="A54" s="311"/>
      <c r="B54" s="313"/>
      <c r="C54" s="315"/>
      <c r="D54" s="315"/>
      <c r="E54" s="315"/>
      <c r="F54" s="36"/>
      <c r="G54" s="37"/>
      <c r="H54" s="37"/>
      <c r="I54" s="37"/>
      <c r="J54" s="309"/>
      <c r="K54" s="104"/>
      <c r="L54" s="309"/>
      <c r="M54" s="309"/>
      <c r="N54" s="307"/>
    </row>
    <row r="55" spans="1:14" ht="81" hidden="1" customHeight="1" x14ac:dyDescent="0.25">
      <c r="A55" s="40"/>
      <c r="B55" s="41"/>
      <c r="C55" s="42"/>
      <c r="D55" s="42"/>
      <c r="E55" s="42"/>
      <c r="F55" s="34"/>
      <c r="G55" s="35"/>
      <c r="H55" s="35"/>
      <c r="I55" s="35"/>
      <c r="J55" s="43"/>
      <c r="K55" s="106"/>
      <c r="L55" s="43"/>
      <c r="M55" s="43"/>
      <c r="N55" s="45"/>
    </row>
    <row r="56" spans="1:14" ht="75.75" hidden="1" customHeight="1" x14ac:dyDescent="0.25">
      <c r="A56" s="310"/>
      <c r="B56" s="312"/>
      <c r="C56" s="314"/>
      <c r="D56" s="314"/>
      <c r="E56" s="314"/>
      <c r="F56" s="34"/>
      <c r="G56" s="35"/>
      <c r="H56" s="35"/>
      <c r="I56" s="35"/>
      <c r="J56" s="308"/>
      <c r="K56" s="106"/>
      <c r="L56" s="308"/>
      <c r="M56" s="308"/>
      <c r="N56" s="306"/>
    </row>
    <row r="57" spans="1:14" ht="16.5" hidden="1" thickBot="1" x14ac:dyDescent="0.3">
      <c r="A57" s="311"/>
      <c r="B57" s="313"/>
      <c r="C57" s="315"/>
      <c r="D57" s="315"/>
      <c r="E57" s="315"/>
      <c r="F57" s="36"/>
      <c r="G57" s="37"/>
      <c r="H57" s="37"/>
      <c r="I57" s="37"/>
      <c r="J57" s="309"/>
      <c r="K57" s="104"/>
      <c r="L57" s="309"/>
      <c r="M57" s="309"/>
      <c r="N57" s="307"/>
    </row>
  </sheetData>
  <mergeCells count="186">
    <mergeCell ref="A10:F10"/>
    <mergeCell ref="A11:D11"/>
    <mergeCell ref="G11:H11"/>
    <mergeCell ref="A12:D12"/>
    <mergeCell ref="G12:H12"/>
    <mergeCell ref="A13:D13"/>
    <mergeCell ref="A14:D14"/>
    <mergeCell ref="A1:F1"/>
    <mergeCell ref="A2:F2"/>
    <mergeCell ref="A3:F3"/>
    <mergeCell ref="A4:F4"/>
    <mergeCell ref="A5:F5"/>
    <mergeCell ref="A6:F6"/>
    <mergeCell ref="A7:F7"/>
    <mergeCell ref="A8:F8"/>
    <mergeCell ref="A9:F9"/>
    <mergeCell ref="L17:L19"/>
    <mergeCell ref="M17:M19"/>
    <mergeCell ref="N17:N19"/>
    <mergeCell ref="A20:A22"/>
    <mergeCell ref="B20:B22"/>
    <mergeCell ref="C20:C22"/>
    <mergeCell ref="D20:D22"/>
    <mergeCell ref="E20:E22"/>
    <mergeCell ref="J20:J22"/>
    <mergeCell ref="L20:L22"/>
    <mergeCell ref="A17:A19"/>
    <mergeCell ref="B17:B19"/>
    <mergeCell ref="C17:C19"/>
    <mergeCell ref="D17:D19"/>
    <mergeCell ref="E17:E19"/>
    <mergeCell ref="J17:J19"/>
    <mergeCell ref="M20:M22"/>
    <mergeCell ref="N20:N22"/>
    <mergeCell ref="I17:I19"/>
    <mergeCell ref="I20:I22"/>
    <mergeCell ref="K17:K19"/>
    <mergeCell ref="K20:K22"/>
    <mergeCell ref="A23:A24"/>
    <mergeCell ref="B23:B24"/>
    <mergeCell ref="C23:C24"/>
    <mergeCell ref="D23:D24"/>
    <mergeCell ref="E23:E24"/>
    <mergeCell ref="J23:J24"/>
    <mergeCell ref="L23:L24"/>
    <mergeCell ref="M23:M24"/>
    <mergeCell ref="N23:N24"/>
    <mergeCell ref="A25:A26"/>
    <mergeCell ref="B25:B26"/>
    <mergeCell ref="C25:C26"/>
    <mergeCell ref="D25:D26"/>
    <mergeCell ref="E25:E26"/>
    <mergeCell ref="J25:J26"/>
    <mergeCell ref="L25:L26"/>
    <mergeCell ref="M25:M26"/>
    <mergeCell ref="N25:N26"/>
    <mergeCell ref="L27:L28"/>
    <mergeCell ref="M27:M28"/>
    <mergeCell ref="N27:N28"/>
    <mergeCell ref="A29:A30"/>
    <mergeCell ref="B29:B30"/>
    <mergeCell ref="C29:C30"/>
    <mergeCell ref="D29:D30"/>
    <mergeCell ref="E29:E30"/>
    <mergeCell ref="J29:J30"/>
    <mergeCell ref="L29:L30"/>
    <mergeCell ref="A27:A28"/>
    <mergeCell ref="B27:B28"/>
    <mergeCell ref="C27:C28"/>
    <mergeCell ref="D27:D28"/>
    <mergeCell ref="E27:E28"/>
    <mergeCell ref="J27:J28"/>
    <mergeCell ref="M29:M30"/>
    <mergeCell ref="N29:N30"/>
    <mergeCell ref="A31:A32"/>
    <mergeCell ref="B31:B32"/>
    <mergeCell ref="C31:C32"/>
    <mergeCell ref="D31:D32"/>
    <mergeCell ref="E31:E32"/>
    <mergeCell ref="J31:J32"/>
    <mergeCell ref="L31:L32"/>
    <mergeCell ref="M31:M32"/>
    <mergeCell ref="N31:N32"/>
    <mergeCell ref="A33:A34"/>
    <mergeCell ref="B33:B34"/>
    <mergeCell ref="C33:C34"/>
    <mergeCell ref="D33:D34"/>
    <mergeCell ref="E33:E34"/>
    <mergeCell ref="J33:J34"/>
    <mergeCell ref="L33:L34"/>
    <mergeCell ref="M33:M34"/>
    <mergeCell ref="N33:N34"/>
    <mergeCell ref="L35:L36"/>
    <mergeCell ref="M35:M36"/>
    <mergeCell ref="N35:N36"/>
    <mergeCell ref="A37:A38"/>
    <mergeCell ref="B37:B38"/>
    <mergeCell ref="C37:C38"/>
    <mergeCell ref="D37:D38"/>
    <mergeCell ref="E37:E38"/>
    <mergeCell ref="J37:J38"/>
    <mergeCell ref="L37:L38"/>
    <mergeCell ref="A35:A36"/>
    <mergeCell ref="B35:B36"/>
    <mergeCell ref="C35:C36"/>
    <mergeCell ref="D35:D36"/>
    <mergeCell ref="E35:E36"/>
    <mergeCell ref="J35:J36"/>
    <mergeCell ref="M37:M38"/>
    <mergeCell ref="N37:N38"/>
    <mergeCell ref="A39:A40"/>
    <mergeCell ref="B39:B40"/>
    <mergeCell ref="C39:C40"/>
    <mergeCell ref="D39:D40"/>
    <mergeCell ref="E39:E40"/>
    <mergeCell ref="J39:J40"/>
    <mergeCell ref="L39:L40"/>
    <mergeCell ref="M39:M40"/>
    <mergeCell ref="N39:N40"/>
    <mergeCell ref="A41:A42"/>
    <mergeCell ref="B41:B42"/>
    <mergeCell ref="C41:C42"/>
    <mergeCell ref="D41:D42"/>
    <mergeCell ref="E41:E42"/>
    <mergeCell ref="J41:J42"/>
    <mergeCell ref="L41:L42"/>
    <mergeCell ref="M41:M42"/>
    <mergeCell ref="N41:N42"/>
    <mergeCell ref="L43:L45"/>
    <mergeCell ref="M43:M45"/>
    <mergeCell ref="N43:N45"/>
    <mergeCell ref="A46:A48"/>
    <mergeCell ref="B46:B48"/>
    <mergeCell ref="C46:C48"/>
    <mergeCell ref="D46:D48"/>
    <mergeCell ref="E46:E48"/>
    <mergeCell ref="J46:J48"/>
    <mergeCell ref="L46:L48"/>
    <mergeCell ref="A43:A45"/>
    <mergeCell ref="B43:B45"/>
    <mergeCell ref="C43:C45"/>
    <mergeCell ref="D43:D45"/>
    <mergeCell ref="E43:E45"/>
    <mergeCell ref="J43:J45"/>
    <mergeCell ref="M46:M48"/>
    <mergeCell ref="N46:N48"/>
    <mergeCell ref="I43:I45"/>
    <mergeCell ref="I46:I48"/>
    <mergeCell ref="K43:K45"/>
    <mergeCell ref="K46:K48"/>
    <mergeCell ref="A49:A50"/>
    <mergeCell ref="B49:B50"/>
    <mergeCell ref="C49:C50"/>
    <mergeCell ref="D49:D50"/>
    <mergeCell ref="E49:E50"/>
    <mergeCell ref="J49:J50"/>
    <mergeCell ref="L49:L50"/>
    <mergeCell ref="M49:M50"/>
    <mergeCell ref="N49:N50"/>
    <mergeCell ref="A51:A52"/>
    <mergeCell ref="B51:B52"/>
    <mergeCell ref="C51:C52"/>
    <mergeCell ref="D51:D52"/>
    <mergeCell ref="E51:E52"/>
    <mergeCell ref="J51:J52"/>
    <mergeCell ref="L51:L52"/>
    <mergeCell ref="M51:M52"/>
    <mergeCell ref="N51:N52"/>
    <mergeCell ref="M56:M57"/>
    <mergeCell ref="N56:N57"/>
    <mergeCell ref="L53:L54"/>
    <mergeCell ref="M53:M54"/>
    <mergeCell ref="N53:N54"/>
    <mergeCell ref="A56:A57"/>
    <mergeCell ref="B56:B57"/>
    <mergeCell ref="C56:C57"/>
    <mergeCell ref="D56:D57"/>
    <mergeCell ref="E56:E57"/>
    <mergeCell ref="J56:J57"/>
    <mergeCell ref="L56:L57"/>
    <mergeCell ref="A53:A54"/>
    <mergeCell ref="B53:B54"/>
    <mergeCell ref="C53:C54"/>
    <mergeCell ref="D53:D54"/>
    <mergeCell ref="E53:E54"/>
    <mergeCell ref="J53:J54"/>
  </mergeCells>
  <dataValidations count="1">
    <dataValidation type="list" allowBlank="1" showInputMessage="1" showErrorMessage="1" sqref="K16">
      <formula1>"Open , Closed , Fixed"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V58"/>
  <sheetViews>
    <sheetView topLeftCell="A4" zoomScale="55" zoomScaleNormal="55" workbookViewId="0">
      <selection activeCell="E14" sqref="E14"/>
    </sheetView>
  </sheetViews>
  <sheetFormatPr defaultRowHeight="15.75" x14ac:dyDescent="0.25"/>
  <cols>
    <col min="1" max="1" width="4.5703125" style="28" customWidth="1"/>
    <col min="2" max="2" width="21.7109375" style="18" customWidth="1"/>
    <col min="3" max="3" width="27.42578125" style="18" customWidth="1"/>
    <col min="4" max="4" width="21" style="18" customWidth="1"/>
    <col min="5" max="5" width="34.140625" style="18" customWidth="1"/>
    <col min="6" max="6" width="14.42578125" style="16" bestFit="1" customWidth="1"/>
    <col min="7" max="7" width="30.42578125" style="18" customWidth="1"/>
    <col min="8" max="8" width="43.140625" style="18" customWidth="1"/>
    <col min="9" max="9" width="37.85546875" style="18" customWidth="1"/>
    <col min="10" max="13" width="11.28515625" style="18" customWidth="1"/>
    <col min="14" max="14" width="16.140625" style="18" customWidth="1"/>
    <col min="15" max="16384" width="9.140625" style="18"/>
  </cols>
  <sheetData>
    <row r="1" spans="1:22" x14ac:dyDescent="0.25">
      <c r="A1" s="331" t="s">
        <v>834</v>
      </c>
      <c r="B1" s="332"/>
      <c r="C1" s="333"/>
      <c r="D1" s="333"/>
      <c r="E1" s="333"/>
      <c r="F1" s="333"/>
      <c r="G1" s="100"/>
      <c r="H1" s="101"/>
      <c r="I1" s="101"/>
      <c r="J1" s="101"/>
      <c r="K1" s="101"/>
      <c r="L1" s="101"/>
      <c r="M1" s="101"/>
      <c r="N1" s="101"/>
      <c r="O1" s="101"/>
      <c r="P1" s="101"/>
      <c r="Q1" s="101"/>
      <c r="R1" s="101"/>
      <c r="S1" s="101"/>
      <c r="T1" s="101"/>
      <c r="U1" s="101"/>
      <c r="V1" s="102"/>
    </row>
    <row r="2" spans="1:22" x14ac:dyDescent="0.25">
      <c r="A2" s="331" t="s">
        <v>835</v>
      </c>
      <c r="B2" s="332"/>
      <c r="C2" s="333"/>
      <c r="D2" s="333"/>
      <c r="E2" s="333"/>
      <c r="F2" s="333"/>
      <c r="G2" s="100"/>
      <c r="H2" s="101"/>
      <c r="I2" s="101"/>
      <c r="J2" s="101"/>
      <c r="K2" s="101"/>
      <c r="L2" s="101"/>
      <c r="M2" s="101"/>
      <c r="N2" s="101"/>
      <c r="O2" s="101"/>
      <c r="P2" s="101"/>
      <c r="Q2" s="101"/>
      <c r="R2" s="101"/>
      <c r="S2" s="101"/>
      <c r="T2" s="101"/>
      <c r="U2" s="101"/>
      <c r="V2" s="102"/>
    </row>
    <row r="3" spans="1:22" x14ac:dyDescent="0.25">
      <c r="A3" s="331" t="s">
        <v>836</v>
      </c>
      <c r="B3" s="332"/>
      <c r="C3" s="333"/>
      <c r="D3" s="333"/>
      <c r="E3" s="333"/>
      <c r="F3" s="333"/>
      <c r="G3" s="100"/>
      <c r="H3" s="101"/>
      <c r="I3" s="101"/>
      <c r="J3" s="101"/>
      <c r="K3" s="101"/>
      <c r="L3" s="101"/>
      <c r="M3" s="101"/>
      <c r="N3" s="101"/>
      <c r="O3" s="101"/>
      <c r="P3" s="101"/>
      <c r="Q3" s="101"/>
      <c r="R3" s="101"/>
      <c r="S3" s="101"/>
      <c r="T3" s="101"/>
      <c r="U3" s="101"/>
      <c r="V3" s="102"/>
    </row>
    <row r="4" spans="1:22" x14ac:dyDescent="0.25">
      <c r="A4" s="335" t="s">
        <v>846</v>
      </c>
      <c r="B4" s="332"/>
      <c r="C4" s="333"/>
      <c r="D4" s="333"/>
      <c r="E4" s="333"/>
      <c r="F4" s="333"/>
      <c r="G4" s="100"/>
      <c r="H4" s="101"/>
      <c r="I4" s="101"/>
      <c r="J4" s="101"/>
      <c r="K4" s="101"/>
      <c r="L4" s="101"/>
      <c r="M4" s="101"/>
      <c r="N4" s="101"/>
      <c r="O4" s="101"/>
      <c r="P4" s="101"/>
      <c r="Q4" s="101"/>
      <c r="R4" s="101"/>
      <c r="S4" s="101"/>
      <c r="T4" s="101"/>
      <c r="U4" s="101"/>
      <c r="V4" s="102"/>
    </row>
    <row r="5" spans="1:22" x14ac:dyDescent="0.25">
      <c r="A5" s="335" t="s">
        <v>847</v>
      </c>
      <c r="B5" s="332"/>
      <c r="C5" s="333"/>
      <c r="D5" s="333"/>
      <c r="E5" s="333"/>
      <c r="F5" s="333"/>
      <c r="G5" s="100"/>
      <c r="H5" s="101"/>
      <c r="I5" s="101"/>
      <c r="J5" s="101"/>
      <c r="K5" s="101"/>
      <c r="L5" s="101"/>
      <c r="M5" s="101"/>
      <c r="N5" s="101"/>
      <c r="O5" s="101"/>
      <c r="P5" s="101"/>
      <c r="Q5" s="101"/>
      <c r="R5" s="101"/>
      <c r="S5" s="101"/>
      <c r="T5" s="101"/>
      <c r="U5" s="101"/>
      <c r="V5" s="102"/>
    </row>
    <row r="6" spans="1:22" x14ac:dyDescent="0.25">
      <c r="A6" s="335" t="s">
        <v>842</v>
      </c>
      <c r="B6" s="332"/>
      <c r="C6" s="333"/>
      <c r="D6" s="333"/>
      <c r="E6" s="333"/>
      <c r="F6" s="333"/>
      <c r="G6" s="100"/>
      <c r="H6" s="101"/>
      <c r="I6" s="101"/>
      <c r="J6" s="101"/>
      <c r="K6" s="101"/>
      <c r="L6" s="101"/>
      <c r="M6" s="101"/>
      <c r="N6" s="101"/>
      <c r="O6" s="101"/>
      <c r="P6" s="101"/>
      <c r="Q6" s="101"/>
      <c r="R6" s="101"/>
      <c r="S6" s="101"/>
      <c r="T6" s="101"/>
      <c r="U6" s="101"/>
      <c r="V6" s="102"/>
    </row>
    <row r="7" spans="1:22" x14ac:dyDescent="0.25">
      <c r="A7" s="335" t="s">
        <v>838</v>
      </c>
      <c r="B7" s="332"/>
      <c r="C7" s="333"/>
      <c r="D7" s="333"/>
      <c r="E7" s="333"/>
      <c r="F7" s="333"/>
      <c r="G7" s="100"/>
      <c r="H7" s="101"/>
      <c r="I7" s="101"/>
      <c r="J7" s="101"/>
      <c r="K7" s="101"/>
      <c r="L7" s="101"/>
      <c r="M7" s="101"/>
      <c r="N7" s="101"/>
      <c r="O7" s="101"/>
      <c r="P7" s="101"/>
      <c r="Q7" s="101"/>
      <c r="R7" s="101"/>
      <c r="S7" s="101"/>
      <c r="T7" s="101"/>
      <c r="U7" s="101"/>
      <c r="V7" s="102"/>
    </row>
    <row r="8" spans="1:22" x14ac:dyDescent="0.25">
      <c r="A8" s="331" t="s">
        <v>886</v>
      </c>
      <c r="B8" s="332"/>
      <c r="C8" s="333"/>
      <c r="D8" s="333"/>
      <c r="E8" s="333"/>
      <c r="F8" s="333"/>
      <c r="G8" s="100"/>
      <c r="H8" s="101"/>
      <c r="I8" s="101"/>
      <c r="J8" s="101"/>
      <c r="K8" s="101"/>
      <c r="L8" s="101"/>
      <c r="M8" s="101"/>
      <c r="N8" s="101"/>
      <c r="O8" s="101"/>
      <c r="P8" s="101"/>
      <c r="Q8" s="101"/>
      <c r="R8" s="101"/>
      <c r="S8" s="101"/>
      <c r="T8" s="101"/>
      <c r="U8" s="101"/>
      <c r="V8" s="102"/>
    </row>
    <row r="9" spans="1:22" x14ac:dyDescent="0.25">
      <c r="A9" s="331" t="s">
        <v>828</v>
      </c>
      <c r="B9" s="332"/>
      <c r="C9" s="333"/>
      <c r="D9" s="333"/>
      <c r="E9" s="333"/>
      <c r="F9" s="333"/>
      <c r="G9" s="100"/>
      <c r="H9" s="101"/>
      <c r="I9" s="101"/>
      <c r="J9" s="101"/>
      <c r="K9" s="101"/>
      <c r="L9" s="101"/>
      <c r="M9" s="101"/>
      <c r="N9" s="101"/>
      <c r="O9" s="101"/>
      <c r="P9" s="101"/>
      <c r="Q9" s="101"/>
      <c r="R9" s="101"/>
      <c r="S9" s="101"/>
      <c r="T9" s="101"/>
      <c r="U9" s="101"/>
      <c r="V9" s="102"/>
    </row>
    <row r="10" spans="1:22" x14ac:dyDescent="0.25">
      <c r="A10" s="331" t="s">
        <v>840</v>
      </c>
      <c r="B10" s="332"/>
      <c r="C10" s="333"/>
      <c r="D10" s="333"/>
      <c r="E10" s="333"/>
      <c r="F10" s="333"/>
      <c r="G10" s="100"/>
      <c r="H10" s="101"/>
      <c r="I10" s="101"/>
      <c r="J10" s="101"/>
      <c r="K10" s="101"/>
      <c r="L10" s="101"/>
      <c r="M10" s="101"/>
      <c r="N10" s="101"/>
      <c r="O10" s="101"/>
      <c r="P10" s="101"/>
      <c r="Q10" s="101"/>
      <c r="R10" s="101"/>
      <c r="S10" s="101"/>
      <c r="T10" s="101"/>
      <c r="U10" s="101"/>
      <c r="V10" s="102"/>
    </row>
    <row r="11" spans="1:22" ht="30" customHeight="1" x14ac:dyDescent="0.25">
      <c r="A11" s="336" t="s">
        <v>829</v>
      </c>
      <c r="B11" s="336"/>
      <c r="C11" s="336"/>
      <c r="D11" s="336"/>
      <c r="E11" s="94">
        <v>4</v>
      </c>
      <c r="F11" s="99" t="s">
        <v>830</v>
      </c>
      <c r="G11" s="339">
        <v>4</v>
      </c>
      <c r="H11" s="340"/>
      <c r="I11" s="98"/>
      <c r="J11" s="98"/>
      <c r="K11" s="98"/>
      <c r="L11" s="98"/>
      <c r="M11" s="98"/>
      <c r="N11" s="98"/>
      <c r="O11" s="98"/>
      <c r="P11" s="98"/>
      <c r="Q11" s="98"/>
      <c r="R11" s="98"/>
      <c r="S11" s="98"/>
      <c r="T11" s="98"/>
      <c r="U11" s="98"/>
      <c r="V11" s="98"/>
    </row>
    <row r="12" spans="1:22" x14ac:dyDescent="0.25">
      <c r="A12" s="337" t="s">
        <v>831</v>
      </c>
      <c r="B12" s="338"/>
      <c r="C12" s="338"/>
      <c r="D12" s="338"/>
      <c r="E12" s="97">
        <f>COUNTIF(J17:J192,"Pass")</f>
        <v>0</v>
      </c>
      <c r="F12" s="99" t="s">
        <v>832</v>
      </c>
      <c r="G12" s="339" t="s">
        <v>893</v>
      </c>
      <c r="H12" s="340"/>
      <c r="I12" s="98"/>
      <c r="J12" s="98"/>
      <c r="K12" s="98"/>
      <c r="L12" s="98"/>
      <c r="M12" s="98"/>
      <c r="N12" s="98"/>
      <c r="O12" s="98"/>
      <c r="P12" s="98"/>
      <c r="Q12" s="98"/>
      <c r="R12" s="98"/>
      <c r="S12" s="98"/>
      <c r="T12" s="98"/>
      <c r="U12" s="98"/>
      <c r="V12" s="98"/>
    </row>
    <row r="13" spans="1:22" x14ac:dyDescent="0.25">
      <c r="A13" s="337" t="s">
        <v>833</v>
      </c>
      <c r="B13" s="338"/>
      <c r="C13" s="338"/>
      <c r="D13" s="338"/>
      <c r="E13" s="97">
        <f>COUNTIF(J17:J192,"Fail")</f>
        <v>4</v>
      </c>
      <c r="F13" s="95"/>
      <c r="G13" s="96"/>
      <c r="H13" s="96"/>
      <c r="I13" s="98"/>
      <c r="J13" s="98"/>
      <c r="K13" s="98"/>
      <c r="L13" s="98"/>
      <c r="M13" s="98"/>
      <c r="N13" s="98"/>
      <c r="O13" s="98"/>
      <c r="P13" s="98"/>
      <c r="Q13" s="98"/>
      <c r="R13" s="98"/>
      <c r="S13" s="98"/>
      <c r="T13" s="98"/>
      <c r="U13" s="98"/>
      <c r="V13" s="98"/>
    </row>
    <row r="14" spans="1:22" x14ac:dyDescent="0.25">
      <c r="A14" s="337" t="s">
        <v>1046</v>
      </c>
      <c r="B14" s="338"/>
      <c r="C14" s="338"/>
      <c r="D14" s="338"/>
      <c r="E14" s="194">
        <f>COUNTIF(K17:K196,"Implement")</f>
        <v>0</v>
      </c>
      <c r="F14" s="95"/>
      <c r="G14" s="96"/>
      <c r="H14" s="96"/>
      <c r="I14" s="98"/>
      <c r="J14" s="98"/>
      <c r="K14" s="98"/>
      <c r="L14" s="98"/>
      <c r="M14" s="98"/>
      <c r="N14" s="98"/>
      <c r="O14" s="98"/>
      <c r="P14" s="98"/>
      <c r="Q14" s="98"/>
      <c r="R14" s="98"/>
      <c r="S14" s="98"/>
      <c r="T14" s="98"/>
      <c r="U14" s="98"/>
      <c r="V14" s="98"/>
    </row>
    <row r="15" spans="1:22" ht="16.5" thickBot="1" x14ac:dyDescent="0.3">
      <c r="B15" s="29"/>
      <c r="C15" s="29"/>
      <c r="D15" s="29"/>
      <c r="E15" s="29"/>
      <c r="F15" s="30"/>
    </row>
    <row r="16" spans="1:22" ht="27" customHeight="1" thickBot="1" x14ac:dyDescent="0.3">
      <c r="A16" s="19" t="s">
        <v>18</v>
      </c>
      <c r="B16" s="21" t="s">
        <v>209</v>
      </c>
      <c r="C16" s="21" t="s">
        <v>210</v>
      </c>
      <c r="D16" s="21" t="s">
        <v>211</v>
      </c>
      <c r="E16" s="31" t="s">
        <v>212</v>
      </c>
      <c r="F16" s="31" t="s">
        <v>213</v>
      </c>
      <c r="G16" s="21" t="s">
        <v>214</v>
      </c>
      <c r="H16" s="21" t="s">
        <v>215</v>
      </c>
      <c r="I16" s="21" t="s">
        <v>216</v>
      </c>
      <c r="J16" s="21" t="s">
        <v>217</v>
      </c>
      <c r="K16" s="21" t="s">
        <v>851</v>
      </c>
      <c r="L16" s="21" t="s">
        <v>218</v>
      </c>
      <c r="M16" s="21" t="s">
        <v>219</v>
      </c>
      <c r="N16" s="22" t="s">
        <v>220</v>
      </c>
    </row>
    <row r="17" spans="1:14" ht="115.5" customHeight="1" x14ac:dyDescent="0.25">
      <c r="A17" s="310">
        <v>1</v>
      </c>
      <c r="B17" s="312" t="s">
        <v>375</v>
      </c>
      <c r="C17" s="314" t="s">
        <v>890</v>
      </c>
      <c r="D17" s="314" t="s">
        <v>376</v>
      </c>
      <c r="E17" s="314" t="s">
        <v>237</v>
      </c>
      <c r="F17" s="34">
        <v>1</v>
      </c>
      <c r="G17" s="50" t="s">
        <v>267</v>
      </c>
      <c r="H17" s="50" t="s">
        <v>268</v>
      </c>
      <c r="I17" s="308" t="s">
        <v>891</v>
      </c>
      <c r="J17" s="308" t="s">
        <v>833</v>
      </c>
      <c r="K17" s="308" t="s">
        <v>856</v>
      </c>
      <c r="L17" s="321">
        <v>43012</v>
      </c>
      <c r="M17" s="308" t="s">
        <v>7</v>
      </c>
      <c r="N17" s="354" t="s">
        <v>889</v>
      </c>
    </row>
    <row r="18" spans="1:14" ht="115.5" customHeight="1" x14ac:dyDescent="0.25">
      <c r="A18" s="318"/>
      <c r="B18" s="319"/>
      <c r="C18" s="320"/>
      <c r="D18" s="320"/>
      <c r="E18" s="320"/>
      <c r="F18" s="38">
        <v>2</v>
      </c>
      <c r="G18" s="23" t="s">
        <v>377</v>
      </c>
      <c r="H18" s="23" t="s">
        <v>378</v>
      </c>
      <c r="I18" s="316"/>
      <c r="J18" s="316"/>
      <c r="K18" s="316"/>
      <c r="L18" s="316"/>
      <c r="M18" s="316"/>
      <c r="N18" s="317"/>
    </row>
    <row r="19" spans="1:14" ht="120.75" customHeight="1" thickBot="1" x14ac:dyDescent="0.3">
      <c r="A19" s="311"/>
      <c r="B19" s="313"/>
      <c r="C19" s="315"/>
      <c r="D19" s="315"/>
      <c r="E19" s="315"/>
      <c r="F19" s="36">
        <v>3</v>
      </c>
      <c r="G19" s="37" t="s">
        <v>379</v>
      </c>
      <c r="H19" s="37" t="s">
        <v>380</v>
      </c>
      <c r="I19" s="309"/>
      <c r="J19" s="309"/>
      <c r="K19" s="309"/>
      <c r="L19" s="309"/>
      <c r="M19" s="309"/>
      <c r="N19" s="307"/>
    </row>
    <row r="20" spans="1:14" ht="108" customHeight="1" x14ac:dyDescent="0.25">
      <c r="A20" s="310">
        <v>2</v>
      </c>
      <c r="B20" s="312" t="s">
        <v>381</v>
      </c>
      <c r="C20" s="314" t="s">
        <v>382</v>
      </c>
      <c r="D20" s="314" t="s">
        <v>383</v>
      </c>
      <c r="E20" s="314"/>
      <c r="F20" s="38">
        <v>1</v>
      </c>
      <c r="G20" s="48" t="s">
        <v>267</v>
      </c>
      <c r="H20" s="50" t="s">
        <v>268</v>
      </c>
      <c r="I20" s="346" t="s">
        <v>900</v>
      </c>
      <c r="J20" s="308" t="s">
        <v>833</v>
      </c>
      <c r="K20" s="308" t="s">
        <v>856</v>
      </c>
      <c r="L20" s="321">
        <v>43012</v>
      </c>
      <c r="M20" s="308" t="s">
        <v>7</v>
      </c>
      <c r="N20" s="346" t="s">
        <v>901</v>
      </c>
    </row>
    <row r="21" spans="1:14" ht="108" customHeight="1" x14ac:dyDescent="0.25">
      <c r="A21" s="318"/>
      <c r="B21" s="319"/>
      <c r="C21" s="320"/>
      <c r="D21" s="320"/>
      <c r="E21" s="320"/>
      <c r="F21" s="38">
        <v>2</v>
      </c>
      <c r="G21" s="23" t="s">
        <v>377</v>
      </c>
      <c r="H21" s="23" t="s">
        <v>378</v>
      </c>
      <c r="I21" s="316"/>
      <c r="J21" s="316"/>
      <c r="K21" s="316"/>
      <c r="L21" s="316"/>
      <c r="M21" s="316"/>
      <c r="N21" s="316"/>
    </row>
    <row r="22" spans="1:14" ht="108" customHeight="1" thickBot="1" x14ac:dyDescent="0.3">
      <c r="A22" s="318"/>
      <c r="B22" s="319"/>
      <c r="C22" s="320"/>
      <c r="D22" s="320"/>
      <c r="E22" s="320"/>
      <c r="F22" s="36">
        <v>3</v>
      </c>
      <c r="G22" s="52" t="s">
        <v>384</v>
      </c>
      <c r="H22" s="37" t="s">
        <v>316</v>
      </c>
      <c r="I22" s="355"/>
      <c r="J22" s="316"/>
      <c r="K22" s="309"/>
      <c r="L22" s="316"/>
      <c r="M22" s="316"/>
      <c r="N22" s="316"/>
    </row>
    <row r="23" spans="1:14" ht="89.25" customHeight="1" x14ac:dyDescent="0.25">
      <c r="A23" s="310">
        <v>3</v>
      </c>
      <c r="B23" s="312" t="s">
        <v>385</v>
      </c>
      <c r="C23" s="314" t="s">
        <v>386</v>
      </c>
      <c r="D23" s="314" t="s">
        <v>387</v>
      </c>
      <c r="E23" s="314"/>
      <c r="F23" s="53">
        <v>1</v>
      </c>
      <c r="G23" s="48" t="s">
        <v>267</v>
      </c>
      <c r="H23" s="50" t="s">
        <v>268</v>
      </c>
      <c r="I23" s="325" t="s">
        <v>891</v>
      </c>
      <c r="J23" s="308" t="s">
        <v>833</v>
      </c>
      <c r="K23" s="308" t="s">
        <v>856</v>
      </c>
      <c r="L23" s="321">
        <v>43012</v>
      </c>
      <c r="M23" s="308" t="s">
        <v>7</v>
      </c>
      <c r="N23" s="346" t="s">
        <v>889</v>
      </c>
    </row>
    <row r="24" spans="1:14" ht="89.25" customHeight="1" x14ac:dyDescent="0.25">
      <c r="A24" s="318"/>
      <c r="B24" s="319"/>
      <c r="C24" s="320"/>
      <c r="D24" s="320"/>
      <c r="E24" s="320"/>
      <c r="F24" s="39">
        <v>2</v>
      </c>
      <c r="G24" s="23" t="s">
        <v>377</v>
      </c>
      <c r="H24" s="23" t="s">
        <v>378</v>
      </c>
      <c r="I24" s="316"/>
      <c r="J24" s="316"/>
      <c r="K24" s="316"/>
      <c r="L24" s="316"/>
      <c r="M24" s="316"/>
      <c r="N24" s="316"/>
    </row>
    <row r="25" spans="1:14" ht="117.75" customHeight="1" thickBot="1" x14ac:dyDescent="0.3">
      <c r="A25" s="311"/>
      <c r="B25" s="313"/>
      <c r="C25" s="315"/>
      <c r="D25" s="315"/>
      <c r="E25" s="315"/>
      <c r="F25" s="44">
        <v>3</v>
      </c>
      <c r="G25" s="52" t="s">
        <v>388</v>
      </c>
      <c r="H25" s="37" t="s">
        <v>389</v>
      </c>
      <c r="I25" s="309"/>
      <c r="J25" s="309"/>
      <c r="K25" s="309"/>
      <c r="L25" s="309"/>
      <c r="M25" s="309"/>
      <c r="N25" s="309"/>
    </row>
    <row r="26" spans="1:14" ht="75.75" hidden="1" customHeight="1" x14ac:dyDescent="0.25">
      <c r="A26" s="310"/>
      <c r="B26" s="312"/>
      <c r="C26" s="314"/>
      <c r="D26" s="314"/>
      <c r="E26" s="314"/>
      <c r="F26" s="34"/>
      <c r="G26" s="35"/>
      <c r="H26" s="35"/>
      <c r="I26" s="35"/>
      <c r="J26" s="308"/>
      <c r="K26" s="106"/>
      <c r="L26" s="308"/>
      <c r="M26" s="308"/>
      <c r="N26" s="306"/>
    </row>
    <row r="27" spans="1:14" ht="89.25" hidden="1" customHeight="1" x14ac:dyDescent="0.25">
      <c r="A27" s="311"/>
      <c r="B27" s="313"/>
      <c r="C27" s="315"/>
      <c r="D27" s="315"/>
      <c r="E27" s="315"/>
      <c r="F27" s="36"/>
      <c r="G27" s="37"/>
      <c r="H27" s="37"/>
      <c r="I27" s="37"/>
      <c r="J27" s="309"/>
      <c r="K27" s="104"/>
      <c r="L27" s="309"/>
      <c r="M27" s="309"/>
      <c r="N27" s="307"/>
    </row>
    <row r="28" spans="1:14" ht="38.25" hidden="1" customHeight="1" x14ac:dyDescent="0.25">
      <c r="A28" s="310"/>
      <c r="B28" s="312"/>
      <c r="C28" s="314"/>
      <c r="D28" s="314"/>
      <c r="E28" s="314"/>
      <c r="F28" s="34"/>
      <c r="G28" s="35"/>
      <c r="H28" s="35"/>
      <c r="I28" s="35"/>
      <c r="J28" s="308"/>
      <c r="K28" s="106"/>
      <c r="L28" s="308"/>
      <c r="M28" s="308"/>
      <c r="N28" s="308"/>
    </row>
    <row r="29" spans="1:14" ht="123" hidden="1" customHeight="1" x14ac:dyDescent="0.25">
      <c r="A29" s="311"/>
      <c r="B29" s="313"/>
      <c r="C29" s="315"/>
      <c r="D29" s="315"/>
      <c r="E29" s="315"/>
      <c r="F29" s="36"/>
      <c r="G29" s="37"/>
      <c r="H29" s="37"/>
      <c r="I29" s="37"/>
      <c r="J29" s="309"/>
      <c r="K29" s="104"/>
      <c r="L29" s="309"/>
      <c r="M29" s="309"/>
      <c r="N29" s="309"/>
    </row>
    <row r="30" spans="1:14" ht="75.75" hidden="1" customHeight="1" x14ac:dyDescent="0.25">
      <c r="A30" s="310"/>
      <c r="B30" s="312"/>
      <c r="C30" s="314"/>
      <c r="D30" s="314"/>
      <c r="E30" s="314"/>
      <c r="F30" s="34"/>
      <c r="G30" s="35"/>
      <c r="H30" s="35"/>
      <c r="I30" s="35"/>
      <c r="J30" s="308"/>
      <c r="K30" s="106"/>
      <c r="L30" s="308"/>
      <c r="M30" s="308"/>
      <c r="N30" s="306"/>
    </row>
    <row r="31" spans="1:14" ht="79.5" hidden="1" customHeight="1" x14ac:dyDescent="0.25">
      <c r="A31" s="311"/>
      <c r="B31" s="313"/>
      <c r="C31" s="315"/>
      <c r="D31" s="315"/>
      <c r="E31" s="315"/>
      <c r="F31" s="36"/>
      <c r="G31" s="37"/>
      <c r="H31" s="37"/>
      <c r="I31" s="37"/>
      <c r="J31" s="309"/>
      <c r="K31" s="104"/>
      <c r="L31" s="309"/>
      <c r="M31" s="309"/>
      <c r="N31" s="307"/>
    </row>
    <row r="32" spans="1:14" ht="38.25" hidden="1" customHeight="1" x14ac:dyDescent="0.25">
      <c r="A32" s="310"/>
      <c r="B32" s="312"/>
      <c r="C32" s="314"/>
      <c r="D32" s="314"/>
      <c r="E32" s="314"/>
      <c r="F32" s="34"/>
      <c r="G32" s="35"/>
      <c r="H32" s="35"/>
      <c r="I32" s="35"/>
      <c r="J32" s="308"/>
      <c r="K32" s="106"/>
      <c r="L32" s="308"/>
      <c r="M32" s="308"/>
      <c r="N32" s="308"/>
    </row>
    <row r="33" spans="1:14" ht="122.25" hidden="1" customHeight="1" x14ac:dyDescent="0.25">
      <c r="A33" s="311"/>
      <c r="B33" s="313"/>
      <c r="C33" s="315"/>
      <c r="D33" s="315"/>
      <c r="E33" s="315"/>
      <c r="F33" s="36"/>
      <c r="G33" s="37"/>
      <c r="H33" s="37"/>
      <c r="I33" s="37"/>
      <c r="J33" s="309"/>
      <c r="K33" s="104"/>
      <c r="L33" s="309"/>
      <c r="M33" s="309"/>
      <c r="N33" s="309"/>
    </row>
    <row r="34" spans="1:14" ht="75.75" hidden="1" customHeight="1" x14ac:dyDescent="0.25">
      <c r="A34" s="310"/>
      <c r="B34" s="312"/>
      <c r="C34" s="314"/>
      <c r="D34" s="314"/>
      <c r="E34" s="314"/>
      <c r="F34" s="34"/>
      <c r="G34" s="35"/>
      <c r="H34" s="35"/>
      <c r="I34" s="35"/>
      <c r="J34" s="308"/>
      <c r="K34" s="106"/>
      <c r="L34" s="308"/>
      <c r="M34" s="308"/>
      <c r="N34" s="306"/>
    </row>
    <row r="35" spans="1:14" ht="82.5" hidden="1" customHeight="1" x14ac:dyDescent="0.25">
      <c r="A35" s="311"/>
      <c r="B35" s="313"/>
      <c r="C35" s="315"/>
      <c r="D35" s="315"/>
      <c r="E35" s="315"/>
      <c r="F35" s="36"/>
      <c r="G35" s="37"/>
      <c r="H35" s="37"/>
      <c r="I35" s="37"/>
      <c r="J35" s="309"/>
      <c r="K35" s="104"/>
      <c r="L35" s="309"/>
      <c r="M35" s="309"/>
      <c r="N35" s="307"/>
    </row>
    <row r="36" spans="1:14" ht="38.25" hidden="1" customHeight="1" x14ac:dyDescent="0.25">
      <c r="A36" s="310"/>
      <c r="B36" s="312"/>
      <c r="C36" s="314"/>
      <c r="D36" s="314"/>
      <c r="E36" s="314"/>
      <c r="F36" s="34"/>
      <c r="G36" s="35"/>
      <c r="H36" s="35"/>
      <c r="I36" s="35"/>
      <c r="J36" s="308"/>
      <c r="K36" s="106"/>
      <c r="L36" s="308"/>
      <c r="M36" s="308"/>
      <c r="N36" s="308"/>
    </row>
    <row r="37" spans="1:14" ht="122.25" hidden="1" customHeight="1" x14ac:dyDescent="0.25">
      <c r="A37" s="311"/>
      <c r="B37" s="313"/>
      <c r="C37" s="315"/>
      <c r="D37" s="315"/>
      <c r="E37" s="315"/>
      <c r="F37" s="36"/>
      <c r="G37" s="37"/>
      <c r="H37" s="37"/>
      <c r="I37" s="37"/>
      <c r="J37" s="309"/>
      <c r="K37" s="104"/>
      <c r="L37" s="309"/>
      <c r="M37" s="309"/>
      <c r="N37" s="309"/>
    </row>
    <row r="38" spans="1:14" ht="75.75" hidden="1" customHeight="1" x14ac:dyDescent="0.25">
      <c r="A38" s="310"/>
      <c r="B38" s="312"/>
      <c r="C38" s="314"/>
      <c r="D38" s="314"/>
      <c r="E38" s="314"/>
      <c r="F38" s="34"/>
      <c r="G38" s="35"/>
      <c r="H38" s="35"/>
      <c r="I38" s="35"/>
      <c r="J38" s="308"/>
      <c r="K38" s="106"/>
      <c r="L38" s="308"/>
      <c r="M38" s="308"/>
      <c r="N38" s="306"/>
    </row>
    <row r="39" spans="1:14" ht="82.5" hidden="1" customHeight="1" x14ac:dyDescent="0.25">
      <c r="A39" s="311"/>
      <c r="B39" s="313"/>
      <c r="C39" s="315"/>
      <c r="D39" s="315"/>
      <c r="E39" s="315"/>
      <c r="F39" s="36"/>
      <c r="G39" s="37"/>
      <c r="H39" s="37"/>
      <c r="I39" s="37"/>
      <c r="J39" s="309"/>
      <c r="K39" s="104"/>
      <c r="L39" s="309"/>
      <c r="M39" s="309"/>
      <c r="N39" s="307"/>
    </row>
    <row r="40" spans="1:14" ht="38.25" hidden="1" customHeight="1" x14ac:dyDescent="0.25">
      <c r="A40" s="310"/>
      <c r="B40" s="312"/>
      <c r="C40" s="314"/>
      <c r="D40" s="314"/>
      <c r="E40" s="314"/>
      <c r="F40" s="34"/>
      <c r="G40" s="35"/>
      <c r="H40" s="35"/>
      <c r="I40" s="35"/>
      <c r="J40" s="308"/>
      <c r="K40" s="106"/>
      <c r="L40" s="308"/>
      <c r="M40" s="308"/>
      <c r="N40" s="308"/>
    </row>
    <row r="41" spans="1:14" ht="122.25" hidden="1" customHeight="1" x14ac:dyDescent="0.25">
      <c r="A41" s="311"/>
      <c r="B41" s="313"/>
      <c r="C41" s="315"/>
      <c r="D41" s="315"/>
      <c r="E41" s="315"/>
      <c r="F41" s="36"/>
      <c r="G41" s="37"/>
      <c r="H41" s="37"/>
      <c r="I41" s="37"/>
      <c r="J41" s="309"/>
      <c r="K41" s="104"/>
      <c r="L41" s="309"/>
      <c r="M41" s="309"/>
      <c r="N41" s="309"/>
    </row>
    <row r="42" spans="1:14" ht="75.75" hidden="1" customHeight="1" x14ac:dyDescent="0.25">
      <c r="A42" s="310"/>
      <c r="B42" s="312"/>
      <c r="C42" s="314"/>
      <c r="D42" s="314"/>
      <c r="E42" s="314"/>
      <c r="F42" s="34"/>
      <c r="G42" s="35"/>
      <c r="H42" s="35"/>
      <c r="I42" s="35"/>
      <c r="J42" s="308"/>
      <c r="K42" s="106"/>
      <c r="L42" s="308"/>
      <c r="M42" s="308"/>
      <c r="N42" s="306"/>
    </row>
    <row r="43" spans="1:14" ht="82.5" hidden="1" customHeight="1" x14ac:dyDescent="0.25">
      <c r="A43" s="311"/>
      <c r="B43" s="313"/>
      <c r="C43" s="315"/>
      <c r="D43" s="315"/>
      <c r="E43" s="315"/>
      <c r="F43" s="36"/>
      <c r="G43" s="37"/>
      <c r="H43" s="37"/>
      <c r="I43" s="37"/>
      <c r="J43" s="309"/>
      <c r="K43" s="104"/>
      <c r="L43" s="309"/>
      <c r="M43" s="309"/>
      <c r="N43" s="307"/>
    </row>
    <row r="44" spans="1:14" ht="75.75" hidden="1" customHeight="1" x14ac:dyDescent="0.25">
      <c r="A44" s="310"/>
      <c r="B44" s="312"/>
      <c r="C44" s="314"/>
      <c r="D44" s="314"/>
      <c r="E44" s="314"/>
      <c r="F44" s="34"/>
      <c r="G44" s="35"/>
      <c r="H44" s="35"/>
      <c r="I44" s="35"/>
      <c r="J44" s="308"/>
      <c r="K44" s="106"/>
      <c r="L44" s="308"/>
      <c r="M44" s="308"/>
      <c r="N44" s="306"/>
    </row>
    <row r="45" spans="1:14" ht="79.5" hidden="1" customHeight="1" x14ac:dyDescent="0.25">
      <c r="A45" s="318"/>
      <c r="B45" s="319"/>
      <c r="C45" s="320"/>
      <c r="D45" s="320"/>
      <c r="E45" s="320"/>
      <c r="F45" s="105"/>
      <c r="G45" s="50"/>
      <c r="H45" s="50"/>
      <c r="I45" s="50"/>
      <c r="J45" s="316"/>
      <c r="K45" s="103"/>
      <c r="L45" s="316"/>
      <c r="M45" s="316"/>
      <c r="N45" s="317"/>
    </row>
    <row r="46" spans="1:14" ht="115.5" customHeight="1" x14ac:dyDescent="0.25">
      <c r="A46" s="349">
        <v>4</v>
      </c>
      <c r="B46" s="350" t="s">
        <v>390</v>
      </c>
      <c r="C46" s="329" t="s">
        <v>165</v>
      </c>
      <c r="D46" s="329" t="s">
        <v>298</v>
      </c>
      <c r="E46" s="329" t="s">
        <v>237</v>
      </c>
      <c r="F46" s="39">
        <v>1</v>
      </c>
      <c r="G46" s="23" t="s">
        <v>230</v>
      </c>
      <c r="H46" s="23" t="s">
        <v>231</v>
      </c>
      <c r="I46" s="351" t="s">
        <v>1014</v>
      </c>
      <c r="J46" s="351" t="s">
        <v>833</v>
      </c>
      <c r="K46" s="351" t="s">
        <v>856</v>
      </c>
      <c r="L46" s="352">
        <v>43012</v>
      </c>
      <c r="M46" s="351" t="s">
        <v>7</v>
      </c>
      <c r="N46" s="353" t="s">
        <v>889</v>
      </c>
    </row>
    <row r="47" spans="1:14" ht="115.5" customHeight="1" x14ac:dyDescent="0.25">
      <c r="A47" s="349"/>
      <c r="B47" s="350"/>
      <c r="C47" s="329"/>
      <c r="D47" s="329"/>
      <c r="E47" s="329"/>
      <c r="F47" s="39">
        <v>2</v>
      </c>
      <c r="G47" s="23" t="s">
        <v>391</v>
      </c>
      <c r="H47" s="23" t="s">
        <v>392</v>
      </c>
      <c r="I47" s="351"/>
      <c r="J47" s="351"/>
      <c r="K47" s="351"/>
      <c r="L47" s="351"/>
      <c r="M47" s="351"/>
      <c r="N47" s="351"/>
    </row>
    <row r="48" spans="1:14" ht="108" hidden="1" customHeight="1" x14ac:dyDescent="0.25">
      <c r="A48" s="318"/>
      <c r="B48" s="319"/>
      <c r="C48" s="320"/>
      <c r="D48" s="320"/>
      <c r="E48" s="320"/>
      <c r="F48" s="32"/>
      <c r="G48" s="33"/>
      <c r="H48" s="33"/>
      <c r="I48" s="33"/>
      <c r="J48" s="316"/>
      <c r="K48" s="103"/>
      <c r="L48" s="316"/>
      <c r="M48" s="316"/>
      <c r="N48" s="316"/>
    </row>
    <row r="49" spans="1:14" ht="108" hidden="1" customHeight="1" x14ac:dyDescent="0.25">
      <c r="A49" s="318"/>
      <c r="B49" s="319"/>
      <c r="C49" s="320"/>
      <c r="D49" s="320"/>
      <c r="E49" s="320"/>
      <c r="F49" s="34"/>
      <c r="G49" s="51"/>
      <c r="H49" s="51"/>
      <c r="I49" s="48"/>
      <c r="J49" s="316"/>
      <c r="K49" s="103"/>
      <c r="L49" s="316"/>
      <c r="M49" s="316"/>
      <c r="N49" s="316"/>
    </row>
    <row r="50" spans="1:14" ht="89.25" hidden="1" customHeight="1" x14ac:dyDescent="0.25">
      <c r="A50" s="310"/>
      <c r="B50" s="312"/>
      <c r="C50" s="314"/>
      <c r="D50" s="314"/>
      <c r="E50" s="314"/>
      <c r="F50" s="34"/>
      <c r="G50" s="33"/>
      <c r="H50" s="33"/>
      <c r="I50" s="37"/>
      <c r="J50" s="308"/>
      <c r="K50" s="106"/>
      <c r="L50" s="308"/>
      <c r="M50" s="308"/>
      <c r="N50" s="308"/>
    </row>
    <row r="51" spans="1:14" s="47" customFormat="1" ht="89.25" hidden="1" customHeight="1" x14ac:dyDescent="0.25">
      <c r="A51" s="318"/>
      <c r="B51" s="319"/>
      <c r="C51" s="320"/>
      <c r="D51" s="320"/>
      <c r="E51" s="320"/>
      <c r="F51" s="54"/>
      <c r="G51" s="51"/>
      <c r="H51" s="51"/>
      <c r="I51" s="37"/>
      <c r="J51" s="316"/>
      <c r="K51" s="103"/>
      <c r="L51" s="316"/>
      <c r="M51" s="316"/>
      <c r="N51" s="316"/>
    </row>
    <row r="52" spans="1:14" ht="75.75" hidden="1" customHeight="1" x14ac:dyDescent="0.25">
      <c r="A52" s="310"/>
      <c r="B52" s="312"/>
      <c r="C52" s="314"/>
      <c r="D52" s="314"/>
      <c r="E52" s="314"/>
      <c r="F52" s="32"/>
      <c r="G52" s="33"/>
      <c r="H52" s="33"/>
      <c r="I52" s="33"/>
      <c r="J52" s="308"/>
      <c r="K52" s="106"/>
      <c r="L52" s="308"/>
      <c r="M52" s="308"/>
      <c r="N52" s="306"/>
    </row>
    <row r="53" spans="1:14" ht="79.5" hidden="1" customHeight="1" x14ac:dyDescent="0.25">
      <c r="A53" s="311"/>
      <c r="B53" s="313"/>
      <c r="C53" s="315"/>
      <c r="D53" s="315"/>
      <c r="E53" s="315"/>
      <c r="F53" s="36"/>
      <c r="G53" s="37"/>
      <c r="H53" s="37"/>
      <c r="I53" s="37"/>
      <c r="J53" s="309"/>
      <c r="K53" s="104"/>
      <c r="L53" s="309"/>
      <c r="M53" s="309"/>
      <c r="N53" s="307"/>
    </row>
    <row r="54" spans="1:14" ht="75.75" hidden="1" customHeight="1" x14ac:dyDescent="0.25">
      <c r="A54" s="310"/>
      <c r="B54" s="312"/>
      <c r="C54" s="314"/>
      <c r="D54" s="314"/>
      <c r="E54" s="314"/>
      <c r="F54" s="34"/>
      <c r="G54" s="35"/>
      <c r="H54" s="35"/>
      <c r="I54" s="35"/>
      <c r="J54" s="308"/>
      <c r="K54" s="106"/>
      <c r="L54" s="308"/>
      <c r="M54" s="308"/>
      <c r="N54" s="306"/>
    </row>
    <row r="55" spans="1:14" ht="79.5" hidden="1" customHeight="1" x14ac:dyDescent="0.25">
      <c r="A55" s="311"/>
      <c r="B55" s="313"/>
      <c r="C55" s="315"/>
      <c r="D55" s="315"/>
      <c r="E55" s="315"/>
      <c r="F55" s="36"/>
      <c r="G55" s="37"/>
      <c r="H55" s="37"/>
      <c r="I55" s="37"/>
      <c r="J55" s="309"/>
      <c r="K55" s="104"/>
      <c r="L55" s="309"/>
      <c r="M55" s="309"/>
      <c r="N55" s="307"/>
    </row>
    <row r="56" spans="1:14" ht="75.75" hidden="1" customHeight="1" x14ac:dyDescent="0.25">
      <c r="A56" s="40"/>
      <c r="B56" s="41"/>
      <c r="C56" s="42"/>
      <c r="D56" s="42"/>
      <c r="E56" s="42"/>
      <c r="F56" s="34"/>
      <c r="G56" s="35"/>
      <c r="H56" s="35"/>
      <c r="I56" s="35"/>
      <c r="J56" s="43"/>
      <c r="K56" s="106"/>
      <c r="L56" s="43"/>
      <c r="M56" s="43"/>
      <c r="N56" s="45"/>
    </row>
    <row r="57" spans="1:14" ht="75.75" hidden="1" customHeight="1" x14ac:dyDescent="0.25">
      <c r="A57" s="310"/>
      <c r="B57" s="312"/>
      <c r="C57" s="314"/>
      <c r="D57" s="314"/>
      <c r="E57" s="314"/>
      <c r="F57" s="34"/>
      <c r="G57" s="35"/>
      <c r="H57" s="35"/>
      <c r="I57" s="35"/>
      <c r="J57" s="308"/>
      <c r="K57" s="106"/>
      <c r="L57" s="308"/>
      <c r="M57" s="308"/>
      <c r="N57" s="306"/>
    </row>
    <row r="58" spans="1:14" ht="79.5" hidden="1" customHeight="1" x14ac:dyDescent="0.25">
      <c r="A58" s="311"/>
      <c r="B58" s="313"/>
      <c r="C58" s="315"/>
      <c r="D58" s="315"/>
      <c r="E58" s="315"/>
      <c r="F58" s="36"/>
      <c r="G58" s="37"/>
      <c r="H58" s="37"/>
      <c r="I58" s="37"/>
      <c r="J58" s="309"/>
      <c r="K58" s="104"/>
      <c r="L58" s="309"/>
      <c r="M58" s="309"/>
      <c r="N58" s="307"/>
    </row>
  </sheetData>
  <mergeCells count="195">
    <mergeCell ref="A10:F10"/>
    <mergeCell ref="A11:D11"/>
    <mergeCell ref="G11:H11"/>
    <mergeCell ref="A12:D12"/>
    <mergeCell ref="G12:H12"/>
    <mergeCell ref="A13:D13"/>
    <mergeCell ref="A14:D14"/>
    <mergeCell ref="A1:F1"/>
    <mergeCell ref="A2:F2"/>
    <mergeCell ref="A3:F3"/>
    <mergeCell ref="A4:F4"/>
    <mergeCell ref="A5:F5"/>
    <mergeCell ref="A6:F6"/>
    <mergeCell ref="A7:F7"/>
    <mergeCell ref="A8:F8"/>
    <mergeCell ref="A9:F9"/>
    <mergeCell ref="L17:L19"/>
    <mergeCell ref="M17:M19"/>
    <mergeCell ref="N17:N19"/>
    <mergeCell ref="A20:A22"/>
    <mergeCell ref="B20:B22"/>
    <mergeCell ref="C20:C22"/>
    <mergeCell ref="D20:D22"/>
    <mergeCell ref="E20:E22"/>
    <mergeCell ref="J20:J22"/>
    <mergeCell ref="L20:L22"/>
    <mergeCell ref="A17:A19"/>
    <mergeCell ref="B17:B19"/>
    <mergeCell ref="C17:C19"/>
    <mergeCell ref="D17:D19"/>
    <mergeCell ref="E17:E19"/>
    <mergeCell ref="J17:J19"/>
    <mergeCell ref="M20:M22"/>
    <mergeCell ref="N20:N22"/>
    <mergeCell ref="I17:I19"/>
    <mergeCell ref="K17:K19"/>
    <mergeCell ref="K20:K22"/>
    <mergeCell ref="I20:I22"/>
    <mergeCell ref="A23:A25"/>
    <mergeCell ref="B23:B25"/>
    <mergeCell ref="C23:C25"/>
    <mergeCell ref="D23:D25"/>
    <mergeCell ref="E23:E25"/>
    <mergeCell ref="J23:J25"/>
    <mergeCell ref="L23:L25"/>
    <mergeCell ref="M23:M25"/>
    <mergeCell ref="N23:N25"/>
    <mergeCell ref="I23:I25"/>
    <mergeCell ref="K23:K25"/>
    <mergeCell ref="A26:A27"/>
    <mergeCell ref="B26:B27"/>
    <mergeCell ref="C26:C27"/>
    <mergeCell ref="D26:D27"/>
    <mergeCell ref="E26:E27"/>
    <mergeCell ref="J26:J27"/>
    <mergeCell ref="L26:L27"/>
    <mergeCell ref="M26:M27"/>
    <mergeCell ref="N26:N27"/>
    <mergeCell ref="L28:L29"/>
    <mergeCell ref="M28:M29"/>
    <mergeCell ref="N28:N29"/>
    <mergeCell ref="A30:A31"/>
    <mergeCell ref="B30:B31"/>
    <mergeCell ref="C30:C31"/>
    <mergeCell ref="D30:D31"/>
    <mergeCell ref="E30:E31"/>
    <mergeCell ref="J30:J31"/>
    <mergeCell ref="L30:L31"/>
    <mergeCell ref="A28:A29"/>
    <mergeCell ref="B28:B29"/>
    <mergeCell ref="C28:C29"/>
    <mergeCell ref="D28:D29"/>
    <mergeCell ref="E28:E29"/>
    <mergeCell ref="J28:J29"/>
    <mergeCell ref="M30:M31"/>
    <mergeCell ref="N30:N31"/>
    <mergeCell ref="A32:A33"/>
    <mergeCell ref="B32:B33"/>
    <mergeCell ref="C32:C33"/>
    <mergeCell ref="D32:D33"/>
    <mergeCell ref="E32:E33"/>
    <mergeCell ref="J32:J33"/>
    <mergeCell ref="L32:L33"/>
    <mergeCell ref="M32:M33"/>
    <mergeCell ref="N32:N33"/>
    <mergeCell ref="A34:A35"/>
    <mergeCell ref="B34:B35"/>
    <mergeCell ref="C34:C35"/>
    <mergeCell ref="D34:D35"/>
    <mergeCell ref="E34:E35"/>
    <mergeCell ref="J34:J35"/>
    <mergeCell ref="L34:L35"/>
    <mergeCell ref="M34:M35"/>
    <mergeCell ref="N34:N35"/>
    <mergeCell ref="L36:L37"/>
    <mergeCell ref="M36:M37"/>
    <mergeCell ref="N36:N37"/>
    <mergeCell ref="A38:A39"/>
    <mergeCell ref="B38:B39"/>
    <mergeCell ref="C38:C39"/>
    <mergeCell ref="D38:D39"/>
    <mergeCell ref="E38:E39"/>
    <mergeCell ref="J38:J39"/>
    <mergeCell ref="L38:L39"/>
    <mergeCell ref="A36:A37"/>
    <mergeCell ref="B36:B37"/>
    <mergeCell ref="C36:C37"/>
    <mergeCell ref="D36:D37"/>
    <mergeCell ref="E36:E37"/>
    <mergeCell ref="J36:J37"/>
    <mergeCell ref="M38:M39"/>
    <mergeCell ref="N38:N39"/>
    <mergeCell ref="A40:A41"/>
    <mergeCell ref="B40:B41"/>
    <mergeCell ref="C40:C41"/>
    <mergeCell ref="D40:D41"/>
    <mergeCell ref="E40:E41"/>
    <mergeCell ref="J40:J41"/>
    <mergeCell ref="L40:L41"/>
    <mergeCell ref="M40:M41"/>
    <mergeCell ref="N40:N41"/>
    <mergeCell ref="A42:A43"/>
    <mergeCell ref="B42:B43"/>
    <mergeCell ref="C42:C43"/>
    <mergeCell ref="D42:D43"/>
    <mergeCell ref="E42:E43"/>
    <mergeCell ref="J42:J43"/>
    <mergeCell ref="L42:L43"/>
    <mergeCell ref="M42:M43"/>
    <mergeCell ref="N42:N43"/>
    <mergeCell ref="L44:L45"/>
    <mergeCell ref="M44:M45"/>
    <mergeCell ref="N44:N45"/>
    <mergeCell ref="A46:A47"/>
    <mergeCell ref="B46:B47"/>
    <mergeCell ref="C46:C47"/>
    <mergeCell ref="D46:D47"/>
    <mergeCell ref="E46:E47"/>
    <mergeCell ref="J46:J47"/>
    <mergeCell ref="L46:L47"/>
    <mergeCell ref="A44:A45"/>
    <mergeCell ref="B44:B45"/>
    <mergeCell ref="C44:C45"/>
    <mergeCell ref="D44:D45"/>
    <mergeCell ref="E44:E45"/>
    <mergeCell ref="J44:J45"/>
    <mergeCell ref="M46:M47"/>
    <mergeCell ref="N46:N47"/>
    <mergeCell ref="I46:I47"/>
    <mergeCell ref="K46:K47"/>
    <mergeCell ref="A48:A49"/>
    <mergeCell ref="B48:B49"/>
    <mergeCell ref="C48:C49"/>
    <mergeCell ref="D48:D49"/>
    <mergeCell ref="E48:E49"/>
    <mergeCell ref="J48:J49"/>
    <mergeCell ref="L48:L49"/>
    <mergeCell ref="M48:M49"/>
    <mergeCell ref="N48:N49"/>
    <mergeCell ref="A50:A51"/>
    <mergeCell ref="B50:B51"/>
    <mergeCell ref="C50:C51"/>
    <mergeCell ref="D50:D51"/>
    <mergeCell ref="E50:E51"/>
    <mergeCell ref="J50:J51"/>
    <mergeCell ref="L50:L51"/>
    <mergeCell ref="M50:M51"/>
    <mergeCell ref="N50:N51"/>
    <mergeCell ref="L52:L53"/>
    <mergeCell ref="M52:M53"/>
    <mergeCell ref="N52:N53"/>
    <mergeCell ref="A54:A55"/>
    <mergeCell ref="B54:B55"/>
    <mergeCell ref="C54:C55"/>
    <mergeCell ref="D54:D55"/>
    <mergeCell ref="E54:E55"/>
    <mergeCell ref="J54:J55"/>
    <mergeCell ref="L54:L55"/>
    <mergeCell ref="A52:A53"/>
    <mergeCell ref="B52:B53"/>
    <mergeCell ref="C52:C53"/>
    <mergeCell ref="D52:D53"/>
    <mergeCell ref="E52:E53"/>
    <mergeCell ref="J52:J53"/>
    <mergeCell ref="N57:N58"/>
    <mergeCell ref="M54:M55"/>
    <mergeCell ref="N54:N55"/>
    <mergeCell ref="A57:A58"/>
    <mergeCell ref="B57:B58"/>
    <mergeCell ref="C57:C58"/>
    <mergeCell ref="D57:D58"/>
    <mergeCell ref="E57:E58"/>
    <mergeCell ref="J57:J58"/>
    <mergeCell ref="L57:L58"/>
    <mergeCell ref="M57:M58"/>
  </mergeCells>
  <dataValidations count="1">
    <dataValidation type="list" allowBlank="1" showInputMessage="1" showErrorMessage="1" sqref="K16">
      <formula1>"Open , Closed , Fixed"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V57"/>
  <sheetViews>
    <sheetView zoomScale="55" zoomScaleNormal="55" workbookViewId="0">
      <selection activeCell="E14" sqref="E14"/>
    </sheetView>
  </sheetViews>
  <sheetFormatPr defaultRowHeight="15.75" x14ac:dyDescent="0.25"/>
  <cols>
    <col min="1" max="1" width="4.5703125" style="28" customWidth="1"/>
    <col min="2" max="2" width="21.7109375" style="60" customWidth="1"/>
    <col min="3" max="3" width="27.42578125" style="60" customWidth="1"/>
    <col min="4" max="4" width="26.85546875" style="60" customWidth="1"/>
    <col min="5" max="5" width="15.5703125" style="18" customWidth="1"/>
    <col min="6" max="6" width="14.42578125" style="16" bestFit="1" customWidth="1"/>
    <col min="7" max="7" width="30.42578125" style="18" customWidth="1"/>
    <col min="8" max="8" width="43.140625" style="18" customWidth="1"/>
    <col min="9" max="9" width="37.85546875" style="18" customWidth="1"/>
    <col min="10" max="10" width="16.5703125" style="18" bestFit="1" customWidth="1"/>
    <col min="11" max="11" width="11.28515625" style="18" customWidth="1"/>
    <col min="12" max="12" width="21.42578125" style="18" bestFit="1" customWidth="1"/>
    <col min="13" max="13" width="18.5703125" style="18" bestFit="1" customWidth="1"/>
    <col min="14" max="14" width="16.140625" style="18" customWidth="1"/>
    <col min="15" max="16384" width="9.140625" style="18"/>
  </cols>
  <sheetData>
    <row r="1" spans="1:22" x14ac:dyDescent="0.25">
      <c r="A1" s="331" t="s">
        <v>834</v>
      </c>
      <c r="B1" s="332"/>
      <c r="C1" s="333"/>
      <c r="D1" s="333"/>
      <c r="E1" s="333"/>
      <c r="F1" s="333"/>
      <c r="G1" s="100"/>
      <c r="H1" s="101"/>
      <c r="I1" s="101"/>
      <c r="J1" s="101"/>
      <c r="K1" s="101"/>
      <c r="L1" s="101"/>
      <c r="M1" s="101"/>
      <c r="N1" s="101"/>
      <c r="O1" s="101"/>
      <c r="P1" s="101"/>
      <c r="Q1" s="101"/>
      <c r="R1" s="101"/>
      <c r="S1" s="101"/>
      <c r="T1" s="101"/>
      <c r="U1" s="101"/>
      <c r="V1" s="102"/>
    </row>
    <row r="2" spans="1:22" x14ac:dyDescent="0.25">
      <c r="A2" s="331" t="s">
        <v>835</v>
      </c>
      <c r="B2" s="332"/>
      <c r="C2" s="333"/>
      <c r="D2" s="333"/>
      <c r="E2" s="333"/>
      <c r="F2" s="333"/>
      <c r="G2" s="100"/>
      <c r="H2" s="101"/>
      <c r="I2" s="101"/>
      <c r="J2" s="101"/>
      <c r="K2" s="101"/>
      <c r="L2" s="101"/>
      <c r="M2" s="101"/>
      <c r="N2" s="101"/>
      <c r="O2" s="101"/>
      <c r="P2" s="101"/>
      <c r="Q2" s="101"/>
      <c r="R2" s="101"/>
      <c r="S2" s="101"/>
      <c r="T2" s="101"/>
      <c r="U2" s="101"/>
      <c r="V2" s="102"/>
    </row>
    <row r="3" spans="1:22" x14ac:dyDescent="0.25">
      <c r="A3" s="331" t="s">
        <v>836</v>
      </c>
      <c r="B3" s="332"/>
      <c r="C3" s="333"/>
      <c r="D3" s="333"/>
      <c r="E3" s="333"/>
      <c r="F3" s="333"/>
      <c r="G3" s="100"/>
      <c r="H3" s="101"/>
      <c r="I3" s="101"/>
      <c r="J3" s="101"/>
      <c r="K3" s="101"/>
      <c r="L3" s="101"/>
      <c r="M3" s="101"/>
      <c r="N3" s="101"/>
      <c r="O3" s="101"/>
      <c r="P3" s="101"/>
      <c r="Q3" s="101"/>
      <c r="R3" s="101"/>
      <c r="S3" s="101"/>
      <c r="T3" s="101"/>
      <c r="U3" s="101"/>
      <c r="V3" s="102"/>
    </row>
    <row r="4" spans="1:22" x14ac:dyDescent="0.25">
      <c r="A4" s="335" t="s">
        <v>846</v>
      </c>
      <c r="B4" s="332"/>
      <c r="C4" s="333"/>
      <c r="D4" s="333"/>
      <c r="E4" s="333"/>
      <c r="F4" s="333"/>
      <c r="G4" s="100"/>
      <c r="H4" s="101"/>
      <c r="I4" s="101"/>
      <c r="J4" s="101"/>
      <c r="K4" s="101"/>
      <c r="L4" s="101"/>
      <c r="M4" s="101"/>
      <c r="N4" s="101"/>
      <c r="O4" s="101"/>
      <c r="P4" s="101"/>
      <c r="Q4" s="101"/>
      <c r="R4" s="101"/>
      <c r="S4" s="101"/>
      <c r="T4" s="101"/>
      <c r="U4" s="101"/>
      <c r="V4" s="102"/>
    </row>
    <row r="5" spans="1:22" x14ac:dyDescent="0.25">
      <c r="A5" s="335" t="s">
        <v>847</v>
      </c>
      <c r="B5" s="332"/>
      <c r="C5" s="333"/>
      <c r="D5" s="333"/>
      <c r="E5" s="333"/>
      <c r="F5" s="333"/>
      <c r="G5" s="100"/>
      <c r="H5" s="101"/>
      <c r="I5" s="101"/>
      <c r="J5" s="101"/>
      <c r="K5" s="101"/>
      <c r="L5" s="101"/>
      <c r="M5" s="101"/>
      <c r="N5" s="101"/>
      <c r="O5" s="101"/>
      <c r="P5" s="101"/>
      <c r="Q5" s="101"/>
      <c r="R5" s="101"/>
      <c r="S5" s="101"/>
      <c r="T5" s="101"/>
      <c r="U5" s="101"/>
      <c r="V5" s="102"/>
    </row>
    <row r="6" spans="1:22" x14ac:dyDescent="0.25">
      <c r="A6" s="335" t="s">
        <v>842</v>
      </c>
      <c r="B6" s="332"/>
      <c r="C6" s="333"/>
      <c r="D6" s="333"/>
      <c r="E6" s="333"/>
      <c r="F6" s="333"/>
      <c r="G6" s="100"/>
      <c r="H6" s="101"/>
      <c r="I6" s="101"/>
      <c r="J6" s="101"/>
      <c r="K6" s="101"/>
      <c r="L6" s="101"/>
      <c r="M6" s="101"/>
      <c r="N6" s="101"/>
      <c r="O6" s="101"/>
      <c r="P6" s="101"/>
      <c r="Q6" s="101"/>
      <c r="R6" s="101"/>
      <c r="S6" s="101"/>
      <c r="T6" s="101"/>
      <c r="U6" s="101"/>
      <c r="V6" s="102"/>
    </row>
    <row r="7" spans="1:22" x14ac:dyDescent="0.25">
      <c r="A7" s="335" t="s">
        <v>838</v>
      </c>
      <c r="B7" s="332"/>
      <c r="C7" s="333"/>
      <c r="D7" s="333"/>
      <c r="E7" s="333"/>
      <c r="F7" s="333"/>
      <c r="G7" s="100"/>
      <c r="H7" s="101"/>
      <c r="I7" s="101"/>
      <c r="J7" s="101"/>
      <c r="K7" s="101"/>
      <c r="L7" s="101"/>
      <c r="M7" s="101"/>
      <c r="N7" s="101"/>
      <c r="O7" s="101"/>
      <c r="P7" s="101"/>
      <c r="Q7" s="101"/>
      <c r="R7" s="101"/>
      <c r="S7" s="101"/>
      <c r="T7" s="101"/>
      <c r="U7" s="101"/>
      <c r="V7" s="102"/>
    </row>
    <row r="8" spans="1:22" x14ac:dyDescent="0.25">
      <c r="A8" s="331" t="s">
        <v>892</v>
      </c>
      <c r="B8" s="332"/>
      <c r="C8" s="333"/>
      <c r="D8" s="333"/>
      <c r="E8" s="333"/>
      <c r="F8" s="333"/>
      <c r="G8" s="100"/>
      <c r="H8" s="101"/>
      <c r="I8" s="101"/>
      <c r="J8" s="101"/>
      <c r="K8" s="101"/>
      <c r="L8" s="101"/>
      <c r="M8" s="101"/>
      <c r="N8" s="101"/>
      <c r="O8" s="101"/>
      <c r="P8" s="101"/>
      <c r="Q8" s="101"/>
      <c r="R8" s="101"/>
      <c r="S8" s="101"/>
      <c r="T8" s="101"/>
      <c r="U8" s="101"/>
      <c r="V8" s="102"/>
    </row>
    <row r="9" spans="1:22" x14ac:dyDescent="0.25">
      <c r="A9" s="331" t="s">
        <v>828</v>
      </c>
      <c r="B9" s="332"/>
      <c r="C9" s="333"/>
      <c r="D9" s="333"/>
      <c r="E9" s="333"/>
      <c r="F9" s="333"/>
      <c r="G9" s="100"/>
      <c r="H9" s="101"/>
      <c r="I9" s="101"/>
      <c r="J9" s="101"/>
      <c r="K9" s="101"/>
      <c r="L9" s="101"/>
      <c r="M9" s="101"/>
      <c r="N9" s="101"/>
      <c r="O9" s="101"/>
      <c r="P9" s="101"/>
      <c r="Q9" s="101"/>
      <c r="R9" s="101"/>
      <c r="S9" s="101"/>
      <c r="T9" s="101"/>
      <c r="U9" s="101"/>
      <c r="V9" s="102"/>
    </row>
    <row r="10" spans="1:22" x14ac:dyDescent="0.25">
      <c r="A10" s="331" t="s">
        <v>840</v>
      </c>
      <c r="B10" s="332"/>
      <c r="C10" s="333"/>
      <c r="D10" s="333"/>
      <c r="E10" s="333"/>
      <c r="F10" s="333"/>
      <c r="G10" s="100"/>
      <c r="H10" s="101"/>
      <c r="I10" s="101"/>
      <c r="J10" s="101"/>
      <c r="K10" s="101"/>
      <c r="L10" s="101"/>
      <c r="M10" s="101"/>
      <c r="N10" s="101"/>
      <c r="O10" s="101"/>
      <c r="P10" s="101"/>
      <c r="Q10" s="101"/>
      <c r="R10" s="101"/>
      <c r="S10" s="101"/>
      <c r="T10" s="101"/>
      <c r="U10" s="101"/>
      <c r="V10" s="102"/>
    </row>
    <row r="11" spans="1:22" ht="30" customHeight="1" x14ac:dyDescent="0.25">
      <c r="A11" s="336" t="s">
        <v>829</v>
      </c>
      <c r="B11" s="336"/>
      <c r="C11" s="336"/>
      <c r="D11" s="336"/>
      <c r="E11" s="94">
        <v>2</v>
      </c>
      <c r="F11" s="99" t="s">
        <v>830</v>
      </c>
      <c r="G11" s="339">
        <v>2</v>
      </c>
      <c r="H11" s="340"/>
      <c r="I11" s="98"/>
      <c r="J11" s="98"/>
      <c r="K11" s="98"/>
      <c r="L11" s="98"/>
      <c r="M11" s="98"/>
      <c r="N11" s="98"/>
      <c r="O11" s="98"/>
      <c r="P11" s="98"/>
      <c r="Q11" s="98"/>
      <c r="R11" s="98"/>
      <c r="S11" s="98"/>
      <c r="T11" s="98"/>
      <c r="U11" s="98"/>
      <c r="V11" s="98"/>
    </row>
    <row r="12" spans="1:22" x14ac:dyDescent="0.25">
      <c r="A12" s="337" t="s">
        <v>831</v>
      </c>
      <c r="B12" s="338"/>
      <c r="C12" s="338"/>
      <c r="D12" s="338"/>
      <c r="E12" s="97">
        <f>COUNTIF(J17:J190,"Pass")</f>
        <v>1</v>
      </c>
      <c r="F12" s="99" t="s">
        <v>832</v>
      </c>
      <c r="G12" s="339" t="s">
        <v>893</v>
      </c>
      <c r="H12" s="340"/>
      <c r="I12" s="98"/>
      <c r="J12" s="98"/>
      <c r="K12" s="98"/>
      <c r="L12" s="98"/>
      <c r="M12" s="98"/>
      <c r="N12" s="98"/>
      <c r="O12" s="98"/>
      <c r="P12" s="98"/>
      <c r="Q12" s="98"/>
      <c r="R12" s="98"/>
      <c r="S12" s="98"/>
      <c r="T12" s="98"/>
      <c r="U12" s="98"/>
      <c r="V12" s="98"/>
    </row>
    <row r="13" spans="1:22" x14ac:dyDescent="0.25">
      <c r="A13" s="337" t="s">
        <v>833</v>
      </c>
      <c r="B13" s="338"/>
      <c r="C13" s="338"/>
      <c r="D13" s="338"/>
      <c r="E13" s="97">
        <f>COUNTIF(J17:J190,"Fail")</f>
        <v>1</v>
      </c>
      <c r="F13" s="95"/>
      <c r="G13" s="96"/>
      <c r="H13" s="96"/>
      <c r="I13" s="98"/>
      <c r="J13" s="98"/>
      <c r="K13" s="98"/>
      <c r="L13" s="98"/>
      <c r="M13" s="98"/>
      <c r="N13" s="98"/>
      <c r="O13" s="98"/>
      <c r="P13" s="98"/>
      <c r="Q13" s="98"/>
      <c r="R13" s="98"/>
      <c r="S13" s="98"/>
      <c r="T13" s="98"/>
      <c r="U13" s="98"/>
      <c r="V13" s="98"/>
    </row>
    <row r="14" spans="1:22" x14ac:dyDescent="0.25">
      <c r="A14" s="337" t="s">
        <v>1046</v>
      </c>
      <c r="B14" s="338"/>
      <c r="C14" s="338"/>
      <c r="D14" s="338"/>
      <c r="E14" s="194">
        <f>COUNTIF(K17:K196,"Implement")</f>
        <v>0</v>
      </c>
      <c r="F14" s="95"/>
      <c r="G14" s="96"/>
      <c r="H14" s="96"/>
      <c r="I14" s="98"/>
      <c r="J14" s="98"/>
      <c r="K14" s="98"/>
      <c r="L14" s="98"/>
      <c r="M14" s="98"/>
      <c r="N14" s="98"/>
      <c r="O14" s="98"/>
      <c r="P14" s="98"/>
      <c r="Q14" s="98"/>
      <c r="R14" s="98"/>
      <c r="S14" s="98"/>
      <c r="T14" s="98"/>
      <c r="U14" s="98"/>
      <c r="V14" s="98"/>
    </row>
    <row r="15" spans="1:22" ht="16.5" thickBot="1" x14ac:dyDescent="0.3">
      <c r="B15" s="55"/>
      <c r="C15" s="55"/>
      <c r="D15" s="55"/>
      <c r="E15" s="29"/>
      <c r="F15" s="30"/>
    </row>
    <row r="16" spans="1:22" s="16" customFormat="1" ht="27" customHeight="1" thickBot="1" x14ac:dyDescent="0.3">
      <c r="A16" s="19" t="s">
        <v>18</v>
      </c>
      <c r="B16" s="21" t="s">
        <v>209</v>
      </c>
      <c r="C16" s="21" t="s">
        <v>210</v>
      </c>
      <c r="D16" s="21" t="s">
        <v>211</v>
      </c>
      <c r="E16" s="31" t="s">
        <v>212</v>
      </c>
      <c r="F16" s="31" t="s">
        <v>213</v>
      </c>
      <c r="G16" s="21" t="s">
        <v>214</v>
      </c>
      <c r="H16" s="21" t="s">
        <v>215</v>
      </c>
      <c r="I16" s="21" t="s">
        <v>216</v>
      </c>
      <c r="J16" s="21" t="s">
        <v>217</v>
      </c>
      <c r="K16" s="21" t="s">
        <v>851</v>
      </c>
      <c r="L16" s="21" t="s">
        <v>218</v>
      </c>
      <c r="M16" s="21" t="s">
        <v>219</v>
      </c>
      <c r="N16" s="132" t="s">
        <v>220</v>
      </c>
    </row>
    <row r="17" spans="1:14" ht="75.75" customHeight="1" x14ac:dyDescent="0.25">
      <c r="A17" s="310">
        <v>1</v>
      </c>
      <c r="B17" s="356" t="s">
        <v>393</v>
      </c>
      <c r="C17" s="358" t="s">
        <v>1016</v>
      </c>
      <c r="D17" s="358" t="s">
        <v>383</v>
      </c>
      <c r="E17" s="347" t="s">
        <v>237</v>
      </c>
      <c r="F17" s="34">
        <v>1</v>
      </c>
      <c r="G17" s="33" t="s">
        <v>249</v>
      </c>
      <c r="H17" s="35" t="s">
        <v>250</v>
      </c>
      <c r="I17" s="308"/>
      <c r="J17" s="308" t="s">
        <v>831</v>
      </c>
      <c r="K17" s="308"/>
      <c r="L17" s="321">
        <v>43012</v>
      </c>
      <c r="M17" s="308" t="s">
        <v>7</v>
      </c>
      <c r="N17" s="351"/>
    </row>
    <row r="18" spans="1:14" ht="120.75" customHeight="1" x14ac:dyDescent="0.25">
      <c r="A18" s="318"/>
      <c r="B18" s="360"/>
      <c r="C18" s="361"/>
      <c r="D18" s="361"/>
      <c r="E18" s="348"/>
      <c r="F18" s="39">
        <v>2</v>
      </c>
      <c r="G18" s="23" t="s">
        <v>894</v>
      </c>
      <c r="H18" s="23" t="s">
        <v>895</v>
      </c>
      <c r="I18" s="316"/>
      <c r="J18" s="316"/>
      <c r="K18" s="316"/>
      <c r="L18" s="316"/>
      <c r="M18" s="316"/>
      <c r="N18" s="351"/>
    </row>
    <row r="19" spans="1:14" ht="120.75" customHeight="1" thickBot="1" x14ac:dyDescent="0.3">
      <c r="A19" s="311"/>
      <c r="B19" s="357"/>
      <c r="C19" s="359"/>
      <c r="D19" s="359"/>
      <c r="E19" s="362"/>
      <c r="F19" s="38">
        <v>3</v>
      </c>
      <c r="G19" s="56" t="s">
        <v>394</v>
      </c>
      <c r="H19" s="37" t="s">
        <v>896</v>
      </c>
      <c r="I19" s="355"/>
      <c r="J19" s="355"/>
      <c r="K19" s="355"/>
      <c r="L19" s="355"/>
      <c r="M19" s="355"/>
      <c r="N19" s="351"/>
    </row>
    <row r="20" spans="1:14" ht="108" customHeight="1" x14ac:dyDescent="0.25">
      <c r="A20" s="310">
        <v>2</v>
      </c>
      <c r="B20" s="356" t="s">
        <v>395</v>
      </c>
      <c r="C20" s="358" t="s">
        <v>396</v>
      </c>
      <c r="D20" s="358" t="s">
        <v>397</v>
      </c>
      <c r="E20" s="314"/>
      <c r="F20" s="34">
        <v>1</v>
      </c>
      <c r="G20" s="33" t="s">
        <v>249</v>
      </c>
      <c r="H20" s="33" t="s">
        <v>250</v>
      </c>
      <c r="I20" s="325" t="s">
        <v>899</v>
      </c>
      <c r="J20" s="316" t="s">
        <v>833</v>
      </c>
      <c r="K20" s="325" t="s">
        <v>897</v>
      </c>
      <c r="L20" s="322">
        <v>43012</v>
      </c>
      <c r="M20" s="316" t="s">
        <v>7</v>
      </c>
      <c r="N20" s="316"/>
    </row>
    <row r="21" spans="1:14" ht="108" customHeight="1" x14ac:dyDescent="0.25">
      <c r="A21" s="318"/>
      <c r="B21" s="360"/>
      <c r="C21" s="361"/>
      <c r="D21" s="361"/>
      <c r="E21" s="320"/>
      <c r="F21" s="38">
        <v>2</v>
      </c>
      <c r="G21" s="23" t="s">
        <v>894</v>
      </c>
      <c r="H21" s="23" t="s">
        <v>895</v>
      </c>
      <c r="I21" s="316"/>
      <c r="J21" s="316"/>
      <c r="K21" s="316"/>
      <c r="L21" s="316"/>
      <c r="M21" s="316"/>
      <c r="N21" s="316"/>
    </row>
    <row r="22" spans="1:14" ht="174.75" customHeight="1" thickBot="1" x14ac:dyDescent="0.3">
      <c r="A22" s="311"/>
      <c r="B22" s="357"/>
      <c r="C22" s="359"/>
      <c r="D22" s="359"/>
      <c r="E22" s="315"/>
      <c r="F22" s="36">
        <v>3</v>
      </c>
      <c r="G22" s="57" t="s">
        <v>398</v>
      </c>
      <c r="H22" s="37" t="s">
        <v>316</v>
      </c>
      <c r="I22" s="309"/>
      <c r="J22" s="309"/>
      <c r="K22" s="309"/>
      <c r="L22" s="309"/>
      <c r="M22" s="309"/>
      <c r="N22" s="309"/>
    </row>
    <row r="23" spans="1:14" ht="89.25" hidden="1" customHeight="1" x14ac:dyDescent="0.25">
      <c r="A23" s="310"/>
      <c r="B23" s="356"/>
      <c r="C23" s="358"/>
      <c r="D23" s="358"/>
      <c r="E23" s="314"/>
      <c r="F23" s="36"/>
      <c r="G23" s="33"/>
      <c r="H23" s="33"/>
      <c r="I23" s="37"/>
      <c r="J23" s="308"/>
      <c r="K23" s="108"/>
      <c r="L23" s="308"/>
      <c r="M23" s="308"/>
      <c r="N23" s="308"/>
    </row>
    <row r="24" spans="1:14" ht="117.75" hidden="1" customHeight="1" x14ac:dyDescent="0.25">
      <c r="A24" s="311"/>
      <c r="B24" s="357"/>
      <c r="C24" s="359"/>
      <c r="D24" s="359"/>
      <c r="E24" s="315"/>
      <c r="F24" s="36"/>
      <c r="G24" s="35"/>
      <c r="H24" s="37"/>
      <c r="I24" s="37"/>
      <c r="J24" s="309"/>
      <c r="K24" s="109"/>
      <c r="L24" s="309"/>
      <c r="M24" s="309"/>
      <c r="N24" s="309"/>
    </row>
    <row r="25" spans="1:14" ht="75.75" hidden="1" customHeight="1" x14ac:dyDescent="0.25">
      <c r="A25" s="310"/>
      <c r="B25" s="356"/>
      <c r="C25" s="358"/>
      <c r="D25" s="358"/>
      <c r="E25" s="314"/>
      <c r="F25" s="34"/>
      <c r="G25" s="35"/>
      <c r="H25" s="35"/>
      <c r="I25" s="35"/>
      <c r="J25" s="308"/>
      <c r="K25" s="108"/>
      <c r="L25" s="308"/>
      <c r="M25" s="308"/>
      <c r="N25" s="306"/>
    </row>
    <row r="26" spans="1:14" ht="89.25" hidden="1" customHeight="1" x14ac:dyDescent="0.25">
      <c r="A26" s="311"/>
      <c r="B26" s="357"/>
      <c r="C26" s="359"/>
      <c r="D26" s="359"/>
      <c r="E26" s="315"/>
      <c r="F26" s="36"/>
      <c r="G26" s="37"/>
      <c r="H26" s="37"/>
      <c r="I26" s="37"/>
      <c r="J26" s="309"/>
      <c r="K26" s="109"/>
      <c r="L26" s="309"/>
      <c r="M26" s="309"/>
      <c r="N26" s="307"/>
    </row>
    <row r="27" spans="1:14" ht="38.25" hidden="1" customHeight="1" x14ac:dyDescent="0.25">
      <c r="A27" s="310"/>
      <c r="B27" s="356"/>
      <c r="C27" s="358"/>
      <c r="D27" s="358"/>
      <c r="E27" s="314"/>
      <c r="F27" s="34"/>
      <c r="G27" s="35"/>
      <c r="H27" s="35"/>
      <c r="I27" s="35"/>
      <c r="J27" s="308"/>
      <c r="K27" s="108"/>
      <c r="L27" s="308"/>
      <c r="M27" s="308"/>
      <c r="N27" s="308"/>
    </row>
    <row r="28" spans="1:14" ht="123" hidden="1" customHeight="1" x14ac:dyDescent="0.25">
      <c r="A28" s="311"/>
      <c r="B28" s="357"/>
      <c r="C28" s="359"/>
      <c r="D28" s="359"/>
      <c r="E28" s="315"/>
      <c r="F28" s="36"/>
      <c r="G28" s="37"/>
      <c r="H28" s="37"/>
      <c r="I28" s="37"/>
      <c r="J28" s="309"/>
      <c r="K28" s="109"/>
      <c r="L28" s="309"/>
      <c r="M28" s="309"/>
      <c r="N28" s="309"/>
    </row>
    <row r="29" spans="1:14" ht="75.75" hidden="1" customHeight="1" x14ac:dyDescent="0.25">
      <c r="A29" s="310"/>
      <c r="B29" s="356"/>
      <c r="C29" s="358"/>
      <c r="D29" s="358"/>
      <c r="E29" s="314"/>
      <c r="F29" s="34"/>
      <c r="G29" s="35"/>
      <c r="H29" s="35"/>
      <c r="I29" s="35"/>
      <c r="J29" s="308"/>
      <c r="K29" s="108"/>
      <c r="L29" s="308"/>
      <c r="M29" s="308"/>
      <c r="N29" s="306"/>
    </row>
    <row r="30" spans="1:14" ht="79.5" hidden="1" customHeight="1" x14ac:dyDescent="0.25">
      <c r="A30" s="311"/>
      <c r="B30" s="357"/>
      <c r="C30" s="359"/>
      <c r="D30" s="359"/>
      <c r="E30" s="315"/>
      <c r="F30" s="36"/>
      <c r="G30" s="37"/>
      <c r="H30" s="37"/>
      <c r="I30" s="37"/>
      <c r="J30" s="309"/>
      <c r="K30" s="109"/>
      <c r="L30" s="309"/>
      <c r="M30" s="309"/>
      <c r="N30" s="307"/>
    </row>
    <row r="31" spans="1:14" ht="38.25" hidden="1" customHeight="1" x14ac:dyDescent="0.25">
      <c r="A31" s="310"/>
      <c r="B31" s="356"/>
      <c r="C31" s="358"/>
      <c r="D31" s="358"/>
      <c r="E31" s="314"/>
      <c r="F31" s="34"/>
      <c r="G31" s="35"/>
      <c r="H31" s="35"/>
      <c r="I31" s="35"/>
      <c r="J31" s="308"/>
      <c r="K31" s="108"/>
      <c r="L31" s="308"/>
      <c r="M31" s="308"/>
      <c r="N31" s="308"/>
    </row>
    <row r="32" spans="1:14" ht="122.25" hidden="1" customHeight="1" x14ac:dyDescent="0.25">
      <c r="A32" s="311"/>
      <c r="B32" s="357"/>
      <c r="C32" s="359"/>
      <c r="D32" s="359"/>
      <c r="E32" s="315"/>
      <c r="F32" s="36"/>
      <c r="G32" s="37"/>
      <c r="H32" s="37"/>
      <c r="I32" s="37"/>
      <c r="J32" s="309"/>
      <c r="K32" s="109"/>
      <c r="L32" s="309"/>
      <c r="M32" s="309"/>
      <c r="N32" s="309"/>
    </row>
    <row r="33" spans="1:14" ht="75.75" hidden="1" customHeight="1" x14ac:dyDescent="0.25">
      <c r="A33" s="310"/>
      <c r="B33" s="356"/>
      <c r="C33" s="358"/>
      <c r="D33" s="358"/>
      <c r="E33" s="314"/>
      <c r="F33" s="34"/>
      <c r="G33" s="35"/>
      <c r="H33" s="35"/>
      <c r="I33" s="35"/>
      <c r="J33" s="308"/>
      <c r="K33" s="108"/>
      <c r="L33" s="308"/>
      <c r="M33" s="308"/>
      <c r="N33" s="306"/>
    </row>
    <row r="34" spans="1:14" ht="82.5" hidden="1" customHeight="1" x14ac:dyDescent="0.25">
      <c r="A34" s="311"/>
      <c r="B34" s="357"/>
      <c r="C34" s="359"/>
      <c r="D34" s="359"/>
      <c r="E34" s="315"/>
      <c r="F34" s="36"/>
      <c r="G34" s="37"/>
      <c r="H34" s="37"/>
      <c r="I34" s="37"/>
      <c r="J34" s="309"/>
      <c r="K34" s="109"/>
      <c r="L34" s="309"/>
      <c r="M34" s="309"/>
      <c r="N34" s="307"/>
    </row>
    <row r="35" spans="1:14" ht="38.25" hidden="1" customHeight="1" x14ac:dyDescent="0.25">
      <c r="A35" s="310"/>
      <c r="B35" s="356"/>
      <c r="C35" s="358"/>
      <c r="D35" s="358"/>
      <c r="E35" s="314"/>
      <c r="F35" s="34"/>
      <c r="G35" s="35"/>
      <c r="H35" s="35"/>
      <c r="I35" s="35"/>
      <c r="J35" s="308"/>
      <c r="K35" s="108"/>
      <c r="L35" s="308"/>
      <c r="M35" s="308"/>
      <c r="N35" s="308"/>
    </row>
    <row r="36" spans="1:14" ht="122.25" hidden="1" customHeight="1" x14ac:dyDescent="0.25">
      <c r="A36" s="311"/>
      <c r="B36" s="357"/>
      <c r="C36" s="359"/>
      <c r="D36" s="359"/>
      <c r="E36" s="315"/>
      <c r="F36" s="36"/>
      <c r="G36" s="37"/>
      <c r="H36" s="37"/>
      <c r="I36" s="37"/>
      <c r="J36" s="309"/>
      <c r="K36" s="109"/>
      <c r="L36" s="309"/>
      <c r="M36" s="309"/>
      <c r="N36" s="309"/>
    </row>
    <row r="37" spans="1:14" ht="75.75" hidden="1" customHeight="1" x14ac:dyDescent="0.25">
      <c r="A37" s="310"/>
      <c r="B37" s="356"/>
      <c r="C37" s="358"/>
      <c r="D37" s="358"/>
      <c r="E37" s="314"/>
      <c r="F37" s="34"/>
      <c r="G37" s="35"/>
      <c r="H37" s="35"/>
      <c r="I37" s="35"/>
      <c r="J37" s="308"/>
      <c r="K37" s="108"/>
      <c r="L37" s="308"/>
      <c r="M37" s="308"/>
      <c r="N37" s="306"/>
    </row>
    <row r="38" spans="1:14" ht="82.5" hidden="1" customHeight="1" x14ac:dyDescent="0.25">
      <c r="A38" s="311"/>
      <c r="B38" s="357"/>
      <c r="C38" s="359"/>
      <c r="D38" s="359"/>
      <c r="E38" s="315"/>
      <c r="F38" s="36"/>
      <c r="G38" s="37"/>
      <c r="H38" s="37"/>
      <c r="I38" s="37"/>
      <c r="J38" s="309"/>
      <c r="K38" s="109"/>
      <c r="L38" s="309"/>
      <c r="M38" s="309"/>
      <c r="N38" s="307"/>
    </row>
    <row r="39" spans="1:14" ht="38.25" hidden="1" customHeight="1" x14ac:dyDescent="0.25">
      <c r="A39" s="310"/>
      <c r="B39" s="356"/>
      <c r="C39" s="358"/>
      <c r="D39" s="358"/>
      <c r="E39" s="314"/>
      <c r="F39" s="34"/>
      <c r="G39" s="35"/>
      <c r="H39" s="35"/>
      <c r="I39" s="35"/>
      <c r="J39" s="308"/>
      <c r="K39" s="108"/>
      <c r="L39" s="308"/>
      <c r="M39" s="308"/>
      <c r="N39" s="308"/>
    </row>
    <row r="40" spans="1:14" ht="122.25" hidden="1" customHeight="1" x14ac:dyDescent="0.25">
      <c r="A40" s="311"/>
      <c r="B40" s="357"/>
      <c r="C40" s="359"/>
      <c r="D40" s="359"/>
      <c r="E40" s="315"/>
      <c r="F40" s="36"/>
      <c r="G40" s="37"/>
      <c r="H40" s="37"/>
      <c r="I40" s="37"/>
      <c r="J40" s="309"/>
      <c r="K40" s="109"/>
      <c r="L40" s="309"/>
      <c r="M40" s="309"/>
      <c r="N40" s="309"/>
    </row>
    <row r="41" spans="1:14" ht="75.75" hidden="1" customHeight="1" x14ac:dyDescent="0.25">
      <c r="A41" s="310"/>
      <c r="B41" s="356"/>
      <c r="C41" s="358"/>
      <c r="D41" s="358"/>
      <c r="E41" s="314"/>
      <c r="F41" s="34"/>
      <c r="G41" s="35"/>
      <c r="H41" s="35"/>
      <c r="I41" s="35"/>
      <c r="J41" s="308"/>
      <c r="K41" s="108"/>
      <c r="L41" s="308"/>
      <c r="M41" s="308"/>
      <c r="N41" s="306"/>
    </row>
    <row r="42" spans="1:14" ht="82.5" hidden="1" customHeight="1" x14ac:dyDescent="0.25">
      <c r="A42" s="311"/>
      <c r="B42" s="357"/>
      <c r="C42" s="359"/>
      <c r="D42" s="359"/>
      <c r="E42" s="315"/>
      <c r="F42" s="36"/>
      <c r="G42" s="37"/>
      <c r="H42" s="37"/>
      <c r="I42" s="37"/>
      <c r="J42" s="309"/>
      <c r="K42" s="109"/>
      <c r="L42" s="309"/>
      <c r="M42" s="309"/>
      <c r="N42" s="307"/>
    </row>
    <row r="43" spans="1:14" ht="75.75" hidden="1" customHeight="1" x14ac:dyDescent="0.25">
      <c r="A43" s="310"/>
      <c r="B43" s="356"/>
      <c r="C43" s="358"/>
      <c r="D43" s="358"/>
      <c r="E43" s="314"/>
      <c r="F43" s="34"/>
      <c r="G43" s="35"/>
      <c r="H43" s="35"/>
      <c r="I43" s="35"/>
      <c r="J43" s="308"/>
      <c r="K43" s="108"/>
      <c r="L43" s="308"/>
      <c r="M43" s="308"/>
      <c r="N43" s="306"/>
    </row>
    <row r="44" spans="1:14" ht="79.5" hidden="1" customHeight="1" x14ac:dyDescent="0.25">
      <c r="A44" s="311"/>
      <c r="B44" s="357"/>
      <c r="C44" s="359"/>
      <c r="D44" s="359"/>
      <c r="E44" s="315"/>
      <c r="F44" s="36"/>
      <c r="G44" s="37"/>
      <c r="H44" s="37"/>
      <c r="I44" s="37"/>
      <c r="J44" s="309"/>
      <c r="K44" s="109"/>
      <c r="L44" s="309"/>
      <c r="M44" s="309"/>
      <c r="N44" s="307"/>
    </row>
    <row r="45" spans="1:14" ht="75.75" hidden="1" customHeight="1" x14ac:dyDescent="0.25">
      <c r="A45" s="310"/>
      <c r="B45" s="356"/>
      <c r="C45" s="358"/>
      <c r="D45" s="358"/>
      <c r="E45" s="314"/>
      <c r="F45" s="34"/>
      <c r="G45" s="35"/>
      <c r="H45" s="35"/>
      <c r="I45" s="35"/>
      <c r="J45" s="308"/>
      <c r="K45" s="108"/>
      <c r="L45" s="308"/>
      <c r="M45" s="308"/>
      <c r="N45" s="306"/>
    </row>
    <row r="46" spans="1:14" ht="79.5" hidden="1" customHeight="1" x14ac:dyDescent="0.25">
      <c r="A46" s="311"/>
      <c r="B46" s="357"/>
      <c r="C46" s="359"/>
      <c r="D46" s="359"/>
      <c r="E46" s="315"/>
      <c r="F46" s="36"/>
      <c r="G46" s="37"/>
      <c r="H46" s="37"/>
      <c r="I46" s="37"/>
      <c r="J46" s="309"/>
      <c r="K46" s="109"/>
      <c r="L46" s="309"/>
      <c r="M46" s="309"/>
      <c r="N46" s="307"/>
    </row>
    <row r="47" spans="1:14" ht="75.75" hidden="1" customHeight="1" x14ac:dyDescent="0.25">
      <c r="A47" s="310"/>
      <c r="B47" s="356"/>
      <c r="C47" s="358"/>
      <c r="D47" s="358"/>
      <c r="E47" s="314"/>
      <c r="F47" s="34"/>
      <c r="G47" s="35"/>
      <c r="H47" s="35"/>
      <c r="I47" s="35"/>
      <c r="J47" s="308"/>
      <c r="K47" s="108"/>
      <c r="L47" s="308"/>
      <c r="M47" s="308"/>
      <c r="N47" s="306"/>
    </row>
    <row r="48" spans="1:14" ht="79.5" hidden="1" customHeight="1" x14ac:dyDescent="0.25">
      <c r="A48" s="311"/>
      <c r="B48" s="357"/>
      <c r="C48" s="359"/>
      <c r="D48" s="359"/>
      <c r="E48" s="315"/>
      <c r="F48" s="36"/>
      <c r="G48" s="37"/>
      <c r="H48" s="37"/>
      <c r="I48" s="37"/>
      <c r="J48" s="309"/>
      <c r="K48" s="109"/>
      <c r="L48" s="309"/>
      <c r="M48" s="309"/>
      <c r="N48" s="307"/>
    </row>
    <row r="49" spans="1:14" ht="75.75" hidden="1" customHeight="1" x14ac:dyDescent="0.25">
      <c r="A49" s="310"/>
      <c r="B49" s="356"/>
      <c r="C49" s="358"/>
      <c r="D49" s="358"/>
      <c r="E49" s="314"/>
      <c r="F49" s="34"/>
      <c r="G49" s="35"/>
      <c r="H49" s="35"/>
      <c r="I49" s="35"/>
      <c r="J49" s="308"/>
      <c r="K49" s="108"/>
      <c r="L49" s="308"/>
      <c r="M49" s="308"/>
      <c r="N49" s="306"/>
    </row>
    <row r="50" spans="1:14" ht="79.5" hidden="1" customHeight="1" x14ac:dyDescent="0.25">
      <c r="A50" s="311"/>
      <c r="B50" s="357"/>
      <c r="C50" s="359"/>
      <c r="D50" s="359"/>
      <c r="E50" s="315"/>
      <c r="F50" s="36"/>
      <c r="G50" s="37"/>
      <c r="H50" s="37"/>
      <c r="I50" s="37"/>
      <c r="J50" s="309"/>
      <c r="K50" s="109"/>
      <c r="L50" s="309"/>
      <c r="M50" s="309"/>
      <c r="N50" s="307"/>
    </row>
    <row r="51" spans="1:14" ht="75.75" hidden="1" customHeight="1" x14ac:dyDescent="0.25">
      <c r="A51" s="310"/>
      <c r="B51" s="356"/>
      <c r="C51" s="358"/>
      <c r="D51" s="358"/>
      <c r="E51" s="314"/>
      <c r="F51" s="34"/>
      <c r="G51" s="35"/>
      <c r="H51" s="35"/>
      <c r="I51" s="35"/>
      <c r="J51" s="308"/>
      <c r="K51" s="108"/>
      <c r="L51" s="308"/>
      <c r="M51" s="308"/>
      <c r="N51" s="306"/>
    </row>
    <row r="52" spans="1:14" ht="79.5" hidden="1" customHeight="1" x14ac:dyDescent="0.25">
      <c r="A52" s="311"/>
      <c r="B52" s="357"/>
      <c r="C52" s="359"/>
      <c r="D52" s="359"/>
      <c r="E52" s="315"/>
      <c r="F52" s="36"/>
      <c r="G52" s="37"/>
      <c r="H52" s="37"/>
      <c r="I52" s="37"/>
      <c r="J52" s="309"/>
      <c r="K52" s="109"/>
      <c r="L52" s="309"/>
      <c r="M52" s="309"/>
      <c r="N52" s="307"/>
    </row>
    <row r="53" spans="1:14" ht="75.75" hidden="1" customHeight="1" x14ac:dyDescent="0.25">
      <c r="A53" s="310"/>
      <c r="B53" s="356"/>
      <c r="C53" s="358"/>
      <c r="D53" s="358"/>
      <c r="E53" s="314"/>
      <c r="F53" s="34"/>
      <c r="G53" s="35"/>
      <c r="H53" s="35"/>
      <c r="I53" s="35"/>
      <c r="J53" s="308"/>
      <c r="K53" s="108"/>
      <c r="L53" s="308"/>
      <c r="M53" s="308"/>
      <c r="N53" s="306"/>
    </row>
    <row r="54" spans="1:14" ht="79.5" hidden="1" customHeight="1" x14ac:dyDescent="0.25">
      <c r="A54" s="311"/>
      <c r="B54" s="357"/>
      <c r="C54" s="359"/>
      <c r="D54" s="359"/>
      <c r="E54" s="315"/>
      <c r="F54" s="36"/>
      <c r="G54" s="37"/>
      <c r="H54" s="37"/>
      <c r="I54" s="37"/>
      <c r="J54" s="309"/>
      <c r="K54" s="109"/>
      <c r="L54" s="309"/>
      <c r="M54" s="309"/>
      <c r="N54" s="307"/>
    </row>
    <row r="55" spans="1:14" ht="75.75" hidden="1" customHeight="1" x14ac:dyDescent="0.25">
      <c r="A55" s="40"/>
      <c r="B55" s="58"/>
      <c r="C55" s="59"/>
      <c r="D55" s="59"/>
      <c r="E55" s="42"/>
      <c r="F55" s="34"/>
      <c r="G55" s="35"/>
      <c r="H55" s="35"/>
      <c r="I55" s="35"/>
      <c r="J55" s="43"/>
      <c r="K55" s="108"/>
      <c r="L55" s="43"/>
      <c r="M55" s="43"/>
      <c r="N55" s="45"/>
    </row>
    <row r="56" spans="1:14" ht="75.75" hidden="1" customHeight="1" x14ac:dyDescent="0.25">
      <c r="A56" s="310"/>
      <c r="B56" s="356"/>
      <c r="C56" s="358"/>
      <c r="D56" s="358"/>
      <c r="E56" s="314"/>
      <c r="F56" s="34"/>
      <c r="G56" s="35"/>
      <c r="H56" s="35"/>
      <c r="I56" s="35"/>
      <c r="J56" s="308"/>
      <c r="K56" s="108"/>
      <c r="L56" s="308"/>
      <c r="M56" s="308"/>
      <c r="N56" s="306"/>
    </row>
    <row r="57" spans="1:14" ht="79.5" hidden="1" customHeight="1" x14ac:dyDescent="0.25">
      <c r="A57" s="311"/>
      <c r="B57" s="357"/>
      <c r="C57" s="359"/>
      <c r="D57" s="359"/>
      <c r="E57" s="315"/>
      <c r="F57" s="36"/>
      <c r="G57" s="37"/>
      <c r="H57" s="37"/>
      <c r="I57" s="37"/>
      <c r="J57" s="309"/>
      <c r="K57" s="109"/>
      <c r="L57" s="309"/>
      <c r="M57" s="309"/>
      <c r="N57" s="307"/>
    </row>
  </sheetData>
  <mergeCells count="191">
    <mergeCell ref="A1:F1"/>
    <mergeCell ref="A2:F2"/>
    <mergeCell ref="A3:F3"/>
    <mergeCell ref="A4:F4"/>
    <mergeCell ref="A5:F5"/>
    <mergeCell ref="A6:F6"/>
    <mergeCell ref="A7:F7"/>
    <mergeCell ref="A8:F8"/>
    <mergeCell ref="A9:F9"/>
    <mergeCell ref="M20:M22"/>
    <mergeCell ref="N20:N22"/>
    <mergeCell ref="A10:F10"/>
    <mergeCell ref="A11:D11"/>
    <mergeCell ref="G11:H11"/>
    <mergeCell ref="A12:D12"/>
    <mergeCell ref="G12:H12"/>
    <mergeCell ref="A13:D13"/>
    <mergeCell ref="A14:D14"/>
    <mergeCell ref="A20:A22"/>
    <mergeCell ref="B20:B22"/>
    <mergeCell ref="C20:C22"/>
    <mergeCell ref="D20:D22"/>
    <mergeCell ref="E20:E22"/>
    <mergeCell ref="J20:J22"/>
    <mergeCell ref="L20:L22"/>
    <mergeCell ref="A17:A19"/>
    <mergeCell ref="B17:B19"/>
    <mergeCell ref="C17:C19"/>
    <mergeCell ref="D17:D19"/>
    <mergeCell ref="E17:E19"/>
    <mergeCell ref="K20:K22"/>
    <mergeCell ref="L17:L19"/>
    <mergeCell ref="K17:K19"/>
    <mergeCell ref="A23:A24"/>
    <mergeCell ref="B23:B24"/>
    <mergeCell ref="C23:C24"/>
    <mergeCell ref="D23:D24"/>
    <mergeCell ref="E23:E24"/>
    <mergeCell ref="J23:J24"/>
    <mergeCell ref="L23:L24"/>
    <mergeCell ref="M23:M24"/>
    <mergeCell ref="N23:N24"/>
    <mergeCell ref="A25:A26"/>
    <mergeCell ref="B25:B26"/>
    <mergeCell ref="C25:C26"/>
    <mergeCell ref="D25:D26"/>
    <mergeCell ref="E25:E26"/>
    <mergeCell ref="J25:J26"/>
    <mergeCell ref="L25:L26"/>
    <mergeCell ref="M25:M26"/>
    <mergeCell ref="N25:N26"/>
    <mergeCell ref="A29:A30"/>
    <mergeCell ref="B29:B30"/>
    <mergeCell ref="C29:C30"/>
    <mergeCell ref="D29:D30"/>
    <mergeCell ref="E29:E30"/>
    <mergeCell ref="J29:J30"/>
    <mergeCell ref="L29:L30"/>
    <mergeCell ref="A27:A28"/>
    <mergeCell ref="B27:B28"/>
    <mergeCell ref="C27:C28"/>
    <mergeCell ref="D27:D28"/>
    <mergeCell ref="E27:E28"/>
    <mergeCell ref="J27:J28"/>
    <mergeCell ref="A31:A32"/>
    <mergeCell ref="B31:B32"/>
    <mergeCell ref="C31:C32"/>
    <mergeCell ref="D31:D32"/>
    <mergeCell ref="E31:E32"/>
    <mergeCell ref="J31:J32"/>
    <mergeCell ref="L31:L32"/>
    <mergeCell ref="M31:M32"/>
    <mergeCell ref="N31:N32"/>
    <mergeCell ref="A33:A34"/>
    <mergeCell ref="B33:B34"/>
    <mergeCell ref="C33:C34"/>
    <mergeCell ref="D33:D34"/>
    <mergeCell ref="E33:E34"/>
    <mergeCell ref="J33:J34"/>
    <mergeCell ref="L33:L34"/>
    <mergeCell ref="M33:M34"/>
    <mergeCell ref="N33:N34"/>
    <mergeCell ref="A37:A38"/>
    <mergeCell ref="B37:B38"/>
    <mergeCell ref="C37:C38"/>
    <mergeCell ref="D37:D38"/>
    <mergeCell ref="E37:E38"/>
    <mergeCell ref="J37:J38"/>
    <mergeCell ref="L37:L38"/>
    <mergeCell ref="A35:A36"/>
    <mergeCell ref="B35:B36"/>
    <mergeCell ref="C35:C36"/>
    <mergeCell ref="D35:D36"/>
    <mergeCell ref="E35:E36"/>
    <mergeCell ref="J35:J36"/>
    <mergeCell ref="A39:A40"/>
    <mergeCell ref="B39:B40"/>
    <mergeCell ref="C39:C40"/>
    <mergeCell ref="D39:D40"/>
    <mergeCell ref="E39:E40"/>
    <mergeCell ref="J39:J40"/>
    <mergeCell ref="L39:L40"/>
    <mergeCell ref="M39:M40"/>
    <mergeCell ref="N39:N40"/>
    <mergeCell ref="A41:A42"/>
    <mergeCell ref="B41:B42"/>
    <mergeCell ref="C41:C42"/>
    <mergeCell ref="D41:D42"/>
    <mergeCell ref="E41:E42"/>
    <mergeCell ref="J41:J42"/>
    <mergeCell ref="L41:L42"/>
    <mergeCell ref="M41:M42"/>
    <mergeCell ref="N41:N42"/>
    <mergeCell ref="A45:A46"/>
    <mergeCell ref="B45:B46"/>
    <mergeCell ref="C45:C46"/>
    <mergeCell ref="D45:D46"/>
    <mergeCell ref="E45:E46"/>
    <mergeCell ref="J45:J46"/>
    <mergeCell ref="L45:L46"/>
    <mergeCell ref="A43:A44"/>
    <mergeCell ref="B43:B44"/>
    <mergeCell ref="C43:C44"/>
    <mergeCell ref="D43:D44"/>
    <mergeCell ref="E43:E44"/>
    <mergeCell ref="J43:J44"/>
    <mergeCell ref="A47:A48"/>
    <mergeCell ref="B47:B48"/>
    <mergeCell ref="C47:C48"/>
    <mergeCell ref="D47:D48"/>
    <mergeCell ref="E47:E48"/>
    <mergeCell ref="J47:J48"/>
    <mergeCell ref="L47:L48"/>
    <mergeCell ref="M47:M48"/>
    <mergeCell ref="N47:N48"/>
    <mergeCell ref="A49:A50"/>
    <mergeCell ref="B49:B50"/>
    <mergeCell ref="C49:C50"/>
    <mergeCell ref="D49:D50"/>
    <mergeCell ref="E49:E50"/>
    <mergeCell ref="J49:J50"/>
    <mergeCell ref="L49:L50"/>
    <mergeCell ref="M49:M50"/>
    <mergeCell ref="N49:N50"/>
    <mergeCell ref="A56:A57"/>
    <mergeCell ref="B56:B57"/>
    <mergeCell ref="C56:C57"/>
    <mergeCell ref="D56:D57"/>
    <mergeCell ref="E56:E57"/>
    <mergeCell ref="J56:J57"/>
    <mergeCell ref="L56:L57"/>
    <mergeCell ref="M56:M57"/>
    <mergeCell ref="L51:L52"/>
    <mergeCell ref="M51:M52"/>
    <mergeCell ref="A53:A54"/>
    <mergeCell ref="B53:B54"/>
    <mergeCell ref="C53:C54"/>
    <mergeCell ref="D53:D54"/>
    <mergeCell ref="E53:E54"/>
    <mergeCell ref="J53:J54"/>
    <mergeCell ref="L53:L54"/>
    <mergeCell ref="A51:A52"/>
    <mergeCell ref="B51:B52"/>
    <mergeCell ref="C51:C52"/>
    <mergeCell ref="D51:D52"/>
    <mergeCell ref="E51:E52"/>
    <mergeCell ref="J51:J52"/>
    <mergeCell ref="J17:J19"/>
    <mergeCell ref="M17:M19"/>
    <mergeCell ref="N17:N19"/>
    <mergeCell ref="I17:I19"/>
    <mergeCell ref="I20:I22"/>
    <mergeCell ref="N56:N57"/>
    <mergeCell ref="M53:M54"/>
    <mergeCell ref="N53:N54"/>
    <mergeCell ref="N51:N52"/>
    <mergeCell ref="L43:L44"/>
    <mergeCell ref="M43:M44"/>
    <mergeCell ref="N43:N44"/>
    <mergeCell ref="M45:M46"/>
    <mergeCell ref="N45:N46"/>
    <mergeCell ref="L35:L36"/>
    <mergeCell ref="M35:M36"/>
    <mergeCell ref="N35:N36"/>
    <mergeCell ref="M37:M38"/>
    <mergeCell ref="N37:N38"/>
    <mergeCell ref="L27:L28"/>
    <mergeCell ref="M27:M28"/>
    <mergeCell ref="N27:N28"/>
    <mergeCell ref="M29:M30"/>
    <mergeCell ref="N29:N30"/>
  </mergeCells>
  <dataValidations count="1">
    <dataValidation type="list" allowBlank="1" showInputMessage="1" showErrorMessage="1" sqref="K16">
      <formula1>"Open , Closed , Fixed"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V57"/>
  <sheetViews>
    <sheetView zoomScale="55" zoomScaleNormal="55" workbookViewId="0">
      <selection activeCell="E14" sqref="E14"/>
    </sheetView>
  </sheetViews>
  <sheetFormatPr defaultRowHeight="15.75" x14ac:dyDescent="0.25"/>
  <cols>
    <col min="1" max="1" width="4.5703125" style="28" customWidth="1"/>
    <col min="2" max="2" width="21.7109375" style="18" customWidth="1"/>
    <col min="3" max="3" width="21.42578125" style="18" customWidth="1"/>
    <col min="4" max="4" width="42.5703125" style="18" customWidth="1"/>
    <col min="5" max="5" width="34.140625" style="18" customWidth="1"/>
    <col min="6" max="6" width="14.42578125" style="16" bestFit="1" customWidth="1"/>
    <col min="7" max="7" width="30.42578125" style="18" customWidth="1"/>
    <col min="8" max="8" width="43.140625" style="18" customWidth="1"/>
    <col min="9" max="9" width="37.85546875" style="18" customWidth="1"/>
    <col min="10" max="10" width="16.5703125" style="18" bestFit="1" customWidth="1"/>
    <col min="11" max="11" width="11.28515625" style="18" customWidth="1"/>
    <col min="12" max="12" width="21.42578125" style="18" bestFit="1" customWidth="1"/>
    <col min="13" max="13" width="18.5703125" style="18" bestFit="1" customWidth="1"/>
    <col min="14" max="14" width="16.140625" style="18" customWidth="1"/>
    <col min="15" max="16384" width="9.140625" style="18"/>
  </cols>
  <sheetData>
    <row r="1" spans="1:22" x14ac:dyDescent="0.25">
      <c r="A1" s="331" t="s">
        <v>834</v>
      </c>
      <c r="B1" s="332"/>
      <c r="C1" s="333"/>
      <c r="D1" s="333"/>
      <c r="E1" s="333"/>
      <c r="F1" s="333"/>
      <c r="G1" s="100"/>
      <c r="H1" s="101"/>
      <c r="I1" s="101"/>
      <c r="J1" s="101"/>
      <c r="K1" s="101"/>
      <c r="L1" s="101"/>
      <c r="M1" s="101"/>
      <c r="N1" s="101"/>
      <c r="O1" s="101"/>
      <c r="P1" s="101"/>
      <c r="Q1" s="101"/>
      <c r="R1" s="101"/>
      <c r="S1" s="101"/>
      <c r="T1" s="101"/>
      <c r="U1" s="101"/>
      <c r="V1" s="102"/>
    </row>
    <row r="2" spans="1:22" x14ac:dyDescent="0.25">
      <c r="A2" s="331" t="s">
        <v>835</v>
      </c>
      <c r="B2" s="332"/>
      <c r="C2" s="333"/>
      <c r="D2" s="333"/>
      <c r="E2" s="333"/>
      <c r="F2" s="333"/>
      <c r="G2" s="100"/>
      <c r="H2" s="101"/>
      <c r="I2" s="101"/>
      <c r="J2" s="101"/>
      <c r="K2" s="101"/>
      <c r="L2" s="101"/>
      <c r="M2" s="101"/>
      <c r="N2" s="101"/>
      <c r="O2" s="101"/>
      <c r="P2" s="101"/>
      <c r="Q2" s="101"/>
      <c r="R2" s="101"/>
      <c r="S2" s="101"/>
      <c r="T2" s="101"/>
      <c r="U2" s="101"/>
      <c r="V2" s="102"/>
    </row>
    <row r="3" spans="1:22" x14ac:dyDescent="0.25">
      <c r="A3" s="331" t="s">
        <v>836</v>
      </c>
      <c r="B3" s="332"/>
      <c r="C3" s="333"/>
      <c r="D3" s="333"/>
      <c r="E3" s="333"/>
      <c r="F3" s="333"/>
      <c r="G3" s="100"/>
      <c r="H3" s="101"/>
      <c r="I3" s="101"/>
      <c r="J3" s="101"/>
      <c r="K3" s="101"/>
      <c r="L3" s="101"/>
      <c r="M3" s="101"/>
      <c r="N3" s="101"/>
      <c r="O3" s="101"/>
      <c r="P3" s="101"/>
      <c r="Q3" s="101"/>
      <c r="R3" s="101"/>
      <c r="S3" s="101"/>
      <c r="T3" s="101"/>
      <c r="U3" s="101"/>
      <c r="V3" s="102"/>
    </row>
    <row r="4" spans="1:22" x14ac:dyDescent="0.25">
      <c r="A4" s="335" t="s">
        <v>846</v>
      </c>
      <c r="B4" s="332"/>
      <c r="C4" s="333"/>
      <c r="D4" s="333"/>
      <c r="E4" s="333"/>
      <c r="F4" s="333"/>
      <c r="G4" s="100"/>
      <c r="H4" s="101"/>
      <c r="I4" s="101"/>
      <c r="J4" s="101"/>
      <c r="K4" s="101"/>
      <c r="L4" s="101"/>
      <c r="M4" s="101"/>
      <c r="N4" s="101"/>
      <c r="O4" s="101"/>
      <c r="P4" s="101"/>
      <c r="Q4" s="101"/>
      <c r="R4" s="101"/>
      <c r="S4" s="101"/>
      <c r="T4" s="101"/>
      <c r="U4" s="101"/>
      <c r="V4" s="102"/>
    </row>
    <row r="5" spans="1:22" x14ac:dyDescent="0.25">
      <c r="A5" s="335" t="s">
        <v>847</v>
      </c>
      <c r="B5" s="332"/>
      <c r="C5" s="333"/>
      <c r="D5" s="333"/>
      <c r="E5" s="333"/>
      <c r="F5" s="333"/>
      <c r="G5" s="100"/>
      <c r="H5" s="101"/>
      <c r="I5" s="101"/>
      <c r="J5" s="101"/>
      <c r="K5" s="101"/>
      <c r="L5" s="101"/>
      <c r="M5" s="101"/>
      <c r="N5" s="101"/>
      <c r="O5" s="101"/>
      <c r="P5" s="101"/>
      <c r="Q5" s="101"/>
      <c r="R5" s="101"/>
      <c r="S5" s="101"/>
      <c r="T5" s="101"/>
      <c r="U5" s="101"/>
      <c r="V5" s="102"/>
    </row>
    <row r="6" spans="1:22" x14ac:dyDescent="0.25">
      <c r="A6" s="335" t="s">
        <v>842</v>
      </c>
      <c r="B6" s="332"/>
      <c r="C6" s="333"/>
      <c r="D6" s="333"/>
      <c r="E6" s="333"/>
      <c r="F6" s="333"/>
      <c r="G6" s="100"/>
      <c r="H6" s="101"/>
      <c r="I6" s="101"/>
      <c r="J6" s="101"/>
      <c r="K6" s="101"/>
      <c r="L6" s="101"/>
      <c r="M6" s="101"/>
      <c r="N6" s="101"/>
      <c r="O6" s="101"/>
      <c r="P6" s="101"/>
      <c r="Q6" s="101"/>
      <c r="R6" s="101"/>
      <c r="S6" s="101"/>
      <c r="T6" s="101"/>
      <c r="U6" s="101"/>
      <c r="V6" s="102"/>
    </row>
    <row r="7" spans="1:22" x14ac:dyDescent="0.25">
      <c r="A7" s="335" t="s">
        <v>838</v>
      </c>
      <c r="B7" s="332"/>
      <c r="C7" s="333"/>
      <c r="D7" s="333"/>
      <c r="E7" s="333"/>
      <c r="F7" s="333"/>
      <c r="G7" s="100"/>
      <c r="H7" s="101"/>
      <c r="I7" s="101"/>
      <c r="J7" s="101"/>
      <c r="K7" s="101"/>
      <c r="L7" s="101"/>
      <c r="M7" s="101"/>
      <c r="N7" s="101"/>
      <c r="O7" s="101"/>
      <c r="P7" s="101"/>
      <c r="Q7" s="101"/>
      <c r="R7" s="101"/>
      <c r="S7" s="101"/>
      <c r="T7" s="101"/>
      <c r="U7" s="101"/>
      <c r="V7" s="102"/>
    </row>
    <row r="8" spans="1:22" x14ac:dyDescent="0.25">
      <c r="A8" s="331" t="s">
        <v>898</v>
      </c>
      <c r="B8" s="332"/>
      <c r="C8" s="333"/>
      <c r="D8" s="333"/>
      <c r="E8" s="333"/>
      <c r="F8" s="333"/>
      <c r="G8" s="100"/>
      <c r="H8" s="101"/>
      <c r="I8" s="101"/>
      <c r="J8" s="101"/>
      <c r="K8" s="101"/>
      <c r="L8" s="101"/>
      <c r="M8" s="101"/>
      <c r="N8" s="101"/>
      <c r="O8" s="101"/>
      <c r="P8" s="101"/>
      <c r="Q8" s="101"/>
      <c r="R8" s="101"/>
      <c r="S8" s="101"/>
      <c r="T8" s="101"/>
      <c r="U8" s="101"/>
      <c r="V8" s="102"/>
    </row>
    <row r="9" spans="1:22" x14ac:dyDescent="0.25">
      <c r="A9" s="331" t="s">
        <v>828</v>
      </c>
      <c r="B9" s="332"/>
      <c r="C9" s="333"/>
      <c r="D9" s="333"/>
      <c r="E9" s="333"/>
      <c r="F9" s="333"/>
      <c r="G9" s="100"/>
      <c r="H9" s="101"/>
      <c r="I9" s="101"/>
      <c r="J9" s="101"/>
      <c r="K9" s="101"/>
      <c r="L9" s="101"/>
      <c r="M9" s="101"/>
      <c r="N9" s="101"/>
      <c r="O9" s="101"/>
      <c r="P9" s="101"/>
      <c r="Q9" s="101"/>
      <c r="R9" s="101"/>
      <c r="S9" s="101"/>
      <c r="T9" s="101"/>
      <c r="U9" s="101"/>
      <c r="V9" s="102"/>
    </row>
    <row r="10" spans="1:22" x14ac:dyDescent="0.25">
      <c r="A10" s="331" t="s">
        <v>840</v>
      </c>
      <c r="B10" s="332"/>
      <c r="C10" s="333"/>
      <c r="D10" s="333"/>
      <c r="E10" s="333"/>
      <c r="F10" s="333"/>
      <c r="G10" s="100"/>
      <c r="H10" s="101"/>
      <c r="I10" s="101"/>
      <c r="J10" s="101"/>
      <c r="K10" s="101"/>
      <c r="L10" s="101"/>
      <c r="M10" s="101"/>
      <c r="N10" s="101"/>
      <c r="O10" s="101"/>
      <c r="P10" s="101"/>
      <c r="Q10" s="101"/>
      <c r="R10" s="101"/>
      <c r="S10" s="101"/>
      <c r="T10" s="101"/>
      <c r="U10" s="101"/>
      <c r="V10" s="102"/>
    </row>
    <row r="11" spans="1:22" ht="30" customHeight="1" x14ac:dyDescent="0.25">
      <c r="A11" s="336" t="s">
        <v>829</v>
      </c>
      <c r="B11" s="336"/>
      <c r="C11" s="336"/>
      <c r="D11" s="336"/>
      <c r="E11" s="94">
        <v>2</v>
      </c>
      <c r="F11" s="99" t="s">
        <v>830</v>
      </c>
      <c r="G11" s="339">
        <v>2</v>
      </c>
      <c r="H11" s="340"/>
      <c r="I11" s="98"/>
      <c r="J11" s="98"/>
      <c r="K11" s="98"/>
      <c r="L11" s="98"/>
      <c r="M11" s="98"/>
      <c r="N11" s="98"/>
      <c r="O11" s="98"/>
      <c r="P11" s="98"/>
      <c r="Q11" s="98"/>
      <c r="R11" s="98"/>
      <c r="S11" s="98"/>
      <c r="T11" s="98"/>
      <c r="U11" s="98"/>
      <c r="V11" s="98"/>
    </row>
    <row r="12" spans="1:22" x14ac:dyDescent="0.25">
      <c r="A12" s="337" t="s">
        <v>831</v>
      </c>
      <c r="B12" s="338"/>
      <c r="C12" s="338"/>
      <c r="D12" s="338"/>
      <c r="E12" s="97">
        <f>COUNTIF(J17:J192,"Pass")</f>
        <v>0</v>
      </c>
      <c r="F12" s="99" t="s">
        <v>832</v>
      </c>
      <c r="G12" s="339" t="s">
        <v>893</v>
      </c>
      <c r="H12" s="340"/>
      <c r="I12" s="98"/>
      <c r="J12" s="98"/>
      <c r="K12" s="98"/>
      <c r="L12" s="98"/>
      <c r="M12" s="98"/>
      <c r="N12" s="98"/>
      <c r="O12" s="98"/>
      <c r="P12" s="98"/>
      <c r="Q12" s="98"/>
      <c r="R12" s="98"/>
      <c r="S12" s="98"/>
      <c r="T12" s="98"/>
      <c r="U12" s="98"/>
      <c r="V12" s="98"/>
    </row>
    <row r="13" spans="1:22" x14ac:dyDescent="0.25">
      <c r="A13" s="337" t="s">
        <v>833</v>
      </c>
      <c r="B13" s="338"/>
      <c r="C13" s="338"/>
      <c r="D13" s="338"/>
      <c r="E13" s="97">
        <f>COUNTIF(J17:J192,"Fail")</f>
        <v>2</v>
      </c>
      <c r="F13" s="95"/>
      <c r="G13" s="96"/>
      <c r="H13" s="96"/>
      <c r="I13" s="98"/>
      <c r="J13" s="98"/>
      <c r="K13" s="98"/>
      <c r="L13" s="98"/>
      <c r="M13" s="98"/>
      <c r="N13" s="98"/>
      <c r="O13" s="98"/>
      <c r="P13" s="98"/>
      <c r="Q13" s="98"/>
      <c r="R13" s="98"/>
      <c r="S13" s="98"/>
      <c r="T13" s="98"/>
      <c r="U13" s="98"/>
      <c r="V13" s="98"/>
    </row>
    <row r="14" spans="1:22" x14ac:dyDescent="0.25">
      <c r="A14" s="337" t="s">
        <v>1046</v>
      </c>
      <c r="B14" s="338"/>
      <c r="C14" s="338"/>
      <c r="D14" s="338"/>
      <c r="E14" s="194">
        <f>COUNTIF(K17:K196,"Implement")</f>
        <v>0</v>
      </c>
      <c r="F14" s="95"/>
      <c r="G14" s="96"/>
      <c r="H14" s="96"/>
      <c r="I14" s="98"/>
      <c r="J14" s="98"/>
      <c r="K14" s="98"/>
      <c r="L14" s="98"/>
      <c r="M14" s="98"/>
      <c r="N14" s="98"/>
      <c r="O14" s="98"/>
      <c r="P14" s="98"/>
      <c r="Q14" s="98"/>
      <c r="R14" s="98"/>
      <c r="S14" s="98"/>
      <c r="T14" s="98"/>
      <c r="U14" s="98"/>
      <c r="V14" s="98"/>
    </row>
    <row r="15" spans="1:22" ht="16.5" thickBot="1" x14ac:dyDescent="0.3">
      <c r="B15" s="29"/>
      <c r="C15" s="29"/>
      <c r="D15" s="29"/>
      <c r="E15" s="29"/>
      <c r="F15" s="30"/>
    </row>
    <row r="16" spans="1:22" ht="27" customHeight="1" thickBot="1" x14ac:dyDescent="0.3">
      <c r="A16" s="19" t="s">
        <v>18</v>
      </c>
      <c r="B16" s="21" t="s">
        <v>209</v>
      </c>
      <c r="C16" s="21" t="s">
        <v>210</v>
      </c>
      <c r="D16" s="21" t="s">
        <v>211</v>
      </c>
      <c r="E16" s="31" t="s">
        <v>212</v>
      </c>
      <c r="F16" s="31" t="s">
        <v>213</v>
      </c>
      <c r="G16" s="21" t="s">
        <v>214</v>
      </c>
      <c r="H16" s="21" t="s">
        <v>215</v>
      </c>
      <c r="I16" s="21" t="s">
        <v>216</v>
      </c>
      <c r="J16" s="21" t="s">
        <v>217</v>
      </c>
      <c r="K16" s="21" t="s">
        <v>851</v>
      </c>
      <c r="L16" s="21" t="s">
        <v>218</v>
      </c>
      <c r="M16" s="21" t="s">
        <v>219</v>
      </c>
      <c r="N16" s="22" t="s">
        <v>220</v>
      </c>
    </row>
    <row r="17" spans="1:14" ht="75.75" customHeight="1" thickBot="1" x14ac:dyDescent="0.3">
      <c r="A17" s="310">
        <v>1</v>
      </c>
      <c r="B17" s="312" t="s">
        <v>399</v>
      </c>
      <c r="C17" s="314" t="s">
        <v>400</v>
      </c>
      <c r="D17" s="314" t="s">
        <v>248</v>
      </c>
      <c r="E17" s="314"/>
      <c r="F17" s="34">
        <v>1</v>
      </c>
      <c r="G17" s="33" t="s">
        <v>249</v>
      </c>
      <c r="H17" s="35" t="s">
        <v>250</v>
      </c>
      <c r="I17" s="346" t="s">
        <v>902</v>
      </c>
      <c r="J17" s="308" t="s">
        <v>833</v>
      </c>
      <c r="K17" s="308" t="s">
        <v>856</v>
      </c>
      <c r="L17" s="321">
        <v>43012</v>
      </c>
      <c r="M17" s="308" t="s">
        <v>7</v>
      </c>
      <c r="N17" s="306"/>
    </row>
    <row r="18" spans="1:14" ht="75.75" customHeight="1" x14ac:dyDescent="0.25">
      <c r="A18" s="318"/>
      <c r="B18" s="319"/>
      <c r="C18" s="320"/>
      <c r="D18" s="320"/>
      <c r="E18" s="320"/>
      <c r="F18" s="38">
        <v>2</v>
      </c>
      <c r="G18" s="35" t="s">
        <v>401</v>
      </c>
      <c r="H18" s="35" t="s">
        <v>354</v>
      </c>
      <c r="I18" s="316"/>
      <c r="J18" s="316"/>
      <c r="K18" s="316"/>
      <c r="L18" s="316"/>
      <c r="M18" s="316"/>
      <c r="N18" s="317"/>
    </row>
    <row r="19" spans="1:14" ht="89.25" customHeight="1" thickBot="1" x14ac:dyDescent="0.3">
      <c r="A19" s="311"/>
      <c r="B19" s="313"/>
      <c r="C19" s="315"/>
      <c r="D19" s="315"/>
      <c r="E19" s="315"/>
      <c r="F19" s="36">
        <v>3</v>
      </c>
      <c r="G19" s="37" t="s">
        <v>402</v>
      </c>
      <c r="H19" s="37" t="s">
        <v>403</v>
      </c>
      <c r="I19" s="309"/>
      <c r="J19" s="309"/>
      <c r="K19" s="309"/>
      <c r="L19" s="309"/>
      <c r="M19" s="309"/>
      <c r="N19" s="307"/>
    </row>
    <row r="20" spans="1:14" ht="105" customHeight="1" thickBot="1" x14ac:dyDescent="0.3">
      <c r="A20" s="310">
        <v>2</v>
      </c>
      <c r="B20" s="312" t="s">
        <v>404</v>
      </c>
      <c r="C20" s="314" t="s">
        <v>405</v>
      </c>
      <c r="D20" s="314" t="s">
        <v>248</v>
      </c>
      <c r="E20" s="314"/>
      <c r="F20" s="34">
        <v>1</v>
      </c>
      <c r="G20" s="33" t="s">
        <v>249</v>
      </c>
      <c r="H20" s="35" t="s">
        <v>250</v>
      </c>
      <c r="I20" s="346" t="s">
        <v>1018</v>
      </c>
      <c r="J20" s="308" t="s">
        <v>833</v>
      </c>
      <c r="K20" s="308" t="s">
        <v>856</v>
      </c>
      <c r="L20" s="321">
        <v>43012</v>
      </c>
      <c r="M20" s="308" t="s">
        <v>7</v>
      </c>
      <c r="N20" s="308"/>
    </row>
    <row r="21" spans="1:14" ht="85.5" customHeight="1" x14ac:dyDescent="0.25">
      <c r="A21" s="318"/>
      <c r="B21" s="319"/>
      <c r="C21" s="320"/>
      <c r="D21" s="320"/>
      <c r="E21" s="320"/>
      <c r="F21" s="38">
        <v>2</v>
      </c>
      <c r="G21" s="35" t="s">
        <v>401</v>
      </c>
      <c r="H21" s="35" t="s">
        <v>354</v>
      </c>
      <c r="I21" s="316"/>
      <c r="J21" s="316"/>
      <c r="K21" s="316"/>
      <c r="L21" s="316"/>
      <c r="M21" s="316"/>
      <c r="N21" s="316"/>
    </row>
    <row r="22" spans="1:14" ht="117.75" customHeight="1" thickBot="1" x14ac:dyDescent="0.3">
      <c r="A22" s="311"/>
      <c r="B22" s="313"/>
      <c r="C22" s="315"/>
      <c r="D22" s="315"/>
      <c r="E22" s="315"/>
      <c r="F22" s="36">
        <v>3</v>
      </c>
      <c r="G22" s="37" t="s">
        <v>406</v>
      </c>
      <c r="H22" s="37" t="s">
        <v>316</v>
      </c>
      <c r="I22" s="309"/>
      <c r="J22" s="309"/>
      <c r="K22" s="309"/>
      <c r="L22" s="309"/>
      <c r="M22" s="309"/>
      <c r="N22" s="309"/>
    </row>
    <row r="23" spans="1:14" ht="89.25" hidden="1" customHeight="1" x14ac:dyDescent="0.25">
      <c r="A23" s="310">
        <v>3</v>
      </c>
      <c r="B23" s="312" t="s">
        <v>407</v>
      </c>
      <c r="C23" s="314" t="s">
        <v>408</v>
      </c>
      <c r="D23" s="314" t="s">
        <v>248</v>
      </c>
      <c r="E23" s="314"/>
      <c r="F23" s="36">
        <v>1</v>
      </c>
      <c r="G23" s="35" t="s">
        <v>409</v>
      </c>
      <c r="H23" s="35" t="s">
        <v>410</v>
      </c>
      <c r="I23" s="37"/>
      <c r="J23" s="308"/>
      <c r="K23" s="108"/>
      <c r="L23" s="308"/>
      <c r="M23" s="308"/>
      <c r="N23" s="308"/>
    </row>
    <row r="24" spans="1:14" ht="117.75" hidden="1" customHeight="1" x14ac:dyDescent="0.25">
      <c r="A24" s="311"/>
      <c r="B24" s="313"/>
      <c r="C24" s="315"/>
      <c r="D24" s="315"/>
      <c r="E24" s="315"/>
      <c r="F24" s="36">
        <v>2</v>
      </c>
      <c r="G24" s="35" t="s">
        <v>409</v>
      </c>
      <c r="H24" s="35" t="s">
        <v>410</v>
      </c>
      <c r="I24" s="37"/>
      <c r="J24" s="309"/>
      <c r="K24" s="109"/>
      <c r="L24" s="309"/>
      <c r="M24" s="309"/>
      <c r="N24" s="309"/>
    </row>
    <row r="25" spans="1:14" ht="75.75" hidden="1" customHeight="1" x14ac:dyDescent="0.25">
      <c r="A25" s="310"/>
      <c r="B25" s="312"/>
      <c r="C25" s="314"/>
      <c r="D25" s="314"/>
      <c r="E25" s="314"/>
      <c r="F25" s="34"/>
      <c r="G25" s="35"/>
      <c r="H25" s="35"/>
      <c r="I25" s="35"/>
      <c r="J25" s="308"/>
      <c r="K25" s="108"/>
      <c r="L25" s="308"/>
      <c r="M25" s="308"/>
      <c r="N25" s="306"/>
    </row>
    <row r="26" spans="1:14" ht="89.25" hidden="1" customHeight="1" x14ac:dyDescent="0.25">
      <c r="A26" s="311"/>
      <c r="B26" s="313"/>
      <c r="C26" s="315"/>
      <c r="D26" s="315"/>
      <c r="E26" s="315"/>
      <c r="F26" s="36"/>
      <c r="G26" s="37"/>
      <c r="H26" s="37"/>
      <c r="I26" s="37"/>
      <c r="J26" s="309"/>
      <c r="K26" s="109"/>
      <c r="L26" s="309"/>
      <c r="M26" s="309"/>
      <c r="N26" s="307"/>
    </row>
    <row r="27" spans="1:14" ht="38.25" hidden="1" customHeight="1" x14ac:dyDescent="0.25">
      <c r="A27" s="310"/>
      <c r="B27" s="312"/>
      <c r="C27" s="314"/>
      <c r="D27" s="314"/>
      <c r="E27" s="314"/>
      <c r="F27" s="34"/>
      <c r="G27" s="35"/>
      <c r="H27" s="35"/>
      <c r="I27" s="35"/>
      <c r="J27" s="308"/>
      <c r="K27" s="108"/>
      <c r="L27" s="308"/>
      <c r="M27" s="308"/>
      <c r="N27" s="308"/>
    </row>
    <row r="28" spans="1:14" ht="123" hidden="1" customHeight="1" x14ac:dyDescent="0.25">
      <c r="A28" s="311"/>
      <c r="B28" s="313"/>
      <c r="C28" s="315"/>
      <c r="D28" s="315"/>
      <c r="E28" s="315"/>
      <c r="F28" s="36"/>
      <c r="G28" s="37"/>
      <c r="H28" s="37"/>
      <c r="I28" s="37"/>
      <c r="J28" s="309"/>
      <c r="K28" s="109"/>
      <c r="L28" s="309"/>
      <c r="M28" s="309"/>
      <c r="N28" s="309"/>
    </row>
    <row r="29" spans="1:14" ht="75.75" hidden="1" customHeight="1" x14ac:dyDescent="0.25">
      <c r="A29" s="310"/>
      <c r="B29" s="312"/>
      <c r="C29" s="314"/>
      <c r="D29" s="314"/>
      <c r="E29" s="314"/>
      <c r="F29" s="34"/>
      <c r="G29" s="35"/>
      <c r="H29" s="35"/>
      <c r="I29" s="35"/>
      <c r="J29" s="308"/>
      <c r="K29" s="108"/>
      <c r="L29" s="308"/>
      <c r="M29" s="308"/>
      <c r="N29" s="306"/>
    </row>
    <row r="30" spans="1:14" ht="79.5" hidden="1" customHeight="1" x14ac:dyDescent="0.25">
      <c r="A30" s="311"/>
      <c r="B30" s="313"/>
      <c r="C30" s="315"/>
      <c r="D30" s="315"/>
      <c r="E30" s="315"/>
      <c r="F30" s="36"/>
      <c r="G30" s="37"/>
      <c r="H30" s="37"/>
      <c r="I30" s="37"/>
      <c r="J30" s="309"/>
      <c r="K30" s="109"/>
      <c r="L30" s="309"/>
      <c r="M30" s="309"/>
      <c r="N30" s="307"/>
    </row>
    <row r="31" spans="1:14" ht="38.25" hidden="1" customHeight="1" x14ac:dyDescent="0.25">
      <c r="A31" s="310"/>
      <c r="B31" s="312"/>
      <c r="C31" s="314"/>
      <c r="D31" s="314"/>
      <c r="E31" s="314"/>
      <c r="F31" s="34"/>
      <c r="G31" s="35"/>
      <c r="H31" s="35"/>
      <c r="I31" s="35"/>
      <c r="J31" s="308"/>
      <c r="K31" s="108"/>
      <c r="L31" s="308"/>
      <c r="M31" s="308"/>
      <c r="N31" s="308"/>
    </row>
    <row r="32" spans="1:14" ht="122.25" hidden="1" customHeight="1" x14ac:dyDescent="0.25">
      <c r="A32" s="311"/>
      <c r="B32" s="313"/>
      <c r="C32" s="315"/>
      <c r="D32" s="315"/>
      <c r="E32" s="315"/>
      <c r="F32" s="36"/>
      <c r="G32" s="37"/>
      <c r="H32" s="37"/>
      <c r="I32" s="37"/>
      <c r="J32" s="309"/>
      <c r="K32" s="109"/>
      <c r="L32" s="309"/>
      <c r="M32" s="309"/>
      <c r="N32" s="309"/>
    </row>
    <row r="33" spans="1:14" ht="75.75" hidden="1" customHeight="1" x14ac:dyDescent="0.25">
      <c r="A33" s="310"/>
      <c r="B33" s="312"/>
      <c r="C33" s="314"/>
      <c r="D33" s="314"/>
      <c r="E33" s="314"/>
      <c r="F33" s="34"/>
      <c r="G33" s="35"/>
      <c r="H33" s="35"/>
      <c r="I33" s="35"/>
      <c r="J33" s="308"/>
      <c r="K33" s="108"/>
      <c r="L33" s="308"/>
      <c r="M33" s="308"/>
      <c r="N33" s="306"/>
    </row>
    <row r="34" spans="1:14" ht="82.5" hidden="1" customHeight="1" x14ac:dyDescent="0.25">
      <c r="A34" s="311"/>
      <c r="B34" s="313"/>
      <c r="C34" s="315"/>
      <c r="D34" s="315"/>
      <c r="E34" s="315"/>
      <c r="F34" s="36"/>
      <c r="G34" s="37"/>
      <c r="H34" s="37"/>
      <c r="I34" s="37"/>
      <c r="J34" s="309"/>
      <c r="K34" s="109"/>
      <c r="L34" s="309"/>
      <c r="M34" s="309"/>
      <c r="N34" s="307"/>
    </row>
    <row r="35" spans="1:14" ht="38.25" hidden="1" customHeight="1" x14ac:dyDescent="0.25">
      <c r="A35" s="310"/>
      <c r="B35" s="312"/>
      <c r="C35" s="314"/>
      <c r="D35" s="314"/>
      <c r="E35" s="314"/>
      <c r="F35" s="34"/>
      <c r="G35" s="35"/>
      <c r="H35" s="35"/>
      <c r="I35" s="35"/>
      <c r="J35" s="308"/>
      <c r="K35" s="108"/>
      <c r="L35" s="308"/>
      <c r="M35" s="308"/>
      <c r="N35" s="308"/>
    </row>
    <row r="36" spans="1:14" ht="122.25" hidden="1" customHeight="1" x14ac:dyDescent="0.25">
      <c r="A36" s="311"/>
      <c r="B36" s="313"/>
      <c r="C36" s="315"/>
      <c r="D36" s="315"/>
      <c r="E36" s="315"/>
      <c r="F36" s="36"/>
      <c r="G36" s="37"/>
      <c r="H36" s="37"/>
      <c r="I36" s="37"/>
      <c r="J36" s="309"/>
      <c r="K36" s="109"/>
      <c r="L36" s="309"/>
      <c r="M36" s="309"/>
      <c r="N36" s="309"/>
    </row>
    <row r="37" spans="1:14" ht="75.75" hidden="1" customHeight="1" x14ac:dyDescent="0.25">
      <c r="A37" s="310"/>
      <c r="B37" s="312"/>
      <c r="C37" s="314"/>
      <c r="D37" s="314"/>
      <c r="E37" s="314"/>
      <c r="F37" s="34"/>
      <c r="G37" s="35"/>
      <c r="H37" s="35"/>
      <c r="I37" s="35"/>
      <c r="J37" s="308"/>
      <c r="K37" s="108"/>
      <c r="L37" s="308"/>
      <c r="M37" s="308"/>
      <c r="N37" s="306"/>
    </row>
    <row r="38" spans="1:14" ht="82.5" hidden="1" customHeight="1" x14ac:dyDescent="0.25">
      <c r="A38" s="311"/>
      <c r="B38" s="313"/>
      <c r="C38" s="315"/>
      <c r="D38" s="315"/>
      <c r="E38" s="315"/>
      <c r="F38" s="36"/>
      <c r="G38" s="37"/>
      <c r="H38" s="37"/>
      <c r="I38" s="37"/>
      <c r="J38" s="309"/>
      <c r="K38" s="109"/>
      <c r="L38" s="309"/>
      <c r="M38" s="309"/>
      <c r="N38" s="307"/>
    </row>
    <row r="39" spans="1:14" ht="38.25" hidden="1" customHeight="1" x14ac:dyDescent="0.25">
      <c r="A39" s="310"/>
      <c r="B39" s="312"/>
      <c r="C39" s="314"/>
      <c r="D39" s="314"/>
      <c r="E39" s="314"/>
      <c r="F39" s="34"/>
      <c r="G39" s="35"/>
      <c r="H39" s="35"/>
      <c r="I39" s="35"/>
      <c r="J39" s="308"/>
      <c r="K39" s="108"/>
      <c r="L39" s="308"/>
      <c r="M39" s="308"/>
      <c r="N39" s="308"/>
    </row>
    <row r="40" spans="1:14" ht="122.25" hidden="1" customHeight="1" x14ac:dyDescent="0.25">
      <c r="A40" s="311"/>
      <c r="B40" s="313"/>
      <c r="C40" s="315"/>
      <c r="D40" s="315"/>
      <c r="E40" s="315"/>
      <c r="F40" s="36"/>
      <c r="G40" s="37"/>
      <c r="H40" s="37"/>
      <c r="I40" s="37"/>
      <c r="J40" s="309"/>
      <c r="K40" s="109"/>
      <c r="L40" s="309"/>
      <c r="M40" s="309"/>
      <c r="N40" s="309"/>
    </row>
    <row r="41" spans="1:14" ht="75.75" hidden="1" customHeight="1" x14ac:dyDescent="0.25">
      <c r="A41" s="310"/>
      <c r="B41" s="312"/>
      <c r="C41" s="314"/>
      <c r="D41" s="314"/>
      <c r="E41" s="314"/>
      <c r="F41" s="34"/>
      <c r="G41" s="35"/>
      <c r="H41" s="35"/>
      <c r="I41" s="35"/>
      <c r="J41" s="308"/>
      <c r="K41" s="108"/>
      <c r="L41" s="308"/>
      <c r="M41" s="308"/>
      <c r="N41" s="306"/>
    </row>
    <row r="42" spans="1:14" ht="82.5" hidden="1" customHeight="1" x14ac:dyDescent="0.25">
      <c r="A42" s="311"/>
      <c r="B42" s="313"/>
      <c r="C42" s="315"/>
      <c r="D42" s="315"/>
      <c r="E42" s="315"/>
      <c r="F42" s="36"/>
      <c r="G42" s="37"/>
      <c r="H42" s="37"/>
      <c r="I42" s="37"/>
      <c r="J42" s="309"/>
      <c r="K42" s="109"/>
      <c r="L42" s="309"/>
      <c r="M42" s="309"/>
      <c r="N42" s="307"/>
    </row>
    <row r="43" spans="1:14" ht="75.75" hidden="1" customHeight="1" x14ac:dyDescent="0.25">
      <c r="A43" s="310"/>
      <c r="B43" s="312"/>
      <c r="C43" s="314"/>
      <c r="D43" s="314"/>
      <c r="E43" s="314"/>
      <c r="F43" s="34"/>
      <c r="G43" s="35"/>
      <c r="H43" s="35"/>
      <c r="I43" s="35"/>
      <c r="J43" s="308"/>
      <c r="K43" s="108"/>
      <c r="L43" s="308"/>
      <c r="M43" s="308"/>
      <c r="N43" s="306"/>
    </row>
    <row r="44" spans="1:14" ht="79.5" hidden="1" customHeight="1" x14ac:dyDescent="0.25">
      <c r="A44" s="311"/>
      <c r="B44" s="313"/>
      <c r="C44" s="315"/>
      <c r="D44" s="315"/>
      <c r="E44" s="315"/>
      <c r="F44" s="36"/>
      <c r="G44" s="37"/>
      <c r="H44" s="37"/>
      <c r="I44" s="37"/>
      <c r="J44" s="309"/>
      <c r="K44" s="109"/>
      <c r="L44" s="309"/>
      <c r="M44" s="309"/>
      <c r="N44" s="307"/>
    </row>
    <row r="45" spans="1:14" ht="75.75" hidden="1" customHeight="1" x14ac:dyDescent="0.25">
      <c r="A45" s="310"/>
      <c r="B45" s="312"/>
      <c r="C45" s="314"/>
      <c r="D45" s="314"/>
      <c r="E45" s="314"/>
      <c r="F45" s="34"/>
      <c r="G45" s="35"/>
      <c r="H45" s="35"/>
      <c r="I45" s="35"/>
      <c r="J45" s="308"/>
      <c r="K45" s="108"/>
      <c r="L45" s="308"/>
      <c r="M45" s="308"/>
      <c r="N45" s="306"/>
    </row>
    <row r="46" spans="1:14" ht="79.5" hidden="1" customHeight="1" x14ac:dyDescent="0.25">
      <c r="A46" s="311"/>
      <c r="B46" s="313"/>
      <c r="C46" s="315"/>
      <c r="D46" s="315"/>
      <c r="E46" s="315"/>
      <c r="F46" s="36"/>
      <c r="G46" s="37"/>
      <c r="H46" s="37"/>
      <c r="I46" s="37"/>
      <c r="J46" s="309"/>
      <c r="K46" s="109"/>
      <c r="L46" s="309"/>
      <c r="M46" s="309"/>
      <c r="N46" s="307"/>
    </row>
    <row r="47" spans="1:14" ht="75.75" hidden="1" customHeight="1" x14ac:dyDescent="0.25">
      <c r="A47" s="310"/>
      <c r="B47" s="312"/>
      <c r="C47" s="314"/>
      <c r="D47" s="314"/>
      <c r="E47" s="314"/>
      <c r="F47" s="34"/>
      <c r="G47" s="35"/>
      <c r="H47" s="35"/>
      <c r="I47" s="35"/>
      <c r="J47" s="308"/>
      <c r="K47" s="108"/>
      <c r="L47" s="308"/>
      <c r="M47" s="308"/>
      <c r="N47" s="306"/>
    </row>
    <row r="48" spans="1:14" ht="79.5" hidden="1" customHeight="1" x14ac:dyDescent="0.25">
      <c r="A48" s="311"/>
      <c r="B48" s="313"/>
      <c r="C48" s="315"/>
      <c r="D48" s="315"/>
      <c r="E48" s="315"/>
      <c r="F48" s="36"/>
      <c r="G48" s="37"/>
      <c r="H48" s="37"/>
      <c r="I48" s="37"/>
      <c r="J48" s="309"/>
      <c r="K48" s="109"/>
      <c r="L48" s="309"/>
      <c r="M48" s="309"/>
      <c r="N48" s="307"/>
    </row>
    <row r="49" spans="1:14" ht="38.25" hidden="1" customHeight="1" x14ac:dyDescent="0.25">
      <c r="A49" s="310"/>
      <c r="B49" s="312"/>
      <c r="C49" s="314"/>
      <c r="D49" s="314"/>
      <c r="E49" s="314"/>
      <c r="F49" s="34"/>
      <c r="G49" s="35"/>
      <c r="H49" s="35"/>
      <c r="I49" s="35"/>
      <c r="J49" s="308"/>
      <c r="K49" s="108"/>
      <c r="L49" s="308"/>
      <c r="M49" s="308"/>
      <c r="N49" s="308"/>
    </row>
    <row r="50" spans="1:14" ht="117.75" hidden="1" customHeight="1" x14ac:dyDescent="0.25">
      <c r="A50" s="311"/>
      <c r="B50" s="313"/>
      <c r="C50" s="315"/>
      <c r="D50" s="315"/>
      <c r="E50" s="315"/>
      <c r="F50" s="36"/>
      <c r="G50" s="37"/>
      <c r="H50" s="37"/>
      <c r="I50" s="37"/>
      <c r="J50" s="309"/>
      <c r="K50" s="109"/>
      <c r="L50" s="309"/>
      <c r="M50" s="309"/>
      <c r="N50" s="309"/>
    </row>
    <row r="51" spans="1:14" ht="38.25" hidden="1" customHeight="1" x14ac:dyDescent="0.25">
      <c r="A51" s="310"/>
      <c r="B51" s="312"/>
      <c r="C51" s="314"/>
      <c r="D51" s="314"/>
      <c r="E51" s="314"/>
      <c r="F51" s="34"/>
      <c r="G51" s="35"/>
      <c r="H51" s="35"/>
      <c r="I51" s="35"/>
      <c r="J51" s="308"/>
      <c r="K51" s="108"/>
      <c r="L51" s="308"/>
      <c r="M51" s="308"/>
      <c r="N51" s="308"/>
    </row>
    <row r="52" spans="1:14" ht="117.75" hidden="1" customHeight="1" x14ac:dyDescent="0.25">
      <c r="A52" s="311"/>
      <c r="B52" s="313"/>
      <c r="C52" s="315"/>
      <c r="D52" s="315"/>
      <c r="E52" s="315"/>
      <c r="F52" s="36"/>
      <c r="G52" s="37"/>
      <c r="H52" s="37"/>
      <c r="I52" s="37"/>
      <c r="J52" s="309"/>
      <c r="K52" s="109"/>
      <c r="L52" s="309"/>
      <c r="M52" s="309"/>
      <c r="N52" s="309"/>
    </row>
    <row r="53" spans="1:14" ht="81" hidden="1" customHeight="1" x14ac:dyDescent="0.25">
      <c r="A53" s="310"/>
      <c r="B53" s="312"/>
      <c r="C53" s="314"/>
      <c r="D53" s="314"/>
      <c r="E53" s="314"/>
      <c r="F53" s="34"/>
      <c r="G53" s="35"/>
      <c r="H53" s="35"/>
      <c r="I53" s="35"/>
      <c r="J53" s="308"/>
      <c r="K53" s="108"/>
      <c r="L53" s="308"/>
      <c r="M53" s="308"/>
      <c r="N53" s="306"/>
    </row>
    <row r="54" spans="1:14" ht="80.25" hidden="1" customHeight="1" x14ac:dyDescent="0.25">
      <c r="A54" s="311"/>
      <c r="B54" s="313"/>
      <c r="C54" s="315"/>
      <c r="D54" s="315"/>
      <c r="E54" s="315"/>
      <c r="F54" s="36"/>
      <c r="G54" s="37"/>
      <c r="H54" s="37"/>
      <c r="I54" s="37"/>
      <c r="J54" s="309"/>
      <c r="K54" s="109"/>
      <c r="L54" s="309"/>
      <c r="M54" s="309"/>
      <c r="N54" s="307"/>
    </row>
    <row r="55" spans="1:14" ht="81" hidden="1" customHeight="1" x14ac:dyDescent="0.25">
      <c r="A55" s="40"/>
      <c r="B55" s="41"/>
      <c r="C55" s="42"/>
      <c r="D55" s="42"/>
      <c r="E55" s="42"/>
      <c r="F55" s="34"/>
      <c r="G55" s="35"/>
      <c r="H55" s="35"/>
      <c r="I55" s="35"/>
      <c r="J55" s="43"/>
      <c r="K55" s="108"/>
      <c r="L55" s="43"/>
      <c r="M55" s="43"/>
      <c r="N55" s="45"/>
    </row>
    <row r="56" spans="1:14" ht="75.75" hidden="1" customHeight="1" x14ac:dyDescent="0.25">
      <c r="A56" s="310"/>
      <c r="B56" s="312"/>
      <c r="C56" s="314"/>
      <c r="D56" s="314"/>
      <c r="E56" s="314"/>
      <c r="F56" s="34"/>
      <c r="G56" s="35"/>
      <c r="H56" s="35"/>
      <c r="I56" s="35"/>
      <c r="J56" s="308"/>
      <c r="K56" s="108"/>
      <c r="L56" s="308"/>
      <c r="M56" s="308"/>
      <c r="N56" s="306"/>
    </row>
    <row r="57" spans="1:14" ht="16.5" hidden="1" thickBot="1" x14ac:dyDescent="0.3">
      <c r="A57" s="311"/>
      <c r="B57" s="313"/>
      <c r="C57" s="315"/>
      <c r="D57" s="315"/>
      <c r="E57" s="315"/>
      <c r="F57" s="36"/>
      <c r="G57" s="37"/>
      <c r="H57" s="37"/>
      <c r="I57" s="37"/>
      <c r="J57" s="309"/>
      <c r="K57" s="109"/>
      <c r="L57" s="309"/>
      <c r="M57" s="309"/>
      <c r="N57" s="307"/>
    </row>
  </sheetData>
  <mergeCells count="191">
    <mergeCell ref="A10:F10"/>
    <mergeCell ref="A11:D11"/>
    <mergeCell ref="G11:H11"/>
    <mergeCell ref="A12:D12"/>
    <mergeCell ref="G12:H12"/>
    <mergeCell ref="A13:D13"/>
    <mergeCell ref="A14:D14"/>
    <mergeCell ref="A1:F1"/>
    <mergeCell ref="A2:F2"/>
    <mergeCell ref="A3:F3"/>
    <mergeCell ref="A4:F4"/>
    <mergeCell ref="A5:F5"/>
    <mergeCell ref="A6:F6"/>
    <mergeCell ref="A7:F7"/>
    <mergeCell ref="A8:F8"/>
    <mergeCell ref="A9:F9"/>
    <mergeCell ref="L17:L19"/>
    <mergeCell ref="M17:M19"/>
    <mergeCell ref="N17:N19"/>
    <mergeCell ref="A20:A22"/>
    <mergeCell ref="B20:B22"/>
    <mergeCell ref="C20:C22"/>
    <mergeCell ref="D20:D22"/>
    <mergeCell ref="E20:E22"/>
    <mergeCell ref="J20:J22"/>
    <mergeCell ref="L20:L22"/>
    <mergeCell ref="A17:A19"/>
    <mergeCell ref="B17:B19"/>
    <mergeCell ref="C17:C19"/>
    <mergeCell ref="D17:D19"/>
    <mergeCell ref="E17:E19"/>
    <mergeCell ref="J17:J19"/>
    <mergeCell ref="M20:M22"/>
    <mergeCell ref="N20:N22"/>
    <mergeCell ref="I17:I19"/>
    <mergeCell ref="I20:I22"/>
    <mergeCell ref="K17:K19"/>
    <mergeCell ref="K20:K22"/>
    <mergeCell ref="A23:A24"/>
    <mergeCell ref="B23:B24"/>
    <mergeCell ref="C23:C24"/>
    <mergeCell ref="D23:D24"/>
    <mergeCell ref="E23:E24"/>
    <mergeCell ref="J23:J24"/>
    <mergeCell ref="L23:L24"/>
    <mergeCell ref="M23:M24"/>
    <mergeCell ref="N23:N24"/>
    <mergeCell ref="A25:A26"/>
    <mergeCell ref="B25:B26"/>
    <mergeCell ref="C25:C26"/>
    <mergeCell ref="D25:D26"/>
    <mergeCell ref="E25:E26"/>
    <mergeCell ref="J25:J26"/>
    <mergeCell ref="L25:L26"/>
    <mergeCell ref="M25:M26"/>
    <mergeCell ref="N25:N26"/>
    <mergeCell ref="L27:L28"/>
    <mergeCell ref="M27:M28"/>
    <mergeCell ref="N27:N28"/>
    <mergeCell ref="A29:A30"/>
    <mergeCell ref="B29:B30"/>
    <mergeCell ref="C29:C30"/>
    <mergeCell ref="D29:D30"/>
    <mergeCell ref="E29:E30"/>
    <mergeCell ref="J29:J30"/>
    <mergeCell ref="L29:L30"/>
    <mergeCell ref="A27:A28"/>
    <mergeCell ref="B27:B28"/>
    <mergeCell ref="C27:C28"/>
    <mergeCell ref="D27:D28"/>
    <mergeCell ref="E27:E28"/>
    <mergeCell ref="J27:J28"/>
    <mergeCell ref="M29:M30"/>
    <mergeCell ref="N29:N30"/>
    <mergeCell ref="A31:A32"/>
    <mergeCell ref="B31:B32"/>
    <mergeCell ref="C31:C32"/>
    <mergeCell ref="D31:D32"/>
    <mergeCell ref="E31:E32"/>
    <mergeCell ref="J31:J32"/>
    <mergeCell ref="L31:L32"/>
    <mergeCell ref="M31:M32"/>
    <mergeCell ref="N31:N32"/>
    <mergeCell ref="A33:A34"/>
    <mergeCell ref="B33:B34"/>
    <mergeCell ref="C33:C34"/>
    <mergeCell ref="D33:D34"/>
    <mergeCell ref="E33:E34"/>
    <mergeCell ref="J33:J34"/>
    <mergeCell ref="L33:L34"/>
    <mergeCell ref="M33:M34"/>
    <mergeCell ref="N33:N34"/>
    <mergeCell ref="L35:L36"/>
    <mergeCell ref="M35:M36"/>
    <mergeCell ref="N35:N36"/>
    <mergeCell ref="A37:A38"/>
    <mergeCell ref="B37:B38"/>
    <mergeCell ref="C37:C38"/>
    <mergeCell ref="D37:D38"/>
    <mergeCell ref="E37:E38"/>
    <mergeCell ref="J37:J38"/>
    <mergeCell ref="L37:L38"/>
    <mergeCell ref="A35:A36"/>
    <mergeCell ref="B35:B36"/>
    <mergeCell ref="C35:C36"/>
    <mergeCell ref="D35:D36"/>
    <mergeCell ref="E35:E36"/>
    <mergeCell ref="J35:J36"/>
    <mergeCell ref="M37:M38"/>
    <mergeCell ref="N37:N38"/>
    <mergeCell ref="A39:A40"/>
    <mergeCell ref="B39:B40"/>
    <mergeCell ref="C39:C40"/>
    <mergeCell ref="D39:D40"/>
    <mergeCell ref="E39:E40"/>
    <mergeCell ref="J39:J40"/>
    <mergeCell ref="L39:L40"/>
    <mergeCell ref="M39:M40"/>
    <mergeCell ref="N39:N40"/>
    <mergeCell ref="A41:A42"/>
    <mergeCell ref="B41:B42"/>
    <mergeCell ref="C41:C42"/>
    <mergeCell ref="D41:D42"/>
    <mergeCell ref="E41:E42"/>
    <mergeCell ref="J41:J42"/>
    <mergeCell ref="L41:L42"/>
    <mergeCell ref="M41:M42"/>
    <mergeCell ref="N41:N42"/>
    <mergeCell ref="L43:L44"/>
    <mergeCell ref="M43:M44"/>
    <mergeCell ref="N43:N44"/>
    <mergeCell ref="A45:A46"/>
    <mergeCell ref="B45:B46"/>
    <mergeCell ref="C45:C46"/>
    <mergeCell ref="D45:D46"/>
    <mergeCell ref="E45:E46"/>
    <mergeCell ref="J45:J46"/>
    <mergeCell ref="L45:L46"/>
    <mergeCell ref="A43:A44"/>
    <mergeCell ref="B43:B44"/>
    <mergeCell ref="C43:C44"/>
    <mergeCell ref="D43:D44"/>
    <mergeCell ref="E43:E44"/>
    <mergeCell ref="J43:J44"/>
    <mergeCell ref="M45:M46"/>
    <mergeCell ref="N45:N46"/>
    <mergeCell ref="A47:A48"/>
    <mergeCell ref="B47:B48"/>
    <mergeCell ref="C47:C48"/>
    <mergeCell ref="D47:D48"/>
    <mergeCell ref="E47:E48"/>
    <mergeCell ref="J47:J48"/>
    <mergeCell ref="L47:L48"/>
    <mergeCell ref="M47:M48"/>
    <mergeCell ref="N47:N48"/>
    <mergeCell ref="A49:A50"/>
    <mergeCell ref="B49:B50"/>
    <mergeCell ref="C49:C50"/>
    <mergeCell ref="D49:D50"/>
    <mergeCell ref="E49:E50"/>
    <mergeCell ref="J49:J50"/>
    <mergeCell ref="L49:L50"/>
    <mergeCell ref="M49:M50"/>
    <mergeCell ref="N49:N50"/>
    <mergeCell ref="L51:L52"/>
    <mergeCell ref="M51:M52"/>
    <mergeCell ref="N51:N52"/>
    <mergeCell ref="A53:A54"/>
    <mergeCell ref="B53:B54"/>
    <mergeCell ref="C53:C54"/>
    <mergeCell ref="D53:D54"/>
    <mergeCell ref="E53:E54"/>
    <mergeCell ref="J53:J54"/>
    <mergeCell ref="L53:L54"/>
    <mergeCell ref="A51:A52"/>
    <mergeCell ref="B51:B52"/>
    <mergeCell ref="C51:C52"/>
    <mergeCell ref="D51:D52"/>
    <mergeCell ref="E51:E52"/>
    <mergeCell ref="J51:J52"/>
    <mergeCell ref="N56:N57"/>
    <mergeCell ref="M53:M54"/>
    <mergeCell ref="N53:N54"/>
    <mergeCell ref="A56:A57"/>
    <mergeCell ref="B56:B57"/>
    <mergeCell ref="C56:C57"/>
    <mergeCell ref="D56:D57"/>
    <mergeCell ref="E56:E57"/>
    <mergeCell ref="J56:J57"/>
    <mergeCell ref="L56:L57"/>
    <mergeCell ref="M56:M57"/>
  </mergeCells>
  <dataValidations count="1">
    <dataValidation type="list" allowBlank="1" showInputMessage="1" showErrorMessage="1" sqref="K16">
      <formula1>"Open , Closed , Fixed"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V58"/>
  <sheetViews>
    <sheetView topLeftCell="B6" zoomScale="55" zoomScaleNormal="55" workbookViewId="0">
      <selection activeCell="E14" sqref="E14"/>
    </sheetView>
  </sheetViews>
  <sheetFormatPr defaultRowHeight="15.75" x14ac:dyDescent="0.25"/>
  <cols>
    <col min="1" max="1" width="4.5703125" style="28" customWidth="1"/>
    <col min="2" max="2" width="21.7109375" style="18" customWidth="1"/>
    <col min="3" max="3" width="27.7109375" style="18" customWidth="1"/>
    <col min="4" max="4" width="45.5703125" style="18" customWidth="1"/>
    <col min="5" max="5" width="34.140625" style="18" customWidth="1"/>
    <col min="6" max="6" width="14.42578125" style="16" bestFit="1" customWidth="1"/>
    <col min="7" max="7" width="30.42578125" style="18" customWidth="1"/>
    <col min="8" max="8" width="43.140625" style="18" customWidth="1"/>
    <col min="9" max="9" width="37.85546875" style="18" customWidth="1"/>
    <col min="10" max="10" width="16.5703125" style="18" bestFit="1" customWidth="1"/>
    <col min="11" max="11" width="11.28515625" style="18" customWidth="1"/>
    <col min="12" max="12" width="21.42578125" style="18" bestFit="1" customWidth="1"/>
    <col min="13" max="13" width="18.5703125" style="18" bestFit="1" customWidth="1"/>
    <col min="14" max="14" width="16.140625" style="18" customWidth="1"/>
    <col min="15" max="16384" width="9.140625" style="18"/>
  </cols>
  <sheetData>
    <row r="1" spans="1:22" x14ac:dyDescent="0.25">
      <c r="A1" s="331" t="s">
        <v>834</v>
      </c>
      <c r="B1" s="332"/>
      <c r="C1" s="333"/>
      <c r="D1" s="333"/>
      <c r="E1" s="333"/>
      <c r="F1" s="333"/>
      <c r="G1" s="100"/>
      <c r="H1" s="101"/>
      <c r="I1" s="101"/>
      <c r="J1" s="101"/>
      <c r="K1" s="101"/>
      <c r="L1" s="101"/>
      <c r="M1" s="101"/>
      <c r="N1" s="101"/>
      <c r="O1" s="101"/>
      <c r="P1" s="101"/>
      <c r="Q1" s="101"/>
      <c r="R1" s="101"/>
      <c r="S1" s="101"/>
      <c r="T1" s="101"/>
      <c r="U1" s="101"/>
      <c r="V1" s="102"/>
    </row>
    <row r="2" spans="1:22" x14ac:dyDescent="0.25">
      <c r="A2" s="331" t="s">
        <v>835</v>
      </c>
      <c r="B2" s="332"/>
      <c r="C2" s="333"/>
      <c r="D2" s="333"/>
      <c r="E2" s="333"/>
      <c r="F2" s="333"/>
      <c r="G2" s="100"/>
      <c r="H2" s="101"/>
      <c r="I2" s="101"/>
      <c r="J2" s="101"/>
      <c r="K2" s="101"/>
      <c r="L2" s="101"/>
      <c r="M2" s="101"/>
      <c r="N2" s="101"/>
      <c r="O2" s="101"/>
      <c r="P2" s="101"/>
      <c r="Q2" s="101"/>
      <c r="R2" s="101"/>
      <c r="S2" s="101"/>
      <c r="T2" s="101"/>
      <c r="U2" s="101"/>
      <c r="V2" s="102"/>
    </row>
    <row r="3" spans="1:22" x14ac:dyDescent="0.25">
      <c r="A3" s="331" t="s">
        <v>836</v>
      </c>
      <c r="B3" s="332"/>
      <c r="C3" s="333"/>
      <c r="D3" s="333"/>
      <c r="E3" s="333"/>
      <c r="F3" s="333"/>
      <c r="G3" s="100"/>
      <c r="H3" s="101"/>
      <c r="I3" s="101"/>
      <c r="J3" s="101"/>
      <c r="K3" s="101"/>
      <c r="L3" s="101"/>
      <c r="M3" s="101"/>
      <c r="N3" s="101"/>
      <c r="O3" s="101"/>
      <c r="P3" s="101"/>
      <c r="Q3" s="101"/>
      <c r="R3" s="101"/>
      <c r="S3" s="101"/>
      <c r="T3" s="101"/>
      <c r="U3" s="101"/>
      <c r="V3" s="102"/>
    </row>
    <row r="4" spans="1:22" x14ac:dyDescent="0.25">
      <c r="A4" s="335" t="s">
        <v>846</v>
      </c>
      <c r="B4" s="332"/>
      <c r="C4" s="333"/>
      <c r="D4" s="333"/>
      <c r="E4" s="333"/>
      <c r="F4" s="333"/>
      <c r="G4" s="100"/>
      <c r="H4" s="101"/>
      <c r="I4" s="101"/>
      <c r="J4" s="101"/>
      <c r="K4" s="101"/>
      <c r="L4" s="101"/>
      <c r="M4" s="101"/>
      <c r="N4" s="101"/>
      <c r="O4" s="101"/>
      <c r="P4" s="101"/>
      <c r="Q4" s="101"/>
      <c r="R4" s="101"/>
      <c r="S4" s="101"/>
      <c r="T4" s="101"/>
      <c r="U4" s="101"/>
      <c r="V4" s="102"/>
    </row>
    <row r="5" spans="1:22" x14ac:dyDescent="0.25">
      <c r="A5" s="335" t="s">
        <v>847</v>
      </c>
      <c r="B5" s="332"/>
      <c r="C5" s="333"/>
      <c r="D5" s="333"/>
      <c r="E5" s="333"/>
      <c r="F5" s="333"/>
      <c r="G5" s="100"/>
      <c r="H5" s="101"/>
      <c r="I5" s="101"/>
      <c r="J5" s="101"/>
      <c r="K5" s="101"/>
      <c r="L5" s="101"/>
      <c r="M5" s="101"/>
      <c r="N5" s="101"/>
      <c r="O5" s="101"/>
      <c r="P5" s="101"/>
      <c r="Q5" s="101"/>
      <c r="R5" s="101"/>
      <c r="S5" s="101"/>
      <c r="T5" s="101"/>
      <c r="U5" s="101"/>
      <c r="V5" s="102"/>
    </row>
    <row r="6" spans="1:22" x14ac:dyDescent="0.25">
      <c r="A6" s="335" t="s">
        <v>842</v>
      </c>
      <c r="B6" s="332"/>
      <c r="C6" s="333"/>
      <c r="D6" s="333"/>
      <c r="E6" s="333"/>
      <c r="F6" s="333"/>
      <c r="G6" s="100"/>
      <c r="H6" s="101"/>
      <c r="I6" s="101"/>
      <c r="J6" s="101"/>
      <c r="K6" s="101"/>
      <c r="L6" s="101"/>
      <c r="M6" s="101"/>
      <c r="N6" s="101"/>
      <c r="O6" s="101"/>
      <c r="P6" s="101"/>
      <c r="Q6" s="101"/>
      <c r="R6" s="101"/>
      <c r="S6" s="101"/>
      <c r="T6" s="101"/>
      <c r="U6" s="101"/>
      <c r="V6" s="102"/>
    </row>
    <row r="7" spans="1:22" x14ac:dyDescent="0.25">
      <c r="A7" s="335" t="s">
        <v>838</v>
      </c>
      <c r="B7" s="332"/>
      <c r="C7" s="333"/>
      <c r="D7" s="333"/>
      <c r="E7" s="333"/>
      <c r="F7" s="333"/>
      <c r="G7" s="100"/>
      <c r="H7" s="101"/>
      <c r="I7" s="101"/>
      <c r="J7" s="101"/>
      <c r="K7" s="101"/>
      <c r="L7" s="101"/>
      <c r="M7" s="101"/>
      <c r="N7" s="101"/>
      <c r="O7" s="101"/>
      <c r="P7" s="101"/>
      <c r="Q7" s="101"/>
      <c r="R7" s="101"/>
      <c r="S7" s="101"/>
      <c r="T7" s="101"/>
      <c r="U7" s="101"/>
      <c r="V7" s="102"/>
    </row>
    <row r="8" spans="1:22" x14ac:dyDescent="0.25">
      <c r="A8" s="331" t="s">
        <v>908</v>
      </c>
      <c r="B8" s="332"/>
      <c r="C8" s="333"/>
      <c r="D8" s="333"/>
      <c r="E8" s="333"/>
      <c r="F8" s="333"/>
      <c r="G8" s="100"/>
      <c r="H8" s="101"/>
      <c r="I8" s="101"/>
      <c r="J8" s="101"/>
      <c r="K8" s="101"/>
      <c r="L8" s="101"/>
      <c r="M8" s="101"/>
      <c r="N8" s="101"/>
      <c r="O8" s="101"/>
      <c r="P8" s="101"/>
      <c r="Q8" s="101"/>
      <c r="R8" s="101"/>
      <c r="S8" s="101"/>
      <c r="T8" s="101"/>
      <c r="U8" s="101"/>
      <c r="V8" s="102"/>
    </row>
    <row r="9" spans="1:22" x14ac:dyDescent="0.25">
      <c r="A9" s="331" t="s">
        <v>828</v>
      </c>
      <c r="B9" s="332"/>
      <c r="C9" s="333"/>
      <c r="D9" s="333"/>
      <c r="E9" s="333"/>
      <c r="F9" s="333"/>
      <c r="G9" s="100"/>
      <c r="H9" s="101"/>
      <c r="I9" s="101"/>
      <c r="J9" s="101"/>
      <c r="K9" s="101"/>
      <c r="L9" s="101"/>
      <c r="M9" s="101"/>
      <c r="N9" s="101"/>
      <c r="O9" s="101"/>
      <c r="P9" s="101"/>
      <c r="Q9" s="101"/>
      <c r="R9" s="101"/>
      <c r="S9" s="101"/>
      <c r="T9" s="101"/>
      <c r="U9" s="101"/>
      <c r="V9" s="102"/>
    </row>
    <row r="10" spans="1:22" x14ac:dyDescent="0.25">
      <c r="A10" s="331" t="s">
        <v>840</v>
      </c>
      <c r="B10" s="332"/>
      <c r="C10" s="333"/>
      <c r="D10" s="333"/>
      <c r="E10" s="333"/>
      <c r="F10" s="333"/>
      <c r="G10" s="100"/>
      <c r="H10" s="101"/>
      <c r="I10" s="101"/>
      <c r="J10" s="101"/>
      <c r="K10" s="101"/>
      <c r="L10" s="101"/>
      <c r="M10" s="101"/>
      <c r="N10" s="101"/>
      <c r="O10" s="101"/>
      <c r="P10" s="101"/>
      <c r="Q10" s="101"/>
      <c r="R10" s="101"/>
      <c r="S10" s="101"/>
      <c r="T10" s="101"/>
      <c r="U10" s="101"/>
      <c r="V10" s="102"/>
    </row>
    <row r="11" spans="1:22" ht="30" customHeight="1" x14ac:dyDescent="0.25">
      <c r="A11" s="336" t="s">
        <v>829</v>
      </c>
      <c r="B11" s="336"/>
      <c r="C11" s="336"/>
      <c r="D11" s="336"/>
      <c r="E11" s="94">
        <v>3</v>
      </c>
      <c r="F11" s="99" t="s">
        <v>830</v>
      </c>
      <c r="G11" s="339">
        <v>3</v>
      </c>
      <c r="H11" s="340"/>
      <c r="I11" s="98"/>
      <c r="J11" s="98"/>
      <c r="K11" s="98"/>
      <c r="L11" s="98"/>
      <c r="M11" s="98"/>
      <c r="N11" s="98"/>
      <c r="O11" s="98"/>
      <c r="P11" s="98"/>
      <c r="Q11" s="98"/>
      <c r="R11" s="98"/>
      <c r="S11" s="98"/>
      <c r="T11" s="98"/>
      <c r="U11" s="98"/>
      <c r="V11" s="98"/>
    </row>
    <row r="12" spans="1:22" x14ac:dyDescent="0.25">
      <c r="A12" s="337" t="s">
        <v>831</v>
      </c>
      <c r="B12" s="338"/>
      <c r="C12" s="338"/>
      <c r="D12" s="338"/>
      <c r="E12" s="97">
        <f>COUNTIF(J17:J191,"Pass")</f>
        <v>0</v>
      </c>
      <c r="F12" s="99" t="s">
        <v>832</v>
      </c>
      <c r="G12" s="339" t="s">
        <v>909</v>
      </c>
      <c r="H12" s="340"/>
      <c r="I12" s="98"/>
      <c r="J12" s="98"/>
      <c r="K12" s="98"/>
      <c r="L12" s="98"/>
      <c r="M12" s="98"/>
      <c r="N12" s="98"/>
      <c r="O12" s="98"/>
      <c r="P12" s="98"/>
      <c r="Q12" s="98"/>
      <c r="R12" s="98"/>
      <c r="S12" s="98"/>
      <c r="T12" s="98"/>
      <c r="U12" s="98"/>
      <c r="V12" s="98"/>
    </row>
    <row r="13" spans="1:22" x14ac:dyDescent="0.25">
      <c r="A13" s="337" t="s">
        <v>833</v>
      </c>
      <c r="B13" s="338"/>
      <c r="C13" s="338"/>
      <c r="D13" s="338"/>
      <c r="E13" s="97">
        <f>COUNTIF(J17:J191,"Fail")</f>
        <v>3</v>
      </c>
      <c r="F13" s="95"/>
      <c r="G13" s="96"/>
      <c r="H13" s="96"/>
      <c r="I13" s="98"/>
      <c r="J13" s="98"/>
      <c r="K13" s="98"/>
      <c r="L13" s="98"/>
      <c r="M13" s="98"/>
      <c r="N13" s="98"/>
      <c r="O13" s="98"/>
      <c r="P13" s="98"/>
      <c r="Q13" s="98"/>
      <c r="R13" s="98"/>
      <c r="S13" s="98"/>
      <c r="T13" s="98"/>
      <c r="U13" s="98"/>
      <c r="V13" s="98"/>
    </row>
    <row r="14" spans="1:22" x14ac:dyDescent="0.25">
      <c r="A14" s="337" t="s">
        <v>1046</v>
      </c>
      <c r="B14" s="338"/>
      <c r="C14" s="338"/>
      <c r="D14" s="338"/>
      <c r="E14" s="194">
        <f>COUNTIF(K17:K196,"Implement")</f>
        <v>0</v>
      </c>
      <c r="F14" s="95"/>
      <c r="G14" s="96"/>
      <c r="H14" s="96"/>
      <c r="I14" s="98"/>
      <c r="J14" s="98"/>
      <c r="K14" s="98"/>
      <c r="L14" s="98"/>
      <c r="M14" s="98"/>
      <c r="N14" s="98"/>
      <c r="O14" s="98"/>
      <c r="P14" s="98"/>
      <c r="Q14" s="98"/>
      <c r="R14" s="98"/>
      <c r="S14" s="98"/>
      <c r="T14" s="98"/>
      <c r="U14" s="98"/>
      <c r="V14" s="98"/>
    </row>
    <row r="15" spans="1:22" ht="16.5" thickBot="1" x14ac:dyDescent="0.3">
      <c r="B15" s="29"/>
      <c r="C15" s="29"/>
      <c r="D15" s="29"/>
      <c r="E15" s="29"/>
      <c r="F15" s="30"/>
    </row>
    <row r="16" spans="1:22" ht="27" customHeight="1" thickBot="1" x14ac:dyDescent="0.3">
      <c r="A16" s="19" t="s">
        <v>18</v>
      </c>
      <c r="B16" s="21" t="s">
        <v>209</v>
      </c>
      <c r="C16" s="21" t="s">
        <v>210</v>
      </c>
      <c r="D16" s="21" t="s">
        <v>211</v>
      </c>
      <c r="E16" s="31" t="s">
        <v>212</v>
      </c>
      <c r="F16" s="31" t="s">
        <v>213</v>
      </c>
      <c r="G16" s="21" t="s">
        <v>214</v>
      </c>
      <c r="H16" s="21" t="s">
        <v>215</v>
      </c>
      <c r="I16" s="21" t="s">
        <v>216</v>
      </c>
      <c r="J16" s="21" t="s">
        <v>217</v>
      </c>
      <c r="K16" s="21" t="s">
        <v>851</v>
      </c>
      <c r="L16" s="21" t="s">
        <v>218</v>
      </c>
      <c r="M16" s="21" t="s">
        <v>219</v>
      </c>
      <c r="N16" s="22" t="s">
        <v>220</v>
      </c>
    </row>
    <row r="17" spans="1:14" ht="61.5" customHeight="1" x14ac:dyDescent="0.25">
      <c r="A17" s="310">
        <v>1</v>
      </c>
      <c r="B17" s="312" t="s">
        <v>411</v>
      </c>
      <c r="C17" s="314" t="s">
        <v>412</v>
      </c>
      <c r="D17" s="314" t="s">
        <v>413</v>
      </c>
      <c r="E17" s="347" t="s">
        <v>237</v>
      </c>
      <c r="F17" s="32">
        <v>1</v>
      </c>
      <c r="G17" s="33" t="s">
        <v>414</v>
      </c>
      <c r="H17" s="33" t="s">
        <v>225</v>
      </c>
      <c r="I17" s="308" t="s">
        <v>903</v>
      </c>
      <c r="J17" s="308" t="s">
        <v>833</v>
      </c>
      <c r="K17" s="308" t="s">
        <v>856</v>
      </c>
      <c r="L17" s="321">
        <v>43012</v>
      </c>
      <c r="M17" s="308" t="s">
        <v>7</v>
      </c>
      <c r="N17" s="306" t="s">
        <v>904</v>
      </c>
    </row>
    <row r="18" spans="1:14" ht="93" customHeight="1" thickBot="1" x14ac:dyDescent="0.3">
      <c r="A18" s="311"/>
      <c r="B18" s="313"/>
      <c r="C18" s="315"/>
      <c r="D18" s="315"/>
      <c r="E18" s="362"/>
      <c r="F18" s="61">
        <v>2</v>
      </c>
      <c r="G18" s="23"/>
      <c r="H18" s="62" t="s">
        <v>415</v>
      </c>
      <c r="I18" s="309"/>
      <c r="J18" s="309"/>
      <c r="K18" s="309"/>
      <c r="L18" s="309"/>
      <c r="M18" s="309"/>
      <c r="N18" s="307"/>
    </row>
    <row r="19" spans="1:14" ht="38.25" hidden="1" customHeight="1" x14ac:dyDescent="0.25">
      <c r="A19" s="310"/>
      <c r="B19" s="312" t="s">
        <v>411</v>
      </c>
      <c r="C19" s="347" t="s">
        <v>416</v>
      </c>
      <c r="D19" s="314"/>
      <c r="E19" s="314"/>
      <c r="F19" s="34"/>
      <c r="G19" s="35"/>
      <c r="H19" s="35"/>
      <c r="I19" s="35"/>
      <c r="J19" s="308"/>
      <c r="K19" s="108"/>
      <c r="L19" s="308"/>
      <c r="M19" s="308"/>
      <c r="N19" s="308"/>
    </row>
    <row r="20" spans="1:14" ht="117.75" hidden="1" customHeight="1" x14ac:dyDescent="0.25">
      <c r="A20" s="311"/>
      <c r="B20" s="313"/>
      <c r="C20" s="362"/>
      <c r="D20" s="315"/>
      <c r="E20" s="315"/>
      <c r="F20" s="36"/>
      <c r="G20" s="37"/>
      <c r="H20" s="37"/>
      <c r="I20" s="37"/>
      <c r="J20" s="309"/>
      <c r="K20" s="109"/>
      <c r="L20" s="309"/>
      <c r="M20" s="309"/>
      <c r="N20" s="309"/>
    </row>
    <row r="21" spans="1:14" ht="89.25" hidden="1" customHeight="1" x14ac:dyDescent="0.25">
      <c r="A21" s="310"/>
      <c r="B21" s="312" t="s">
        <v>411</v>
      </c>
      <c r="C21" s="347" t="s">
        <v>416</v>
      </c>
      <c r="D21" s="314"/>
      <c r="E21" s="314"/>
      <c r="F21" s="36"/>
      <c r="G21" s="35"/>
      <c r="H21" s="35"/>
      <c r="I21" s="37"/>
      <c r="J21" s="308"/>
      <c r="K21" s="108"/>
      <c r="L21" s="308"/>
      <c r="M21" s="308"/>
      <c r="N21" s="308"/>
    </row>
    <row r="22" spans="1:14" ht="117.75" hidden="1" customHeight="1" x14ac:dyDescent="0.25">
      <c r="A22" s="311"/>
      <c r="B22" s="313"/>
      <c r="C22" s="362"/>
      <c r="D22" s="315"/>
      <c r="E22" s="315"/>
      <c r="F22" s="36"/>
      <c r="G22" s="37"/>
      <c r="H22" s="37"/>
      <c r="I22" s="37"/>
      <c r="J22" s="309"/>
      <c r="K22" s="109"/>
      <c r="L22" s="309"/>
      <c r="M22" s="309"/>
      <c r="N22" s="309"/>
    </row>
    <row r="23" spans="1:14" ht="75.75" hidden="1" customHeight="1" x14ac:dyDescent="0.25">
      <c r="A23" s="310"/>
      <c r="B23" s="312" t="s">
        <v>411</v>
      </c>
      <c r="C23" s="347" t="s">
        <v>416</v>
      </c>
      <c r="D23" s="314"/>
      <c r="E23" s="314"/>
      <c r="F23" s="34"/>
      <c r="G23" s="35"/>
      <c r="H23" s="35"/>
      <c r="I23" s="35"/>
      <c r="J23" s="308"/>
      <c r="K23" s="108"/>
      <c r="L23" s="308"/>
      <c r="M23" s="308"/>
      <c r="N23" s="306"/>
    </row>
    <row r="24" spans="1:14" ht="89.25" hidden="1" customHeight="1" x14ac:dyDescent="0.25">
      <c r="A24" s="311"/>
      <c r="B24" s="313"/>
      <c r="C24" s="362"/>
      <c r="D24" s="315"/>
      <c r="E24" s="315"/>
      <c r="F24" s="36"/>
      <c r="G24" s="37"/>
      <c r="H24" s="37"/>
      <c r="I24" s="37"/>
      <c r="J24" s="309"/>
      <c r="K24" s="109"/>
      <c r="L24" s="309"/>
      <c r="M24" s="309"/>
      <c r="N24" s="307"/>
    </row>
    <row r="25" spans="1:14" ht="38.25" hidden="1" customHeight="1" x14ac:dyDescent="0.25">
      <c r="A25" s="310"/>
      <c r="B25" s="312" t="s">
        <v>411</v>
      </c>
      <c r="C25" s="347" t="s">
        <v>416</v>
      </c>
      <c r="D25" s="314"/>
      <c r="E25" s="314"/>
      <c r="F25" s="34"/>
      <c r="G25" s="35"/>
      <c r="H25" s="35"/>
      <c r="I25" s="35"/>
      <c r="J25" s="308"/>
      <c r="K25" s="108"/>
      <c r="L25" s="308"/>
      <c r="M25" s="308"/>
      <c r="N25" s="308"/>
    </row>
    <row r="26" spans="1:14" ht="123" hidden="1" customHeight="1" x14ac:dyDescent="0.25">
      <c r="A26" s="311"/>
      <c r="B26" s="313"/>
      <c r="C26" s="362"/>
      <c r="D26" s="315"/>
      <c r="E26" s="315"/>
      <c r="F26" s="36"/>
      <c r="G26" s="37"/>
      <c r="H26" s="37"/>
      <c r="I26" s="37"/>
      <c r="J26" s="309"/>
      <c r="K26" s="109"/>
      <c r="L26" s="309"/>
      <c r="M26" s="309"/>
      <c r="N26" s="309"/>
    </row>
    <row r="27" spans="1:14" ht="75.75" hidden="1" customHeight="1" x14ac:dyDescent="0.25">
      <c r="A27" s="310"/>
      <c r="B27" s="312" t="s">
        <v>411</v>
      </c>
      <c r="C27" s="347" t="s">
        <v>416</v>
      </c>
      <c r="D27" s="314"/>
      <c r="E27" s="314"/>
      <c r="F27" s="34"/>
      <c r="G27" s="35"/>
      <c r="H27" s="35"/>
      <c r="I27" s="35"/>
      <c r="J27" s="308"/>
      <c r="K27" s="108"/>
      <c r="L27" s="308"/>
      <c r="M27" s="308"/>
      <c r="N27" s="306"/>
    </row>
    <row r="28" spans="1:14" ht="79.5" hidden="1" customHeight="1" x14ac:dyDescent="0.25">
      <c r="A28" s="311"/>
      <c r="B28" s="313"/>
      <c r="C28" s="362"/>
      <c r="D28" s="315"/>
      <c r="E28" s="315"/>
      <c r="F28" s="36"/>
      <c r="G28" s="37"/>
      <c r="H28" s="37"/>
      <c r="I28" s="37"/>
      <c r="J28" s="309"/>
      <c r="K28" s="109"/>
      <c r="L28" s="309"/>
      <c r="M28" s="309"/>
      <c r="N28" s="307"/>
    </row>
    <row r="29" spans="1:14" ht="38.25" hidden="1" customHeight="1" x14ac:dyDescent="0.25">
      <c r="A29" s="310"/>
      <c r="B29" s="312" t="s">
        <v>411</v>
      </c>
      <c r="C29" s="347" t="s">
        <v>416</v>
      </c>
      <c r="D29" s="314"/>
      <c r="E29" s="314"/>
      <c r="F29" s="34"/>
      <c r="G29" s="35"/>
      <c r="H29" s="35"/>
      <c r="I29" s="35"/>
      <c r="J29" s="308"/>
      <c r="K29" s="108"/>
      <c r="L29" s="308"/>
      <c r="M29" s="308"/>
      <c r="N29" s="308"/>
    </row>
    <row r="30" spans="1:14" ht="122.25" hidden="1" customHeight="1" x14ac:dyDescent="0.25">
      <c r="A30" s="311"/>
      <c r="B30" s="313"/>
      <c r="C30" s="362"/>
      <c r="D30" s="315"/>
      <c r="E30" s="315"/>
      <c r="F30" s="36"/>
      <c r="G30" s="37"/>
      <c r="H30" s="37"/>
      <c r="I30" s="37"/>
      <c r="J30" s="309"/>
      <c r="K30" s="109"/>
      <c r="L30" s="309"/>
      <c r="M30" s="309"/>
      <c r="N30" s="309"/>
    </row>
    <row r="31" spans="1:14" ht="75.75" hidden="1" customHeight="1" x14ac:dyDescent="0.25">
      <c r="A31" s="310"/>
      <c r="B31" s="312" t="s">
        <v>411</v>
      </c>
      <c r="C31" s="347" t="s">
        <v>416</v>
      </c>
      <c r="D31" s="314"/>
      <c r="E31" s="314"/>
      <c r="F31" s="34"/>
      <c r="G31" s="35"/>
      <c r="H31" s="35"/>
      <c r="I31" s="35"/>
      <c r="J31" s="308"/>
      <c r="K31" s="108"/>
      <c r="L31" s="308"/>
      <c r="M31" s="308"/>
      <c r="N31" s="306"/>
    </row>
    <row r="32" spans="1:14" ht="82.5" hidden="1" customHeight="1" x14ac:dyDescent="0.25">
      <c r="A32" s="311"/>
      <c r="B32" s="313"/>
      <c r="C32" s="362"/>
      <c r="D32" s="315"/>
      <c r="E32" s="315"/>
      <c r="F32" s="36"/>
      <c r="G32" s="37"/>
      <c r="H32" s="37"/>
      <c r="I32" s="37"/>
      <c r="J32" s="309"/>
      <c r="K32" s="109"/>
      <c r="L32" s="309"/>
      <c r="M32" s="309"/>
      <c r="N32" s="307"/>
    </row>
    <row r="33" spans="1:14" ht="38.25" hidden="1" customHeight="1" x14ac:dyDescent="0.25">
      <c r="A33" s="310"/>
      <c r="B33" s="312" t="s">
        <v>411</v>
      </c>
      <c r="C33" s="347" t="s">
        <v>416</v>
      </c>
      <c r="D33" s="314"/>
      <c r="E33" s="314"/>
      <c r="F33" s="34"/>
      <c r="G33" s="35"/>
      <c r="H33" s="35"/>
      <c r="I33" s="35"/>
      <c r="J33" s="308"/>
      <c r="K33" s="108"/>
      <c r="L33" s="308"/>
      <c r="M33" s="308"/>
      <c r="N33" s="308"/>
    </row>
    <row r="34" spans="1:14" ht="122.25" hidden="1" customHeight="1" x14ac:dyDescent="0.25">
      <c r="A34" s="311"/>
      <c r="B34" s="313"/>
      <c r="C34" s="362"/>
      <c r="D34" s="315"/>
      <c r="E34" s="315"/>
      <c r="F34" s="36"/>
      <c r="G34" s="37"/>
      <c r="H34" s="37"/>
      <c r="I34" s="37"/>
      <c r="J34" s="309"/>
      <c r="K34" s="109"/>
      <c r="L34" s="309"/>
      <c r="M34" s="309"/>
      <c r="N34" s="309"/>
    </row>
    <row r="35" spans="1:14" ht="75.75" hidden="1" customHeight="1" x14ac:dyDescent="0.25">
      <c r="A35" s="310"/>
      <c r="B35" s="312" t="s">
        <v>411</v>
      </c>
      <c r="C35" s="347" t="s">
        <v>416</v>
      </c>
      <c r="D35" s="314"/>
      <c r="E35" s="314"/>
      <c r="F35" s="34"/>
      <c r="G35" s="35"/>
      <c r="H35" s="35"/>
      <c r="I35" s="35"/>
      <c r="J35" s="308"/>
      <c r="K35" s="108"/>
      <c r="L35" s="308"/>
      <c r="M35" s="308"/>
      <c r="N35" s="306"/>
    </row>
    <row r="36" spans="1:14" ht="82.5" hidden="1" customHeight="1" x14ac:dyDescent="0.25">
      <c r="A36" s="311"/>
      <c r="B36" s="313"/>
      <c r="C36" s="362"/>
      <c r="D36" s="315"/>
      <c r="E36" s="315"/>
      <c r="F36" s="36"/>
      <c r="G36" s="37"/>
      <c r="H36" s="37"/>
      <c r="I36" s="37"/>
      <c r="J36" s="309"/>
      <c r="K36" s="109"/>
      <c r="L36" s="309"/>
      <c r="M36" s="309"/>
      <c r="N36" s="307"/>
    </row>
    <row r="37" spans="1:14" ht="38.25" hidden="1" customHeight="1" x14ac:dyDescent="0.25">
      <c r="A37" s="310"/>
      <c r="B37" s="312" t="s">
        <v>411</v>
      </c>
      <c r="C37" s="347" t="s">
        <v>416</v>
      </c>
      <c r="D37" s="314"/>
      <c r="E37" s="314"/>
      <c r="F37" s="34"/>
      <c r="G37" s="35"/>
      <c r="H37" s="35"/>
      <c r="I37" s="35"/>
      <c r="J37" s="308"/>
      <c r="K37" s="108"/>
      <c r="L37" s="308"/>
      <c r="M37" s="308"/>
      <c r="N37" s="308"/>
    </row>
    <row r="38" spans="1:14" ht="122.25" hidden="1" customHeight="1" x14ac:dyDescent="0.25">
      <c r="A38" s="311"/>
      <c r="B38" s="313"/>
      <c r="C38" s="362"/>
      <c r="D38" s="315"/>
      <c r="E38" s="315"/>
      <c r="F38" s="36"/>
      <c r="G38" s="37"/>
      <c r="H38" s="37"/>
      <c r="I38" s="37"/>
      <c r="J38" s="309"/>
      <c r="K38" s="109"/>
      <c r="L38" s="309"/>
      <c r="M38" s="309"/>
      <c r="N38" s="309"/>
    </row>
    <row r="39" spans="1:14" ht="75.75" hidden="1" customHeight="1" x14ac:dyDescent="0.25">
      <c r="A39" s="310"/>
      <c r="B39" s="312" t="s">
        <v>411</v>
      </c>
      <c r="C39" s="347" t="s">
        <v>416</v>
      </c>
      <c r="D39" s="314"/>
      <c r="E39" s="314"/>
      <c r="F39" s="34"/>
      <c r="G39" s="35"/>
      <c r="H39" s="35"/>
      <c r="I39" s="35"/>
      <c r="J39" s="308"/>
      <c r="K39" s="108"/>
      <c r="L39" s="308"/>
      <c r="M39" s="308"/>
      <c r="N39" s="306"/>
    </row>
    <row r="40" spans="1:14" ht="82.5" hidden="1" customHeight="1" x14ac:dyDescent="0.25">
      <c r="A40" s="311"/>
      <c r="B40" s="313"/>
      <c r="C40" s="362"/>
      <c r="D40" s="315"/>
      <c r="E40" s="315"/>
      <c r="F40" s="36"/>
      <c r="G40" s="37"/>
      <c r="H40" s="37"/>
      <c r="I40" s="37"/>
      <c r="J40" s="309"/>
      <c r="K40" s="109"/>
      <c r="L40" s="309"/>
      <c r="M40" s="309"/>
      <c r="N40" s="307"/>
    </row>
    <row r="41" spans="1:14" ht="75.75" hidden="1" customHeight="1" x14ac:dyDescent="0.25">
      <c r="A41" s="310"/>
      <c r="B41" s="312" t="s">
        <v>411</v>
      </c>
      <c r="C41" s="347" t="s">
        <v>416</v>
      </c>
      <c r="D41" s="314"/>
      <c r="E41" s="314"/>
      <c r="F41" s="34"/>
      <c r="G41" s="35"/>
      <c r="H41" s="35"/>
      <c r="I41" s="35"/>
      <c r="J41" s="308"/>
      <c r="K41" s="108"/>
      <c r="L41" s="308"/>
      <c r="M41" s="308"/>
      <c r="N41" s="306"/>
    </row>
    <row r="42" spans="1:14" ht="79.5" hidden="1" customHeight="1" x14ac:dyDescent="0.25">
      <c r="A42" s="311"/>
      <c r="B42" s="313"/>
      <c r="C42" s="362"/>
      <c r="D42" s="315"/>
      <c r="E42" s="315"/>
      <c r="F42" s="36"/>
      <c r="G42" s="37"/>
      <c r="H42" s="37"/>
      <c r="I42" s="37"/>
      <c r="J42" s="309"/>
      <c r="K42" s="109"/>
      <c r="L42" s="309"/>
      <c r="M42" s="309"/>
      <c r="N42" s="307"/>
    </row>
    <row r="43" spans="1:14" ht="75.75" hidden="1" customHeight="1" x14ac:dyDescent="0.25">
      <c r="A43" s="310"/>
      <c r="B43" s="312" t="s">
        <v>411</v>
      </c>
      <c r="C43" s="347" t="s">
        <v>416</v>
      </c>
      <c r="D43" s="314"/>
      <c r="E43" s="314"/>
      <c r="F43" s="34"/>
      <c r="G43" s="35"/>
      <c r="H43" s="35"/>
      <c r="I43" s="35"/>
      <c r="J43" s="308"/>
      <c r="K43" s="108"/>
      <c r="L43" s="308"/>
      <c r="M43" s="308"/>
      <c r="N43" s="306"/>
    </row>
    <row r="44" spans="1:14" ht="79.5" hidden="1" customHeight="1" x14ac:dyDescent="0.25">
      <c r="A44" s="311"/>
      <c r="B44" s="313"/>
      <c r="C44" s="362"/>
      <c r="D44" s="315"/>
      <c r="E44" s="315"/>
      <c r="F44" s="36"/>
      <c r="G44" s="37"/>
      <c r="H44" s="37"/>
      <c r="I44" s="37"/>
      <c r="J44" s="309"/>
      <c r="K44" s="109"/>
      <c r="L44" s="309"/>
      <c r="M44" s="309"/>
      <c r="N44" s="307"/>
    </row>
    <row r="45" spans="1:14" ht="75.75" hidden="1" customHeight="1" x14ac:dyDescent="0.25">
      <c r="A45" s="310"/>
      <c r="B45" s="312" t="s">
        <v>411</v>
      </c>
      <c r="C45" s="347" t="s">
        <v>416</v>
      </c>
      <c r="D45" s="314"/>
      <c r="E45" s="314"/>
      <c r="F45" s="34"/>
      <c r="G45" s="35"/>
      <c r="H45" s="35"/>
      <c r="I45" s="35"/>
      <c r="J45" s="308"/>
      <c r="K45" s="108"/>
      <c r="L45" s="308"/>
      <c r="M45" s="308"/>
      <c r="N45" s="306"/>
    </row>
    <row r="46" spans="1:14" ht="79.5" hidden="1" customHeight="1" x14ac:dyDescent="0.25">
      <c r="A46" s="311"/>
      <c r="B46" s="313"/>
      <c r="C46" s="362"/>
      <c r="D46" s="315"/>
      <c r="E46" s="315"/>
      <c r="F46" s="36"/>
      <c r="G46" s="37"/>
      <c r="H46" s="37"/>
      <c r="I46" s="37"/>
      <c r="J46" s="309"/>
      <c r="K46" s="109"/>
      <c r="L46" s="309"/>
      <c r="M46" s="309"/>
      <c r="N46" s="307"/>
    </row>
    <row r="47" spans="1:14" ht="75.75" hidden="1" customHeight="1" x14ac:dyDescent="0.25">
      <c r="A47" s="110"/>
      <c r="B47" s="111" t="s">
        <v>411</v>
      </c>
      <c r="C47" s="115" t="s">
        <v>416</v>
      </c>
      <c r="D47" s="113"/>
      <c r="E47" s="113"/>
      <c r="F47" s="34"/>
      <c r="G47" s="35"/>
      <c r="H47" s="35"/>
      <c r="I47" s="35"/>
      <c r="J47" s="108"/>
      <c r="K47" s="108"/>
      <c r="L47" s="108"/>
      <c r="M47" s="108"/>
      <c r="N47" s="107"/>
    </row>
    <row r="48" spans="1:14" ht="75.75" customHeight="1" x14ac:dyDescent="0.25">
      <c r="A48" s="310">
        <v>2</v>
      </c>
      <c r="B48" s="312" t="s">
        <v>417</v>
      </c>
      <c r="C48" s="314" t="s">
        <v>418</v>
      </c>
      <c r="D48" s="314" t="s">
        <v>419</v>
      </c>
      <c r="E48" s="314"/>
      <c r="F48" s="34">
        <v>1</v>
      </c>
      <c r="G48" s="33" t="s">
        <v>420</v>
      </c>
      <c r="H48" s="35" t="s">
        <v>421</v>
      </c>
      <c r="I48" s="308" t="s">
        <v>903</v>
      </c>
      <c r="J48" s="308" t="s">
        <v>833</v>
      </c>
      <c r="K48" s="308" t="s">
        <v>856</v>
      </c>
      <c r="L48" s="321">
        <v>43012</v>
      </c>
      <c r="M48" s="308" t="s">
        <v>7</v>
      </c>
      <c r="N48" s="306" t="s">
        <v>904</v>
      </c>
    </row>
    <row r="49" spans="1:14" ht="75.75" customHeight="1" x14ac:dyDescent="0.25">
      <c r="A49" s="318"/>
      <c r="B49" s="319"/>
      <c r="C49" s="320"/>
      <c r="D49" s="320"/>
      <c r="E49" s="320"/>
      <c r="F49" s="39">
        <v>2</v>
      </c>
      <c r="G49" s="23" t="s">
        <v>905</v>
      </c>
      <c r="H49" s="23" t="s">
        <v>906</v>
      </c>
      <c r="I49" s="316"/>
      <c r="J49" s="316"/>
      <c r="K49" s="316"/>
      <c r="L49" s="322"/>
      <c r="M49" s="316"/>
      <c r="N49" s="317"/>
    </row>
    <row r="50" spans="1:14" ht="75.75" customHeight="1" x14ac:dyDescent="0.25">
      <c r="A50" s="318"/>
      <c r="B50" s="319"/>
      <c r="C50" s="320"/>
      <c r="D50" s="320"/>
      <c r="E50" s="320"/>
      <c r="F50" s="39">
        <v>3</v>
      </c>
      <c r="G50" s="33" t="s">
        <v>422</v>
      </c>
      <c r="H50" s="33" t="s">
        <v>225</v>
      </c>
      <c r="I50" s="316"/>
      <c r="J50" s="316"/>
      <c r="K50" s="316"/>
      <c r="L50" s="322"/>
      <c r="M50" s="316"/>
      <c r="N50" s="317"/>
    </row>
    <row r="51" spans="1:14" ht="79.5" customHeight="1" thickBot="1" x14ac:dyDescent="0.3">
      <c r="A51" s="311"/>
      <c r="B51" s="313"/>
      <c r="C51" s="315"/>
      <c r="D51" s="315"/>
      <c r="E51" s="315"/>
      <c r="F51" s="36">
        <v>4</v>
      </c>
      <c r="G51" s="37"/>
      <c r="H51" s="63" t="s">
        <v>415</v>
      </c>
      <c r="I51" s="309"/>
      <c r="J51" s="309"/>
      <c r="K51" s="309"/>
      <c r="L51" s="363"/>
      <c r="M51" s="309"/>
      <c r="N51" s="307"/>
    </row>
    <row r="52" spans="1:14" ht="75.75" customHeight="1" x14ac:dyDescent="0.25">
      <c r="A52" s="310">
        <v>3</v>
      </c>
      <c r="B52" s="312" t="s">
        <v>423</v>
      </c>
      <c r="C52" s="314" t="s">
        <v>424</v>
      </c>
      <c r="D52" s="314" t="s">
        <v>425</v>
      </c>
      <c r="E52" s="314"/>
      <c r="F52" s="34"/>
      <c r="G52" s="33" t="s">
        <v>230</v>
      </c>
      <c r="H52" s="35" t="s">
        <v>231</v>
      </c>
      <c r="I52" s="308" t="s">
        <v>903</v>
      </c>
      <c r="J52" s="308" t="s">
        <v>833</v>
      </c>
      <c r="K52" s="308" t="s">
        <v>856</v>
      </c>
      <c r="L52" s="321">
        <v>43012</v>
      </c>
      <c r="M52" s="308" t="s">
        <v>7</v>
      </c>
      <c r="N52" s="306" t="s">
        <v>904</v>
      </c>
    </row>
    <row r="53" spans="1:14" ht="75.75" customHeight="1" x14ac:dyDescent="0.25">
      <c r="A53" s="318"/>
      <c r="B53" s="319"/>
      <c r="C53" s="320"/>
      <c r="D53" s="320"/>
      <c r="E53" s="320"/>
      <c r="F53" s="23"/>
      <c r="G53" s="23" t="s">
        <v>857</v>
      </c>
      <c r="H53" s="23" t="s">
        <v>907</v>
      </c>
      <c r="I53" s="316"/>
      <c r="J53" s="316"/>
      <c r="K53" s="316"/>
      <c r="L53" s="322"/>
      <c r="M53" s="316"/>
      <c r="N53" s="317"/>
    </row>
    <row r="54" spans="1:14" ht="75.75" customHeight="1" x14ac:dyDescent="0.25">
      <c r="A54" s="318"/>
      <c r="B54" s="319"/>
      <c r="C54" s="320"/>
      <c r="D54" s="320"/>
      <c r="E54" s="320"/>
      <c r="F54" s="23"/>
      <c r="G54" s="33" t="s">
        <v>414</v>
      </c>
      <c r="H54" s="33" t="s">
        <v>225</v>
      </c>
      <c r="I54" s="316"/>
      <c r="J54" s="316"/>
      <c r="K54" s="316"/>
      <c r="L54" s="322"/>
      <c r="M54" s="316"/>
      <c r="N54" s="317"/>
    </row>
    <row r="55" spans="1:14" ht="79.5" customHeight="1" thickBot="1" x14ac:dyDescent="0.3">
      <c r="A55" s="311"/>
      <c r="B55" s="313"/>
      <c r="C55" s="315"/>
      <c r="D55" s="315"/>
      <c r="E55" s="315"/>
      <c r="F55" s="36"/>
      <c r="G55" s="37"/>
      <c r="H55" s="24" t="s">
        <v>415</v>
      </c>
      <c r="I55" s="309"/>
      <c r="J55" s="309"/>
      <c r="K55" s="309"/>
      <c r="L55" s="363"/>
      <c r="M55" s="309"/>
      <c r="N55" s="307"/>
    </row>
    <row r="56" spans="1:14" ht="75.75" hidden="1" customHeight="1" x14ac:dyDescent="0.25">
      <c r="A56" s="40"/>
      <c r="B56" s="41"/>
      <c r="C56" s="42"/>
      <c r="D56" s="42"/>
      <c r="E56" s="42"/>
      <c r="F56" s="34"/>
      <c r="G56" s="35"/>
      <c r="H56" s="35"/>
      <c r="I56" s="35"/>
      <c r="J56" s="43"/>
      <c r="K56" s="108"/>
      <c r="L56" s="43"/>
      <c r="M56" s="43"/>
      <c r="N56" s="45"/>
    </row>
    <row r="57" spans="1:14" ht="75.75" hidden="1" customHeight="1" x14ac:dyDescent="0.25">
      <c r="A57" s="310"/>
      <c r="B57" s="312"/>
      <c r="C57" s="314"/>
      <c r="D57" s="314"/>
      <c r="E57" s="314"/>
      <c r="F57" s="34"/>
      <c r="G57" s="35"/>
      <c r="H57" s="35"/>
      <c r="I57" s="35"/>
      <c r="J57" s="308"/>
      <c r="K57" s="108"/>
      <c r="L57" s="308"/>
      <c r="M57" s="308"/>
      <c r="N57" s="306"/>
    </row>
    <row r="58" spans="1:14" ht="16.5" hidden="1" customHeight="1" x14ac:dyDescent="0.25">
      <c r="A58" s="311"/>
      <c r="B58" s="313"/>
      <c r="C58" s="315"/>
      <c r="D58" s="315"/>
      <c r="E58" s="315"/>
      <c r="F58" s="36"/>
      <c r="G58" s="37"/>
      <c r="H58" s="37"/>
      <c r="I58" s="37"/>
      <c r="J58" s="309"/>
      <c r="K58" s="109"/>
      <c r="L58" s="309"/>
      <c r="M58" s="309"/>
      <c r="N58" s="307"/>
    </row>
  </sheetData>
  <mergeCells count="184">
    <mergeCell ref="A10:F10"/>
    <mergeCell ref="A11:D11"/>
    <mergeCell ref="G11:H11"/>
    <mergeCell ref="A12:D12"/>
    <mergeCell ref="G12:H12"/>
    <mergeCell ref="A13:D13"/>
    <mergeCell ref="A14:D14"/>
    <mergeCell ref="A1:F1"/>
    <mergeCell ref="A2:F2"/>
    <mergeCell ref="A3:F3"/>
    <mergeCell ref="A4:F4"/>
    <mergeCell ref="A5:F5"/>
    <mergeCell ref="A6:F6"/>
    <mergeCell ref="A7:F7"/>
    <mergeCell ref="A8:F8"/>
    <mergeCell ref="A9:F9"/>
    <mergeCell ref="A17:A18"/>
    <mergeCell ref="B17:B18"/>
    <mergeCell ref="C17:C18"/>
    <mergeCell ref="D17:D18"/>
    <mergeCell ref="E17:E18"/>
    <mergeCell ref="A19:A20"/>
    <mergeCell ref="B19:B20"/>
    <mergeCell ref="C19:C20"/>
    <mergeCell ref="D19:D20"/>
    <mergeCell ref="E19:E20"/>
    <mergeCell ref="J19:J20"/>
    <mergeCell ref="L19:L20"/>
    <mergeCell ref="M19:M20"/>
    <mergeCell ref="N19:N20"/>
    <mergeCell ref="A21:A22"/>
    <mergeCell ref="B21:B22"/>
    <mergeCell ref="C21:C22"/>
    <mergeCell ref="D21:D22"/>
    <mergeCell ref="E21:E22"/>
    <mergeCell ref="J21:J22"/>
    <mergeCell ref="L21:L22"/>
    <mergeCell ref="M21:M22"/>
    <mergeCell ref="N21:N22"/>
    <mergeCell ref="A23:A24"/>
    <mergeCell ref="B23:B24"/>
    <mergeCell ref="C23:C24"/>
    <mergeCell ref="D23:D24"/>
    <mergeCell ref="E23:E24"/>
    <mergeCell ref="J23:J24"/>
    <mergeCell ref="L23:L24"/>
    <mergeCell ref="M23:M24"/>
    <mergeCell ref="N23:N24"/>
    <mergeCell ref="A25:A26"/>
    <mergeCell ref="B25:B26"/>
    <mergeCell ref="C25:C26"/>
    <mergeCell ref="D25:D26"/>
    <mergeCell ref="E25:E26"/>
    <mergeCell ref="J25:J26"/>
    <mergeCell ref="L25:L26"/>
    <mergeCell ref="M25:M26"/>
    <mergeCell ref="N25:N26"/>
    <mergeCell ref="M31:M32"/>
    <mergeCell ref="N31:N32"/>
    <mergeCell ref="A27:A28"/>
    <mergeCell ref="B27:B28"/>
    <mergeCell ref="C27:C28"/>
    <mergeCell ref="D27:D28"/>
    <mergeCell ref="E27:E28"/>
    <mergeCell ref="J27:J28"/>
    <mergeCell ref="L27:L28"/>
    <mergeCell ref="M27:M28"/>
    <mergeCell ref="N27:N28"/>
    <mergeCell ref="A31:A32"/>
    <mergeCell ref="B31:B32"/>
    <mergeCell ref="C31:C32"/>
    <mergeCell ref="D31:D32"/>
    <mergeCell ref="E31:E32"/>
    <mergeCell ref="J31:J32"/>
    <mergeCell ref="L31:L32"/>
    <mergeCell ref="A29:A30"/>
    <mergeCell ref="B29:B30"/>
    <mergeCell ref="C29:C30"/>
    <mergeCell ref="D29:D30"/>
    <mergeCell ref="E29:E30"/>
    <mergeCell ref="J29:J30"/>
    <mergeCell ref="A33:A34"/>
    <mergeCell ref="B33:B34"/>
    <mergeCell ref="C33:C34"/>
    <mergeCell ref="D33:D34"/>
    <mergeCell ref="E33:E34"/>
    <mergeCell ref="J33:J34"/>
    <mergeCell ref="L33:L34"/>
    <mergeCell ref="M33:M34"/>
    <mergeCell ref="N33:N34"/>
    <mergeCell ref="A35:A36"/>
    <mergeCell ref="B35:B36"/>
    <mergeCell ref="C35:C36"/>
    <mergeCell ref="D35:D36"/>
    <mergeCell ref="E35:E36"/>
    <mergeCell ref="J35:J36"/>
    <mergeCell ref="L35:L36"/>
    <mergeCell ref="M35:M36"/>
    <mergeCell ref="N35:N36"/>
    <mergeCell ref="A39:A40"/>
    <mergeCell ref="B39:B40"/>
    <mergeCell ref="C39:C40"/>
    <mergeCell ref="D39:D40"/>
    <mergeCell ref="E39:E40"/>
    <mergeCell ref="J39:J40"/>
    <mergeCell ref="L39:L40"/>
    <mergeCell ref="A37:A38"/>
    <mergeCell ref="B37:B38"/>
    <mergeCell ref="C37:C38"/>
    <mergeCell ref="D37:D38"/>
    <mergeCell ref="E37:E38"/>
    <mergeCell ref="J37:J38"/>
    <mergeCell ref="A41:A42"/>
    <mergeCell ref="B41:B42"/>
    <mergeCell ref="C41:C42"/>
    <mergeCell ref="D41:D42"/>
    <mergeCell ref="E41:E42"/>
    <mergeCell ref="J41:J42"/>
    <mergeCell ref="L41:L42"/>
    <mergeCell ref="M41:M42"/>
    <mergeCell ref="N41:N42"/>
    <mergeCell ref="A45:A46"/>
    <mergeCell ref="B45:B46"/>
    <mergeCell ref="C45:C46"/>
    <mergeCell ref="D45:D46"/>
    <mergeCell ref="E45:E46"/>
    <mergeCell ref="J45:J46"/>
    <mergeCell ref="A43:A44"/>
    <mergeCell ref="B43:B44"/>
    <mergeCell ref="C43:C44"/>
    <mergeCell ref="D43:D44"/>
    <mergeCell ref="E43:E44"/>
    <mergeCell ref="J43:J44"/>
    <mergeCell ref="A48:A51"/>
    <mergeCell ref="B48:B51"/>
    <mergeCell ref="C48:C51"/>
    <mergeCell ref="D48:D51"/>
    <mergeCell ref="E48:E51"/>
    <mergeCell ref="J48:J51"/>
    <mergeCell ref="L48:L51"/>
    <mergeCell ref="M48:M51"/>
    <mergeCell ref="N48:N51"/>
    <mergeCell ref="A52:A55"/>
    <mergeCell ref="B52:B55"/>
    <mergeCell ref="C52:C55"/>
    <mergeCell ref="D52:D55"/>
    <mergeCell ref="E52:E55"/>
    <mergeCell ref="J52:J55"/>
    <mergeCell ref="L52:L55"/>
    <mergeCell ref="M52:M55"/>
    <mergeCell ref="N52:N55"/>
    <mergeCell ref="L57:L58"/>
    <mergeCell ref="M57:M58"/>
    <mergeCell ref="N57:N58"/>
    <mergeCell ref="A57:A58"/>
    <mergeCell ref="B57:B58"/>
    <mergeCell ref="C57:C58"/>
    <mergeCell ref="D57:D58"/>
    <mergeCell ref="E57:E58"/>
    <mergeCell ref="J57:J58"/>
    <mergeCell ref="I17:I18"/>
    <mergeCell ref="I48:I51"/>
    <mergeCell ref="I52:I55"/>
    <mergeCell ref="K17:K18"/>
    <mergeCell ref="J17:J18"/>
    <mergeCell ref="L17:L18"/>
    <mergeCell ref="M17:M18"/>
    <mergeCell ref="N17:N18"/>
    <mergeCell ref="K48:K51"/>
    <mergeCell ref="K52:K55"/>
    <mergeCell ref="L45:L46"/>
    <mergeCell ref="M45:M46"/>
    <mergeCell ref="N45:N46"/>
    <mergeCell ref="L43:L44"/>
    <mergeCell ref="M43:M44"/>
    <mergeCell ref="N43:N44"/>
    <mergeCell ref="L37:L38"/>
    <mergeCell ref="M37:M38"/>
    <mergeCell ref="N37:N38"/>
    <mergeCell ref="M39:M40"/>
    <mergeCell ref="N39:N40"/>
    <mergeCell ref="L29:L30"/>
    <mergeCell ref="M29:M30"/>
    <mergeCell ref="N29:N30"/>
  </mergeCells>
  <dataValidations count="1">
    <dataValidation type="list" allowBlank="1" showInputMessage="1" showErrorMessage="1" sqref="K16">
      <formula1>"Open , Closed , Fixed"</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V59"/>
  <sheetViews>
    <sheetView zoomScale="55" zoomScaleNormal="55" workbookViewId="0">
      <selection activeCell="E14" sqref="E14"/>
    </sheetView>
  </sheetViews>
  <sheetFormatPr defaultRowHeight="15.75" x14ac:dyDescent="0.25"/>
  <cols>
    <col min="1" max="1" width="4.5703125" style="65" customWidth="1"/>
    <col min="2" max="2" width="21.7109375" style="67" customWidth="1"/>
    <col min="3" max="3" width="27.7109375" style="67" customWidth="1"/>
    <col min="4" max="4" width="45.5703125" style="67" customWidth="1"/>
    <col min="5" max="5" width="34.140625" style="67" customWidth="1"/>
    <col min="6" max="6" width="14.42578125" style="16" bestFit="1" customWidth="1"/>
    <col min="7" max="7" width="30.42578125" style="17" customWidth="1"/>
    <col min="8" max="8" width="43.140625" style="17" customWidth="1"/>
    <col min="9" max="9" width="37.85546875" style="67" customWidth="1"/>
    <col min="10" max="10" width="16.5703125" style="67" bestFit="1" customWidth="1"/>
    <col min="11" max="11" width="16.5703125" style="67" customWidth="1"/>
    <col min="12" max="12" width="21.42578125" style="67" bestFit="1" customWidth="1"/>
    <col min="13" max="13" width="18.5703125" style="67" bestFit="1" customWidth="1"/>
    <col min="14" max="14" width="16.140625" style="67" customWidth="1"/>
    <col min="15" max="16384" width="9.140625" style="67"/>
  </cols>
  <sheetData>
    <row r="1" spans="1:22" s="18" customFormat="1" x14ac:dyDescent="0.25">
      <c r="A1" s="331" t="s">
        <v>834</v>
      </c>
      <c r="B1" s="332"/>
      <c r="C1" s="333"/>
      <c r="D1" s="333"/>
      <c r="E1" s="333"/>
      <c r="F1" s="333"/>
      <c r="G1" s="100"/>
      <c r="H1" s="101"/>
      <c r="I1" s="101"/>
      <c r="J1" s="101"/>
      <c r="K1" s="101"/>
      <c r="L1" s="101"/>
      <c r="M1" s="101"/>
      <c r="N1" s="101"/>
      <c r="O1" s="101"/>
      <c r="P1" s="101"/>
      <c r="Q1" s="101"/>
      <c r="R1" s="101"/>
      <c r="S1" s="101"/>
      <c r="T1" s="101"/>
      <c r="U1" s="101"/>
      <c r="V1" s="102"/>
    </row>
    <row r="2" spans="1:22" s="18" customFormat="1" x14ac:dyDescent="0.25">
      <c r="A2" s="331" t="s">
        <v>835</v>
      </c>
      <c r="B2" s="332"/>
      <c r="C2" s="333"/>
      <c r="D2" s="333"/>
      <c r="E2" s="333"/>
      <c r="F2" s="333"/>
      <c r="G2" s="100"/>
      <c r="H2" s="101"/>
      <c r="I2" s="101"/>
      <c r="J2" s="101"/>
      <c r="K2" s="101"/>
      <c r="L2" s="101"/>
      <c r="M2" s="101"/>
      <c r="N2" s="101"/>
      <c r="O2" s="101"/>
      <c r="P2" s="101"/>
      <c r="Q2" s="101"/>
      <c r="R2" s="101"/>
      <c r="S2" s="101"/>
      <c r="T2" s="101"/>
      <c r="U2" s="101"/>
      <c r="V2" s="102"/>
    </row>
    <row r="3" spans="1:22" s="18" customFormat="1" x14ac:dyDescent="0.25">
      <c r="A3" s="331" t="s">
        <v>836</v>
      </c>
      <c r="B3" s="332"/>
      <c r="C3" s="333"/>
      <c r="D3" s="333"/>
      <c r="E3" s="333"/>
      <c r="F3" s="333"/>
      <c r="G3" s="100"/>
      <c r="H3" s="101"/>
      <c r="I3" s="101"/>
      <c r="J3" s="101"/>
      <c r="K3" s="101"/>
      <c r="L3" s="101"/>
      <c r="M3" s="101"/>
      <c r="N3" s="101"/>
      <c r="O3" s="101"/>
      <c r="P3" s="101"/>
      <c r="Q3" s="101"/>
      <c r="R3" s="101"/>
      <c r="S3" s="101"/>
      <c r="T3" s="101"/>
      <c r="U3" s="101"/>
      <c r="V3" s="102"/>
    </row>
    <row r="4" spans="1:22" s="18" customFormat="1" x14ac:dyDescent="0.25">
      <c r="A4" s="335" t="s">
        <v>846</v>
      </c>
      <c r="B4" s="332"/>
      <c r="C4" s="333"/>
      <c r="D4" s="333"/>
      <c r="E4" s="333"/>
      <c r="F4" s="333"/>
      <c r="G4" s="100"/>
      <c r="H4" s="101"/>
      <c r="I4" s="101"/>
      <c r="J4" s="101"/>
      <c r="K4" s="101"/>
      <c r="L4" s="101"/>
      <c r="M4" s="101"/>
      <c r="N4" s="101"/>
      <c r="O4" s="101"/>
      <c r="P4" s="101"/>
      <c r="Q4" s="101"/>
      <c r="R4" s="101"/>
      <c r="S4" s="101"/>
      <c r="T4" s="101"/>
      <c r="U4" s="101"/>
      <c r="V4" s="102"/>
    </row>
    <row r="5" spans="1:22" s="18" customFormat="1" x14ac:dyDescent="0.25">
      <c r="A5" s="335" t="s">
        <v>847</v>
      </c>
      <c r="B5" s="332"/>
      <c r="C5" s="333"/>
      <c r="D5" s="333"/>
      <c r="E5" s="333"/>
      <c r="F5" s="333"/>
      <c r="G5" s="100"/>
      <c r="H5" s="101"/>
      <c r="I5" s="101"/>
      <c r="J5" s="101"/>
      <c r="K5" s="101"/>
      <c r="L5" s="101"/>
      <c r="M5" s="101"/>
      <c r="N5" s="101"/>
      <c r="O5" s="101"/>
      <c r="P5" s="101"/>
      <c r="Q5" s="101"/>
      <c r="R5" s="101"/>
      <c r="S5" s="101"/>
      <c r="T5" s="101"/>
      <c r="U5" s="101"/>
      <c r="V5" s="102"/>
    </row>
    <row r="6" spans="1:22" s="18" customFormat="1" x14ac:dyDescent="0.25">
      <c r="A6" s="335" t="s">
        <v>842</v>
      </c>
      <c r="B6" s="332"/>
      <c r="C6" s="333"/>
      <c r="D6" s="333"/>
      <c r="E6" s="333"/>
      <c r="F6" s="333"/>
      <c r="G6" s="100"/>
      <c r="H6" s="101"/>
      <c r="I6" s="101"/>
      <c r="J6" s="101"/>
      <c r="K6" s="101"/>
      <c r="L6" s="101"/>
      <c r="M6" s="101"/>
      <c r="N6" s="101"/>
      <c r="O6" s="101"/>
      <c r="P6" s="101"/>
      <c r="Q6" s="101"/>
      <c r="R6" s="101"/>
      <c r="S6" s="101"/>
      <c r="T6" s="101"/>
      <c r="U6" s="101"/>
      <c r="V6" s="102"/>
    </row>
    <row r="7" spans="1:22" s="18" customFormat="1" x14ac:dyDescent="0.25">
      <c r="A7" s="335" t="s">
        <v>838</v>
      </c>
      <c r="B7" s="332"/>
      <c r="C7" s="333"/>
      <c r="D7" s="333"/>
      <c r="E7" s="333"/>
      <c r="F7" s="333"/>
      <c r="G7" s="100"/>
      <c r="H7" s="101"/>
      <c r="I7" s="101"/>
      <c r="J7" s="101"/>
      <c r="K7" s="101"/>
      <c r="L7" s="101"/>
      <c r="M7" s="101"/>
      <c r="N7" s="101"/>
      <c r="O7" s="101"/>
      <c r="P7" s="101"/>
      <c r="Q7" s="101"/>
      <c r="R7" s="101"/>
      <c r="S7" s="101"/>
      <c r="T7" s="101"/>
      <c r="U7" s="101"/>
      <c r="V7" s="102"/>
    </row>
    <row r="8" spans="1:22" s="18" customFormat="1" x14ac:dyDescent="0.25">
      <c r="A8" s="331" t="s">
        <v>910</v>
      </c>
      <c r="B8" s="332"/>
      <c r="C8" s="333"/>
      <c r="D8" s="333"/>
      <c r="E8" s="333"/>
      <c r="F8" s="333"/>
      <c r="G8" s="100"/>
      <c r="H8" s="101"/>
      <c r="I8" s="101"/>
      <c r="J8" s="101"/>
      <c r="K8" s="101"/>
      <c r="L8" s="101"/>
      <c r="M8" s="101"/>
      <c r="N8" s="101"/>
      <c r="O8" s="101"/>
      <c r="P8" s="101"/>
      <c r="Q8" s="101"/>
      <c r="R8" s="101"/>
      <c r="S8" s="101"/>
      <c r="T8" s="101"/>
      <c r="U8" s="101"/>
      <c r="V8" s="102"/>
    </row>
    <row r="9" spans="1:22" s="18" customFormat="1" x14ac:dyDescent="0.25">
      <c r="A9" s="331" t="s">
        <v>828</v>
      </c>
      <c r="B9" s="332"/>
      <c r="C9" s="333"/>
      <c r="D9" s="333"/>
      <c r="E9" s="333"/>
      <c r="F9" s="333"/>
      <c r="G9" s="100"/>
      <c r="H9" s="101"/>
      <c r="I9" s="101"/>
      <c r="J9" s="101"/>
      <c r="K9" s="101"/>
      <c r="L9" s="101"/>
      <c r="M9" s="101"/>
      <c r="N9" s="101"/>
      <c r="O9" s="101"/>
      <c r="P9" s="101"/>
      <c r="Q9" s="101"/>
      <c r="R9" s="101"/>
      <c r="S9" s="101"/>
      <c r="T9" s="101"/>
      <c r="U9" s="101"/>
      <c r="V9" s="102"/>
    </row>
    <row r="10" spans="1:22" s="18" customFormat="1" x14ac:dyDescent="0.25">
      <c r="A10" s="331" t="s">
        <v>840</v>
      </c>
      <c r="B10" s="332"/>
      <c r="C10" s="333"/>
      <c r="D10" s="333"/>
      <c r="E10" s="333"/>
      <c r="F10" s="333"/>
      <c r="G10" s="100"/>
      <c r="H10" s="101"/>
      <c r="I10" s="101"/>
      <c r="J10" s="101"/>
      <c r="K10" s="101"/>
      <c r="L10" s="101"/>
      <c r="M10" s="101"/>
      <c r="N10" s="101"/>
      <c r="O10" s="101"/>
      <c r="P10" s="101"/>
      <c r="Q10" s="101"/>
      <c r="R10" s="101"/>
      <c r="S10" s="101"/>
      <c r="T10" s="101"/>
      <c r="U10" s="101"/>
      <c r="V10" s="102"/>
    </row>
    <row r="11" spans="1:22" s="18" customFormat="1" ht="30" customHeight="1" x14ac:dyDescent="0.25">
      <c r="A11" s="336" t="s">
        <v>829</v>
      </c>
      <c r="B11" s="336"/>
      <c r="C11" s="336"/>
      <c r="D11" s="336"/>
      <c r="E11" s="94">
        <v>3</v>
      </c>
      <c r="F11" s="99" t="s">
        <v>830</v>
      </c>
      <c r="G11" s="339">
        <v>3</v>
      </c>
      <c r="H11" s="340"/>
      <c r="I11" s="98"/>
      <c r="J11" s="98"/>
      <c r="K11" s="98"/>
      <c r="L11" s="98"/>
      <c r="M11" s="98"/>
      <c r="N11" s="98"/>
      <c r="O11" s="98"/>
      <c r="P11" s="98"/>
      <c r="Q11" s="98"/>
      <c r="R11" s="98"/>
      <c r="S11" s="98"/>
      <c r="T11" s="98"/>
      <c r="U11" s="98"/>
      <c r="V11" s="98"/>
    </row>
    <row r="12" spans="1:22" s="18" customFormat="1" x14ac:dyDescent="0.25">
      <c r="A12" s="337" t="s">
        <v>831</v>
      </c>
      <c r="B12" s="338"/>
      <c r="C12" s="338"/>
      <c r="D12" s="338"/>
      <c r="E12" s="97">
        <f>COUNTIF(J17:J192,"Pass")</f>
        <v>0</v>
      </c>
      <c r="F12" s="99" t="s">
        <v>832</v>
      </c>
      <c r="G12" s="339" t="s">
        <v>909</v>
      </c>
      <c r="H12" s="340"/>
      <c r="I12" s="98"/>
      <c r="J12" s="98"/>
      <c r="K12" s="98"/>
      <c r="L12" s="98"/>
      <c r="M12" s="98"/>
      <c r="N12" s="98"/>
      <c r="O12" s="98"/>
      <c r="P12" s="98"/>
      <c r="Q12" s="98"/>
      <c r="R12" s="98"/>
      <c r="S12" s="98"/>
      <c r="T12" s="98"/>
      <c r="U12" s="98"/>
      <c r="V12" s="98"/>
    </row>
    <row r="13" spans="1:22" s="18" customFormat="1" x14ac:dyDescent="0.25">
      <c r="A13" s="337" t="s">
        <v>833</v>
      </c>
      <c r="B13" s="338"/>
      <c r="C13" s="338"/>
      <c r="D13" s="338"/>
      <c r="E13" s="97">
        <f>COUNTIF(J17:J192,"Fail")</f>
        <v>3</v>
      </c>
      <c r="F13" s="95"/>
      <c r="G13" s="96"/>
      <c r="H13" s="96"/>
      <c r="I13" s="98"/>
      <c r="J13" s="98"/>
      <c r="K13" s="98"/>
      <c r="L13" s="98"/>
      <c r="M13" s="98"/>
      <c r="N13" s="98"/>
      <c r="O13" s="98"/>
      <c r="P13" s="98"/>
      <c r="Q13" s="98"/>
      <c r="R13" s="98"/>
      <c r="S13" s="98"/>
      <c r="T13" s="98"/>
      <c r="U13" s="98"/>
      <c r="V13" s="98"/>
    </row>
    <row r="14" spans="1:22" s="18" customFormat="1" x14ac:dyDescent="0.25">
      <c r="A14" s="337" t="s">
        <v>1046</v>
      </c>
      <c r="B14" s="338"/>
      <c r="C14" s="338"/>
      <c r="D14" s="338"/>
      <c r="E14" s="194">
        <f>COUNTIF(K17:K196,"Implement")</f>
        <v>0</v>
      </c>
      <c r="F14" s="95"/>
      <c r="G14" s="96"/>
      <c r="H14" s="96"/>
      <c r="I14" s="98"/>
      <c r="J14" s="98"/>
      <c r="K14" s="98"/>
      <c r="L14" s="98"/>
      <c r="M14" s="98"/>
      <c r="N14" s="98"/>
      <c r="O14" s="98"/>
      <c r="P14" s="98"/>
      <c r="Q14" s="98"/>
      <c r="R14" s="98"/>
      <c r="S14" s="98"/>
      <c r="T14" s="98"/>
      <c r="U14" s="98"/>
      <c r="V14" s="98"/>
    </row>
    <row r="15" spans="1:22" ht="16.5" thickBot="1" x14ac:dyDescent="0.3">
      <c r="B15" s="66"/>
      <c r="C15" s="66"/>
      <c r="D15" s="66"/>
      <c r="E15" s="66"/>
      <c r="F15" s="30"/>
    </row>
    <row r="16" spans="1:22" ht="27" customHeight="1" thickBot="1" x14ac:dyDescent="0.3">
      <c r="A16" s="68" t="s">
        <v>18</v>
      </c>
      <c r="B16" s="69" t="s">
        <v>209</v>
      </c>
      <c r="C16" s="69" t="s">
        <v>210</v>
      </c>
      <c r="D16" s="69" t="s">
        <v>211</v>
      </c>
      <c r="E16" s="70" t="s">
        <v>212</v>
      </c>
      <c r="F16" s="31" t="s">
        <v>213</v>
      </c>
      <c r="G16" s="71" t="s">
        <v>214</v>
      </c>
      <c r="H16" s="71" t="s">
        <v>215</v>
      </c>
      <c r="I16" s="69" t="s">
        <v>216</v>
      </c>
      <c r="J16" s="69" t="s">
        <v>217</v>
      </c>
      <c r="K16" s="21" t="s">
        <v>851</v>
      </c>
      <c r="L16" s="69" t="s">
        <v>218</v>
      </c>
      <c r="M16" s="69" t="s">
        <v>219</v>
      </c>
      <c r="N16" s="72" t="s">
        <v>220</v>
      </c>
    </row>
    <row r="17" spans="1:14" ht="42" customHeight="1" x14ac:dyDescent="0.25">
      <c r="A17" s="310">
        <v>1</v>
      </c>
      <c r="B17" s="312" t="s">
        <v>434</v>
      </c>
      <c r="C17" s="314" t="s">
        <v>435</v>
      </c>
      <c r="D17" s="314" t="s">
        <v>436</v>
      </c>
      <c r="E17" s="314" t="s">
        <v>237</v>
      </c>
      <c r="F17" s="32">
        <v>1</v>
      </c>
      <c r="G17" s="73" t="s">
        <v>437</v>
      </c>
      <c r="H17" s="73" t="s">
        <v>438</v>
      </c>
      <c r="I17" s="308" t="s">
        <v>912</v>
      </c>
      <c r="J17" s="308" t="s">
        <v>833</v>
      </c>
      <c r="K17" s="308" t="s">
        <v>856</v>
      </c>
      <c r="L17" s="321">
        <v>43012</v>
      </c>
      <c r="M17" s="308" t="s">
        <v>7</v>
      </c>
      <c r="N17" s="306" t="s">
        <v>911</v>
      </c>
    </row>
    <row r="18" spans="1:14" ht="60" customHeight="1" thickBot="1" x14ac:dyDescent="0.3">
      <c r="A18" s="311"/>
      <c r="B18" s="313"/>
      <c r="C18" s="315"/>
      <c r="D18" s="315"/>
      <c r="E18" s="315"/>
      <c r="F18" s="39">
        <v>2</v>
      </c>
      <c r="G18" s="63" t="s">
        <v>439</v>
      </c>
      <c r="H18" s="63" t="s">
        <v>440</v>
      </c>
      <c r="I18" s="309"/>
      <c r="J18" s="309"/>
      <c r="K18" s="309"/>
      <c r="L18" s="309"/>
      <c r="M18" s="309"/>
      <c r="N18" s="307"/>
    </row>
    <row r="19" spans="1:14" ht="38.25" hidden="1" customHeight="1" x14ac:dyDescent="0.25">
      <c r="A19" s="310"/>
      <c r="B19" s="312" t="s">
        <v>441</v>
      </c>
      <c r="C19" s="314" t="s">
        <v>442</v>
      </c>
      <c r="D19" s="314" t="s">
        <v>436</v>
      </c>
      <c r="E19" s="314"/>
      <c r="F19" s="34"/>
      <c r="G19" s="75"/>
      <c r="H19" s="75"/>
      <c r="I19" s="34"/>
      <c r="J19" s="308"/>
      <c r="K19" s="108"/>
      <c r="L19" s="308"/>
      <c r="M19" s="308"/>
      <c r="N19" s="308"/>
    </row>
    <row r="20" spans="1:14" ht="117.75" hidden="1" customHeight="1" x14ac:dyDescent="0.25">
      <c r="A20" s="311"/>
      <c r="B20" s="313"/>
      <c r="C20" s="315"/>
      <c r="D20" s="315"/>
      <c r="E20" s="315"/>
      <c r="F20" s="36"/>
      <c r="G20" s="24"/>
      <c r="H20" s="24"/>
      <c r="I20" s="36"/>
      <c r="J20" s="309"/>
      <c r="K20" s="109"/>
      <c r="L20" s="309"/>
      <c r="M20" s="309"/>
      <c r="N20" s="309"/>
    </row>
    <row r="21" spans="1:14" ht="89.25" hidden="1" customHeight="1" x14ac:dyDescent="0.25">
      <c r="A21" s="310"/>
      <c r="B21" s="312" t="s">
        <v>441</v>
      </c>
      <c r="C21" s="314" t="s">
        <v>442</v>
      </c>
      <c r="D21" s="314" t="s">
        <v>436</v>
      </c>
      <c r="E21" s="314"/>
      <c r="F21" s="36"/>
      <c r="G21" s="75"/>
      <c r="H21" s="75"/>
      <c r="I21" s="36"/>
      <c r="J21" s="308"/>
      <c r="K21" s="108"/>
      <c r="L21" s="308"/>
      <c r="M21" s="308"/>
      <c r="N21" s="308"/>
    </row>
    <row r="22" spans="1:14" ht="117.75" hidden="1" customHeight="1" x14ac:dyDescent="0.25">
      <c r="A22" s="311"/>
      <c r="B22" s="313"/>
      <c r="C22" s="315"/>
      <c r="D22" s="315"/>
      <c r="E22" s="315"/>
      <c r="F22" s="36"/>
      <c r="G22" s="24"/>
      <c r="H22" s="24"/>
      <c r="I22" s="36"/>
      <c r="J22" s="309"/>
      <c r="K22" s="109"/>
      <c r="L22" s="309"/>
      <c r="M22" s="309"/>
      <c r="N22" s="309"/>
    </row>
    <row r="23" spans="1:14" ht="75.75" hidden="1" customHeight="1" x14ac:dyDescent="0.25">
      <c r="A23" s="310"/>
      <c r="B23" s="312" t="s">
        <v>441</v>
      </c>
      <c r="C23" s="314" t="s">
        <v>442</v>
      </c>
      <c r="D23" s="314" t="s">
        <v>436</v>
      </c>
      <c r="E23" s="314"/>
      <c r="F23" s="34"/>
      <c r="G23" s="75"/>
      <c r="H23" s="75"/>
      <c r="I23" s="34"/>
      <c r="J23" s="308"/>
      <c r="K23" s="108"/>
      <c r="L23" s="308"/>
      <c r="M23" s="308"/>
      <c r="N23" s="306"/>
    </row>
    <row r="24" spans="1:14" ht="89.25" hidden="1" customHeight="1" x14ac:dyDescent="0.25">
      <c r="A24" s="311"/>
      <c r="B24" s="313"/>
      <c r="C24" s="315"/>
      <c r="D24" s="315"/>
      <c r="E24" s="315"/>
      <c r="F24" s="36"/>
      <c r="G24" s="24"/>
      <c r="H24" s="24"/>
      <c r="I24" s="36"/>
      <c r="J24" s="309"/>
      <c r="K24" s="109"/>
      <c r="L24" s="309"/>
      <c r="M24" s="309"/>
      <c r="N24" s="307"/>
    </row>
    <row r="25" spans="1:14" ht="38.25" hidden="1" customHeight="1" x14ac:dyDescent="0.25">
      <c r="A25" s="310"/>
      <c r="B25" s="312" t="s">
        <v>441</v>
      </c>
      <c r="C25" s="314" t="s">
        <v>442</v>
      </c>
      <c r="D25" s="314" t="s">
        <v>436</v>
      </c>
      <c r="E25" s="314"/>
      <c r="F25" s="34"/>
      <c r="G25" s="75"/>
      <c r="H25" s="75"/>
      <c r="I25" s="34"/>
      <c r="J25" s="308"/>
      <c r="K25" s="108"/>
      <c r="L25" s="308"/>
      <c r="M25" s="308"/>
      <c r="N25" s="308"/>
    </row>
    <row r="26" spans="1:14" ht="123" hidden="1" customHeight="1" x14ac:dyDescent="0.25">
      <c r="A26" s="311"/>
      <c r="B26" s="313"/>
      <c r="C26" s="315"/>
      <c r="D26" s="315"/>
      <c r="E26" s="315"/>
      <c r="F26" s="36"/>
      <c r="G26" s="24"/>
      <c r="H26" s="24"/>
      <c r="I26" s="36"/>
      <c r="J26" s="309"/>
      <c r="K26" s="109"/>
      <c r="L26" s="309"/>
      <c r="M26" s="309"/>
      <c r="N26" s="309"/>
    </row>
    <row r="27" spans="1:14" ht="75.75" hidden="1" customHeight="1" x14ac:dyDescent="0.25">
      <c r="A27" s="310"/>
      <c r="B27" s="312" t="s">
        <v>441</v>
      </c>
      <c r="C27" s="314" t="s">
        <v>442</v>
      </c>
      <c r="D27" s="314" t="s">
        <v>436</v>
      </c>
      <c r="E27" s="314"/>
      <c r="F27" s="34"/>
      <c r="G27" s="75"/>
      <c r="H27" s="75"/>
      <c r="I27" s="34"/>
      <c r="J27" s="308"/>
      <c r="K27" s="108"/>
      <c r="L27" s="308"/>
      <c r="M27" s="308"/>
      <c r="N27" s="306"/>
    </row>
    <row r="28" spans="1:14" ht="79.5" hidden="1" customHeight="1" x14ac:dyDescent="0.25">
      <c r="A28" s="311"/>
      <c r="B28" s="313"/>
      <c r="C28" s="315"/>
      <c r="D28" s="315"/>
      <c r="E28" s="315"/>
      <c r="F28" s="36"/>
      <c r="G28" s="24"/>
      <c r="H28" s="24"/>
      <c r="I28" s="36"/>
      <c r="J28" s="309"/>
      <c r="K28" s="109"/>
      <c r="L28" s="309"/>
      <c r="M28" s="309"/>
      <c r="N28" s="307"/>
    </row>
    <row r="29" spans="1:14" ht="38.25" hidden="1" customHeight="1" x14ac:dyDescent="0.25">
      <c r="A29" s="310"/>
      <c r="B29" s="312" t="s">
        <v>441</v>
      </c>
      <c r="C29" s="314" t="s">
        <v>442</v>
      </c>
      <c r="D29" s="314" t="s">
        <v>436</v>
      </c>
      <c r="E29" s="314"/>
      <c r="F29" s="34"/>
      <c r="G29" s="75"/>
      <c r="H29" s="75"/>
      <c r="I29" s="34"/>
      <c r="J29" s="308"/>
      <c r="K29" s="108"/>
      <c r="L29" s="308"/>
      <c r="M29" s="308"/>
      <c r="N29" s="308"/>
    </row>
    <row r="30" spans="1:14" ht="122.25" hidden="1" customHeight="1" x14ac:dyDescent="0.25">
      <c r="A30" s="311"/>
      <c r="B30" s="313"/>
      <c r="C30" s="315"/>
      <c r="D30" s="315"/>
      <c r="E30" s="315"/>
      <c r="F30" s="36"/>
      <c r="G30" s="24"/>
      <c r="H30" s="24"/>
      <c r="I30" s="36"/>
      <c r="J30" s="309"/>
      <c r="K30" s="109"/>
      <c r="L30" s="309"/>
      <c r="M30" s="309"/>
      <c r="N30" s="309"/>
    </row>
    <row r="31" spans="1:14" ht="75.75" hidden="1" customHeight="1" x14ac:dyDescent="0.25">
      <c r="A31" s="310"/>
      <c r="B31" s="312" t="s">
        <v>441</v>
      </c>
      <c r="C31" s="314" t="s">
        <v>442</v>
      </c>
      <c r="D31" s="314" t="s">
        <v>436</v>
      </c>
      <c r="E31" s="314"/>
      <c r="F31" s="34"/>
      <c r="G31" s="75"/>
      <c r="H31" s="75"/>
      <c r="I31" s="34"/>
      <c r="J31" s="308"/>
      <c r="K31" s="108"/>
      <c r="L31" s="308"/>
      <c r="M31" s="308"/>
      <c r="N31" s="306"/>
    </row>
    <row r="32" spans="1:14" ht="82.5" hidden="1" customHeight="1" x14ac:dyDescent="0.25">
      <c r="A32" s="311"/>
      <c r="B32" s="313"/>
      <c r="C32" s="315"/>
      <c r="D32" s="315"/>
      <c r="E32" s="315"/>
      <c r="F32" s="36"/>
      <c r="G32" s="24"/>
      <c r="H32" s="24"/>
      <c r="I32" s="36"/>
      <c r="J32" s="309"/>
      <c r="K32" s="109"/>
      <c r="L32" s="309"/>
      <c r="M32" s="309"/>
      <c r="N32" s="307"/>
    </row>
    <row r="33" spans="1:14" ht="38.25" hidden="1" customHeight="1" x14ac:dyDescent="0.25">
      <c r="A33" s="310"/>
      <c r="B33" s="312" t="s">
        <v>441</v>
      </c>
      <c r="C33" s="314" t="s">
        <v>442</v>
      </c>
      <c r="D33" s="314" t="s">
        <v>436</v>
      </c>
      <c r="E33" s="314"/>
      <c r="F33" s="34"/>
      <c r="G33" s="75"/>
      <c r="H33" s="75"/>
      <c r="I33" s="34"/>
      <c r="J33" s="308"/>
      <c r="K33" s="108"/>
      <c r="L33" s="308"/>
      <c r="M33" s="308"/>
      <c r="N33" s="308"/>
    </row>
    <row r="34" spans="1:14" ht="122.25" hidden="1" customHeight="1" x14ac:dyDescent="0.25">
      <c r="A34" s="311"/>
      <c r="B34" s="313"/>
      <c r="C34" s="315"/>
      <c r="D34" s="315"/>
      <c r="E34" s="315"/>
      <c r="F34" s="36"/>
      <c r="G34" s="24"/>
      <c r="H34" s="24"/>
      <c r="I34" s="36"/>
      <c r="J34" s="309"/>
      <c r="K34" s="109"/>
      <c r="L34" s="309"/>
      <c r="M34" s="309"/>
      <c r="N34" s="309"/>
    </row>
    <row r="35" spans="1:14" ht="75.75" hidden="1" customHeight="1" x14ac:dyDescent="0.25">
      <c r="A35" s="310"/>
      <c r="B35" s="312" t="s">
        <v>441</v>
      </c>
      <c r="C35" s="314" t="s">
        <v>442</v>
      </c>
      <c r="D35" s="314" t="s">
        <v>436</v>
      </c>
      <c r="E35" s="314"/>
      <c r="F35" s="34"/>
      <c r="G35" s="75"/>
      <c r="H35" s="75"/>
      <c r="I35" s="34"/>
      <c r="J35" s="308"/>
      <c r="K35" s="108"/>
      <c r="L35" s="308"/>
      <c r="M35" s="308"/>
      <c r="N35" s="306"/>
    </row>
    <row r="36" spans="1:14" ht="82.5" hidden="1" customHeight="1" x14ac:dyDescent="0.25">
      <c r="A36" s="311"/>
      <c r="B36" s="313"/>
      <c r="C36" s="315"/>
      <c r="D36" s="315"/>
      <c r="E36" s="315"/>
      <c r="F36" s="36"/>
      <c r="G36" s="24"/>
      <c r="H36" s="24"/>
      <c r="I36" s="36"/>
      <c r="J36" s="309"/>
      <c r="K36" s="109"/>
      <c r="L36" s="309"/>
      <c r="M36" s="309"/>
      <c r="N36" s="307"/>
    </row>
    <row r="37" spans="1:14" ht="38.25" hidden="1" customHeight="1" x14ac:dyDescent="0.25">
      <c r="A37" s="310"/>
      <c r="B37" s="312" t="s">
        <v>441</v>
      </c>
      <c r="C37" s="314" t="s">
        <v>442</v>
      </c>
      <c r="D37" s="314" t="s">
        <v>436</v>
      </c>
      <c r="E37" s="314"/>
      <c r="F37" s="34"/>
      <c r="G37" s="75"/>
      <c r="H37" s="75"/>
      <c r="I37" s="34"/>
      <c r="J37" s="308"/>
      <c r="K37" s="108"/>
      <c r="L37" s="308"/>
      <c r="M37" s="308"/>
      <c r="N37" s="308"/>
    </row>
    <row r="38" spans="1:14" ht="122.25" hidden="1" customHeight="1" x14ac:dyDescent="0.25">
      <c r="A38" s="311"/>
      <c r="B38" s="313"/>
      <c r="C38" s="315"/>
      <c r="D38" s="315"/>
      <c r="E38" s="315"/>
      <c r="F38" s="36"/>
      <c r="G38" s="24"/>
      <c r="H38" s="24"/>
      <c r="I38" s="36"/>
      <c r="J38" s="309"/>
      <c r="K38" s="109"/>
      <c r="L38" s="309"/>
      <c r="M38" s="309"/>
      <c r="N38" s="309"/>
    </row>
    <row r="39" spans="1:14" ht="75.75" hidden="1" customHeight="1" x14ac:dyDescent="0.25">
      <c r="A39" s="310"/>
      <c r="B39" s="312" t="s">
        <v>441</v>
      </c>
      <c r="C39" s="314" t="s">
        <v>442</v>
      </c>
      <c r="D39" s="314" t="s">
        <v>436</v>
      </c>
      <c r="E39" s="314"/>
      <c r="F39" s="34"/>
      <c r="G39" s="75"/>
      <c r="H39" s="75"/>
      <c r="I39" s="34"/>
      <c r="J39" s="308"/>
      <c r="K39" s="108"/>
      <c r="L39" s="308"/>
      <c r="M39" s="308"/>
      <c r="N39" s="306"/>
    </row>
    <row r="40" spans="1:14" ht="82.5" hidden="1" customHeight="1" x14ac:dyDescent="0.25">
      <c r="A40" s="311"/>
      <c r="B40" s="313"/>
      <c r="C40" s="315"/>
      <c r="D40" s="315"/>
      <c r="E40" s="315"/>
      <c r="F40" s="36"/>
      <c r="G40" s="24"/>
      <c r="H40" s="24"/>
      <c r="I40" s="36"/>
      <c r="J40" s="309"/>
      <c r="K40" s="109"/>
      <c r="L40" s="309"/>
      <c r="M40" s="309"/>
      <c r="N40" s="307"/>
    </row>
    <row r="41" spans="1:14" ht="75.75" hidden="1" customHeight="1" x14ac:dyDescent="0.25">
      <c r="A41" s="310"/>
      <c r="B41" s="312" t="s">
        <v>441</v>
      </c>
      <c r="C41" s="314" t="s">
        <v>442</v>
      </c>
      <c r="D41" s="314" t="s">
        <v>436</v>
      </c>
      <c r="E41" s="314"/>
      <c r="F41" s="34"/>
      <c r="G41" s="75"/>
      <c r="H41" s="75"/>
      <c r="I41" s="34"/>
      <c r="J41" s="308"/>
      <c r="K41" s="108"/>
      <c r="L41" s="308"/>
      <c r="M41" s="308"/>
      <c r="N41" s="306"/>
    </row>
    <row r="42" spans="1:14" ht="79.5" hidden="1" customHeight="1" x14ac:dyDescent="0.25">
      <c r="A42" s="311"/>
      <c r="B42" s="313"/>
      <c r="C42" s="315"/>
      <c r="D42" s="315"/>
      <c r="E42" s="315"/>
      <c r="F42" s="36"/>
      <c r="G42" s="24"/>
      <c r="H42" s="24"/>
      <c r="I42" s="36"/>
      <c r="J42" s="309"/>
      <c r="K42" s="109"/>
      <c r="L42" s="309"/>
      <c r="M42" s="309"/>
      <c r="N42" s="307"/>
    </row>
    <row r="43" spans="1:14" ht="75.75" hidden="1" customHeight="1" x14ac:dyDescent="0.25">
      <c r="A43" s="310"/>
      <c r="B43" s="312" t="s">
        <v>441</v>
      </c>
      <c r="C43" s="314" t="s">
        <v>442</v>
      </c>
      <c r="D43" s="314" t="s">
        <v>436</v>
      </c>
      <c r="E43" s="314"/>
      <c r="F43" s="34"/>
      <c r="G43" s="75"/>
      <c r="H43" s="75"/>
      <c r="I43" s="34"/>
      <c r="J43" s="308"/>
      <c r="K43" s="108"/>
      <c r="L43" s="308"/>
      <c r="M43" s="308"/>
      <c r="N43" s="306"/>
    </row>
    <row r="44" spans="1:14" ht="79.5" hidden="1" customHeight="1" x14ac:dyDescent="0.25">
      <c r="A44" s="311"/>
      <c r="B44" s="313"/>
      <c r="C44" s="315"/>
      <c r="D44" s="315"/>
      <c r="E44" s="315"/>
      <c r="F44" s="36"/>
      <c r="G44" s="24"/>
      <c r="H44" s="24"/>
      <c r="I44" s="36"/>
      <c r="J44" s="309"/>
      <c r="K44" s="109"/>
      <c r="L44" s="309"/>
      <c r="M44" s="309"/>
      <c r="N44" s="307"/>
    </row>
    <row r="45" spans="1:14" ht="75.75" hidden="1" customHeight="1" x14ac:dyDescent="0.25">
      <c r="A45" s="310"/>
      <c r="B45" s="312" t="s">
        <v>441</v>
      </c>
      <c r="C45" s="314" t="s">
        <v>442</v>
      </c>
      <c r="D45" s="314" t="s">
        <v>436</v>
      </c>
      <c r="E45" s="314"/>
      <c r="F45" s="34"/>
      <c r="G45" s="75"/>
      <c r="H45" s="75"/>
      <c r="I45" s="34"/>
      <c r="J45" s="308"/>
      <c r="K45" s="108"/>
      <c r="L45" s="308"/>
      <c r="M45" s="308"/>
      <c r="N45" s="306"/>
    </row>
    <row r="46" spans="1:14" ht="79.5" hidden="1" customHeight="1" x14ac:dyDescent="0.25">
      <c r="A46" s="311"/>
      <c r="B46" s="313"/>
      <c r="C46" s="315"/>
      <c r="D46" s="315"/>
      <c r="E46" s="315"/>
      <c r="F46" s="36"/>
      <c r="G46" s="24"/>
      <c r="H46" s="24"/>
      <c r="I46" s="36"/>
      <c r="J46" s="309"/>
      <c r="K46" s="109"/>
      <c r="L46" s="309"/>
      <c r="M46" s="309"/>
      <c r="N46" s="307"/>
    </row>
    <row r="47" spans="1:14" ht="75.75" hidden="1" customHeight="1" x14ac:dyDescent="0.25">
      <c r="A47" s="310"/>
      <c r="B47" s="312" t="s">
        <v>441</v>
      </c>
      <c r="C47" s="314" t="s">
        <v>442</v>
      </c>
      <c r="D47" s="314" t="s">
        <v>436</v>
      </c>
      <c r="E47" s="314"/>
      <c r="F47" s="34"/>
      <c r="G47" s="75"/>
      <c r="H47" s="75"/>
      <c r="I47" s="34"/>
      <c r="J47" s="308"/>
      <c r="K47" s="108"/>
      <c r="L47" s="308"/>
      <c r="M47" s="308"/>
      <c r="N47" s="306"/>
    </row>
    <row r="48" spans="1:14" ht="79.5" hidden="1" customHeight="1" x14ac:dyDescent="0.25">
      <c r="A48" s="311"/>
      <c r="B48" s="313"/>
      <c r="C48" s="315"/>
      <c r="D48" s="315"/>
      <c r="E48" s="315"/>
      <c r="F48" s="36"/>
      <c r="G48" s="24"/>
      <c r="H48" s="24"/>
      <c r="I48" s="36"/>
      <c r="J48" s="309"/>
      <c r="K48" s="109"/>
      <c r="L48" s="309"/>
      <c r="M48" s="309"/>
      <c r="N48" s="307"/>
    </row>
    <row r="49" spans="1:14" ht="75.75" customHeight="1" x14ac:dyDescent="0.25">
      <c r="A49" s="310">
        <v>2</v>
      </c>
      <c r="B49" s="312" t="s">
        <v>443</v>
      </c>
      <c r="C49" s="314" t="s">
        <v>444</v>
      </c>
      <c r="D49" s="314" t="s">
        <v>445</v>
      </c>
      <c r="E49" s="314"/>
      <c r="F49" s="34">
        <v>1</v>
      </c>
      <c r="G49" s="33" t="s">
        <v>420</v>
      </c>
      <c r="H49" s="35" t="s">
        <v>421</v>
      </c>
      <c r="I49" s="308" t="s">
        <v>912</v>
      </c>
      <c r="J49" s="308" t="s">
        <v>833</v>
      </c>
      <c r="K49" s="308" t="s">
        <v>856</v>
      </c>
      <c r="L49" s="321">
        <v>43012</v>
      </c>
      <c r="M49" s="308" t="s">
        <v>7</v>
      </c>
      <c r="N49" s="306" t="s">
        <v>911</v>
      </c>
    </row>
    <row r="50" spans="1:14" ht="75.75" customHeight="1" x14ac:dyDescent="0.25">
      <c r="A50" s="318"/>
      <c r="B50" s="319"/>
      <c r="C50" s="320"/>
      <c r="D50" s="320"/>
      <c r="E50" s="320"/>
      <c r="F50" s="39">
        <v>2</v>
      </c>
      <c r="G50" s="23" t="s">
        <v>905</v>
      </c>
      <c r="H50" s="23" t="s">
        <v>906</v>
      </c>
      <c r="I50" s="316"/>
      <c r="J50" s="316"/>
      <c r="K50" s="316"/>
      <c r="L50" s="322"/>
      <c r="M50" s="316"/>
      <c r="N50" s="317"/>
    </row>
    <row r="51" spans="1:14" ht="75.75" customHeight="1" x14ac:dyDescent="0.25">
      <c r="A51" s="318"/>
      <c r="B51" s="319"/>
      <c r="C51" s="320"/>
      <c r="D51" s="320"/>
      <c r="E51" s="320"/>
      <c r="F51" s="39">
        <v>3</v>
      </c>
      <c r="G51" s="73" t="s">
        <v>446</v>
      </c>
      <c r="H51" s="73" t="s">
        <v>438</v>
      </c>
      <c r="I51" s="316"/>
      <c r="J51" s="316"/>
      <c r="K51" s="316"/>
      <c r="L51" s="322"/>
      <c r="M51" s="316"/>
      <c r="N51" s="317"/>
    </row>
    <row r="52" spans="1:14" ht="79.5" customHeight="1" thickBot="1" x14ac:dyDescent="0.3">
      <c r="A52" s="311"/>
      <c r="B52" s="313"/>
      <c r="C52" s="315"/>
      <c r="D52" s="315"/>
      <c r="E52" s="315"/>
      <c r="F52" s="36">
        <v>4</v>
      </c>
      <c r="G52" s="24" t="s">
        <v>447</v>
      </c>
      <c r="H52" s="24" t="s">
        <v>440</v>
      </c>
      <c r="I52" s="309"/>
      <c r="J52" s="309"/>
      <c r="K52" s="309"/>
      <c r="L52" s="363"/>
      <c r="M52" s="309"/>
      <c r="N52" s="307"/>
    </row>
    <row r="53" spans="1:14" ht="75.75" customHeight="1" x14ac:dyDescent="0.25">
      <c r="A53" s="310">
        <v>3</v>
      </c>
      <c r="B53" s="312" t="s">
        <v>448</v>
      </c>
      <c r="C53" s="314" t="s">
        <v>444</v>
      </c>
      <c r="D53" s="314" t="s">
        <v>425</v>
      </c>
      <c r="E53" s="314"/>
      <c r="F53" s="34">
        <v>1</v>
      </c>
      <c r="G53" s="33" t="s">
        <v>230</v>
      </c>
      <c r="H53" s="35" t="s">
        <v>231</v>
      </c>
      <c r="I53" s="308" t="s">
        <v>912</v>
      </c>
      <c r="J53" s="308" t="s">
        <v>833</v>
      </c>
      <c r="K53" s="308" t="s">
        <v>856</v>
      </c>
      <c r="L53" s="321">
        <v>43012</v>
      </c>
      <c r="M53" s="308" t="s">
        <v>7</v>
      </c>
      <c r="N53" s="306" t="s">
        <v>911</v>
      </c>
    </row>
    <row r="54" spans="1:14" ht="75.75" customHeight="1" x14ac:dyDescent="0.25">
      <c r="A54" s="318"/>
      <c r="B54" s="319"/>
      <c r="C54" s="320"/>
      <c r="D54" s="320"/>
      <c r="E54" s="320"/>
      <c r="F54" s="38">
        <v>2</v>
      </c>
      <c r="G54" s="23" t="s">
        <v>857</v>
      </c>
      <c r="H54" s="23" t="s">
        <v>907</v>
      </c>
      <c r="I54" s="316"/>
      <c r="J54" s="316"/>
      <c r="K54" s="316"/>
      <c r="L54" s="322"/>
      <c r="M54" s="316"/>
      <c r="N54" s="317"/>
    </row>
    <row r="55" spans="1:14" ht="75.75" customHeight="1" x14ac:dyDescent="0.25">
      <c r="A55" s="318"/>
      <c r="B55" s="319"/>
      <c r="C55" s="320"/>
      <c r="D55" s="320"/>
      <c r="E55" s="320"/>
      <c r="F55" s="38">
        <v>3</v>
      </c>
      <c r="G55" s="73" t="s">
        <v>449</v>
      </c>
      <c r="H55" s="73" t="s">
        <v>438</v>
      </c>
      <c r="I55" s="316"/>
      <c r="J55" s="316"/>
      <c r="K55" s="316"/>
      <c r="L55" s="322"/>
      <c r="M55" s="316"/>
      <c r="N55" s="317"/>
    </row>
    <row r="56" spans="1:14" s="79" customFormat="1" ht="75.75" customHeight="1" thickBot="1" x14ac:dyDescent="0.3">
      <c r="A56" s="311"/>
      <c r="B56" s="313"/>
      <c r="C56" s="315"/>
      <c r="D56" s="315"/>
      <c r="E56" s="315"/>
      <c r="F56" s="44">
        <v>4</v>
      </c>
      <c r="G56" s="24" t="s">
        <v>450</v>
      </c>
      <c r="H56" s="24" t="s">
        <v>440</v>
      </c>
      <c r="I56" s="309"/>
      <c r="J56" s="309"/>
      <c r="K56" s="309"/>
      <c r="L56" s="363"/>
      <c r="M56" s="309"/>
      <c r="N56" s="307"/>
    </row>
    <row r="57" spans="1:14" ht="75.75" hidden="1" customHeight="1" x14ac:dyDescent="0.25">
      <c r="A57" s="80"/>
      <c r="B57" s="78"/>
      <c r="C57" s="81"/>
      <c r="D57" s="81"/>
      <c r="E57" s="81"/>
      <c r="F57" s="32"/>
      <c r="G57" s="73"/>
      <c r="H57" s="73"/>
      <c r="I57" s="74"/>
      <c r="J57" s="78"/>
      <c r="K57" s="114"/>
      <c r="L57" s="78"/>
      <c r="M57" s="78"/>
      <c r="N57" s="82"/>
    </row>
    <row r="58" spans="1:14" ht="75.75" hidden="1" customHeight="1" x14ac:dyDescent="0.25">
      <c r="A58" s="310"/>
      <c r="B58" s="312"/>
      <c r="C58" s="314"/>
      <c r="D58" s="314"/>
      <c r="E58" s="314"/>
      <c r="F58" s="34"/>
      <c r="G58" s="75"/>
      <c r="H58" s="75"/>
      <c r="I58" s="76"/>
      <c r="J58" s="312"/>
      <c r="K58" s="111"/>
      <c r="L58" s="312"/>
      <c r="M58" s="312"/>
      <c r="N58" s="364"/>
    </row>
    <row r="59" spans="1:14" ht="16.5" hidden="1" customHeight="1" x14ac:dyDescent="0.25">
      <c r="A59" s="311"/>
      <c r="B59" s="313"/>
      <c r="C59" s="315"/>
      <c r="D59" s="315"/>
      <c r="E59" s="315"/>
      <c r="F59" s="36"/>
      <c r="G59" s="24"/>
      <c r="H59" s="24"/>
      <c r="I59" s="77"/>
      <c r="J59" s="313"/>
      <c r="K59" s="112"/>
      <c r="L59" s="313"/>
      <c r="M59" s="313"/>
      <c r="N59" s="365"/>
    </row>
  </sheetData>
  <mergeCells count="193">
    <mergeCell ref="A10:F10"/>
    <mergeCell ref="A11:D11"/>
    <mergeCell ref="G11:H11"/>
    <mergeCell ref="A12:D12"/>
    <mergeCell ref="G12:H12"/>
    <mergeCell ref="A13:D13"/>
    <mergeCell ref="A14:D14"/>
    <mergeCell ref="A1:F1"/>
    <mergeCell ref="A2:F2"/>
    <mergeCell ref="A3:F3"/>
    <mergeCell ref="A4:F4"/>
    <mergeCell ref="A5:F5"/>
    <mergeCell ref="A6:F6"/>
    <mergeCell ref="A7:F7"/>
    <mergeCell ref="A8:F8"/>
    <mergeCell ref="A9:F9"/>
    <mergeCell ref="A17:A18"/>
    <mergeCell ref="B17:B18"/>
    <mergeCell ref="C17:C18"/>
    <mergeCell ref="D17:D18"/>
    <mergeCell ref="E17:E18"/>
    <mergeCell ref="A19:A20"/>
    <mergeCell ref="B19:B20"/>
    <mergeCell ref="C19:C20"/>
    <mergeCell ref="D19:D20"/>
    <mergeCell ref="E19:E20"/>
    <mergeCell ref="J19:J20"/>
    <mergeCell ref="L19:L20"/>
    <mergeCell ref="M19:M20"/>
    <mergeCell ref="N19:N20"/>
    <mergeCell ref="A21:A22"/>
    <mergeCell ref="B21:B22"/>
    <mergeCell ref="C21:C22"/>
    <mergeCell ref="D21:D22"/>
    <mergeCell ref="E21:E22"/>
    <mergeCell ref="J21:J22"/>
    <mergeCell ref="L21:L22"/>
    <mergeCell ref="M21:M22"/>
    <mergeCell ref="N21:N22"/>
    <mergeCell ref="A23:A24"/>
    <mergeCell ref="B23:B24"/>
    <mergeCell ref="C23:C24"/>
    <mergeCell ref="D23:D24"/>
    <mergeCell ref="E23:E24"/>
    <mergeCell ref="J23:J24"/>
    <mergeCell ref="L23:L24"/>
    <mergeCell ref="M23:M24"/>
    <mergeCell ref="N23:N24"/>
    <mergeCell ref="A25:A26"/>
    <mergeCell ref="B25:B26"/>
    <mergeCell ref="C25:C26"/>
    <mergeCell ref="D25:D26"/>
    <mergeCell ref="E25:E26"/>
    <mergeCell ref="J25:J26"/>
    <mergeCell ref="L25:L26"/>
    <mergeCell ref="M25:M26"/>
    <mergeCell ref="N25:N26"/>
    <mergeCell ref="N31:N32"/>
    <mergeCell ref="A27:A28"/>
    <mergeCell ref="B27:B28"/>
    <mergeCell ref="C27:C28"/>
    <mergeCell ref="D27:D28"/>
    <mergeCell ref="E27:E28"/>
    <mergeCell ref="J27:J28"/>
    <mergeCell ref="L27:L28"/>
    <mergeCell ref="M27:M28"/>
    <mergeCell ref="N27:N28"/>
    <mergeCell ref="A31:A32"/>
    <mergeCell ref="B31:B32"/>
    <mergeCell ref="C31:C32"/>
    <mergeCell ref="D31:D32"/>
    <mergeCell ref="E31:E32"/>
    <mergeCell ref="J31:J32"/>
    <mergeCell ref="L31:L32"/>
    <mergeCell ref="A29:A30"/>
    <mergeCell ref="B29:B30"/>
    <mergeCell ref="C29:C30"/>
    <mergeCell ref="D29:D30"/>
    <mergeCell ref="E29:E30"/>
    <mergeCell ref="J29:J30"/>
    <mergeCell ref="A33:A34"/>
    <mergeCell ref="B33:B34"/>
    <mergeCell ref="C33:C34"/>
    <mergeCell ref="D33:D34"/>
    <mergeCell ref="E33:E34"/>
    <mergeCell ref="J33:J34"/>
    <mergeCell ref="L33:L34"/>
    <mergeCell ref="M33:M34"/>
    <mergeCell ref="N33:N34"/>
    <mergeCell ref="A35:A36"/>
    <mergeCell ref="B35:B36"/>
    <mergeCell ref="C35:C36"/>
    <mergeCell ref="D35:D36"/>
    <mergeCell ref="E35:E36"/>
    <mergeCell ref="J35:J36"/>
    <mergeCell ref="L35:L36"/>
    <mergeCell ref="M35:M36"/>
    <mergeCell ref="N35:N36"/>
    <mergeCell ref="A39:A40"/>
    <mergeCell ref="B39:B40"/>
    <mergeCell ref="C39:C40"/>
    <mergeCell ref="D39:D40"/>
    <mergeCell ref="E39:E40"/>
    <mergeCell ref="J39:J40"/>
    <mergeCell ref="L39:L40"/>
    <mergeCell ref="A37:A38"/>
    <mergeCell ref="B37:B38"/>
    <mergeCell ref="C37:C38"/>
    <mergeCell ref="D37:D38"/>
    <mergeCell ref="E37:E38"/>
    <mergeCell ref="J37:J38"/>
    <mergeCell ref="A41:A42"/>
    <mergeCell ref="B41:B42"/>
    <mergeCell ref="C41:C42"/>
    <mergeCell ref="D41:D42"/>
    <mergeCell ref="E41:E42"/>
    <mergeCell ref="J41:J42"/>
    <mergeCell ref="L41:L42"/>
    <mergeCell ref="M41:M42"/>
    <mergeCell ref="N41:N42"/>
    <mergeCell ref="A43:A44"/>
    <mergeCell ref="B43:B44"/>
    <mergeCell ref="C43:C44"/>
    <mergeCell ref="D43:D44"/>
    <mergeCell ref="E43:E44"/>
    <mergeCell ref="J43:J44"/>
    <mergeCell ref="L43:L44"/>
    <mergeCell ref="M43:M44"/>
    <mergeCell ref="N43:N44"/>
    <mergeCell ref="A47:A48"/>
    <mergeCell ref="B47:B48"/>
    <mergeCell ref="C47:C48"/>
    <mergeCell ref="D47:D48"/>
    <mergeCell ref="E47:E48"/>
    <mergeCell ref="J47:J48"/>
    <mergeCell ref="L47:L48"/>
    <mergeCell ref="A45:A46"/>
    <mergeCell ref="B45:B46"/>
    <mergeCell ref="C45:C46"/>
    <mergeCell ref="D45:D46"/>
    <mergeCell ref="E45:E46"/>
    <mergeCell ref="J45:J46"/>
    <mergeCell ref="A49:A52"/>
    <mergeCell ref="B49:B52"/>
    <mergeCell ref="C49:C52"/>
    <mergeCell ref="D49:D52"/>
    <mergeCell ref="E49:E52"/>
    <mergeCell ref="J49:J52"/>
    <mergeCell ref="L49:L52"/>
    <mergeCell ref="M49:M52"/>
    <mergeCell ref="N49:N52"/>
    <mergeCell ref="A53:A56"/>
    <mergeCell ref="B53:B56"/>
    <mergeCell ref="C53:C56"/>
    <mergeCell ref="D53:D56"/>
    <mergeCell ref="E53:E56"/>
    <mergeCell ref="J53:J56"/>
    <mergeCell ref="L53:L56"/>
    <mergeCell ref="M53:M56"/>
    <mergeCell ref="N53:N56"/>
    <mergeCell ref="L58:L59"/>
    <mergeCell ref="M58:M59"/>
    <mergeCell ref="N58:N59"/>
    <mergeCell ref="A58:A59"/>
    <mergeCell ref="B58:B59"/>
    <mergeCell ref="C58:C59"/>
    <mergeCell ref="D58:D59"/>
    <mergeCell ref="E58:E59"/>
    <mergeCell ref="J58:J59"/>
    <mergeCell ref="I17:I18"/>
    <mergeCell ref="I49:I52"/>
    <mergeCell ref="I53:I56"/>
    <mergeCell ref="J17:J18"/>
    <mergeCell ref="K17:K18"/>
    <mergeCell ref="L17:L18"/>
    <mergeCell ref="M17:M18"/>
    <mergeCell ref="N17:N18"/>
    <mergeCell ref="K49:K52"/>
    <mergeCell ref="K53:K56"/>
    <mergeCell ref="L45:L46"/>
    <mergeCell ref="M45:M46"/>
    <mergeCell ref="N45:N46"/>
    <mergeCell ref="M47:M48"/>
    <mergeCell ref="N47:N48"/>
    <mergeCell ref="L37:L38"/>
    <mergeCell ref="M37:M38"/>
    <mergeCell ref="N37:N38"/>
    <mergeCell ref="M39:M40"/>
    <mergeCell ref="N39:N40"/>
    <mergeCell ref="L29:L30"/>
    <mergeCell ref="M29:M30"/>
    <mergeCell ref="N29:N30"/>
    <mergeCell ref="M31:M32"/>
  </mergeCells>
  <dataValidations count="1">
    <dataValidation type="list" allowBlank="1" showInputMessage="1" showErrorMessage="1" sqref="K16">
      <formula1>"Open , Closed , Fixed"</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V58"/>
  <sheetViews>
    <sheetView topLeftCell="A16" zoomScale="55" zoomScaleNormal="55" workbookViewId="0">
      <selection activeCell="E23" sqref="E23:E25"/>
    </sheetView>
  </sheetViews>
  <sheetFormatPr defaultRowHeight="15.75" x14ac:dyDescent="0.25"/>
  <cols>
    <col min="1" max="1" width="4.5703125" style="28" customWidth="1"/>
    <col min="2" max="2" width="21.7109375" style="18" customWidth="1"/>
    <col min="3" max="3" width="21.42578125" style="18" customWidth="1"/>
    <col min="4" max="4" width="23.85546875" style="18" customWidth="1"/>
    <col min="5" max="5" width="34.140625" style="18" customWidth="1"/>
    <col min="6" max="6" width="14.42578125" style="16" bestFit="1" customWidth="1"/>
    <col min="7" max="7" width="30.42578125" style="18" customWidth="1"/>
    <col min="8" max="8" width="43.140625" style="18" customWidth="1"/>
    <col min="9" max="9" width="37.85546875" style="18" customWidth="1"/>
    <col min="10" max="13" width="11.28515625" style="18" customWidth="1"/>
    <col min="14" max="14" width="16.140625" style="18" customWidth="1"/>
    <col min="15" max="16384" width="9.140625" style="18"/>
  </cols>
  <sheetData>
    <row r="1" spans="1:22" x14ac:dyDescent="0.25">
      <c r="A1" s="331" t="s">
        <v>834</v>
      </c>
      <c r="B1" s="332"/>
      <c r="C1" s="333"/>
      <c r="D1" s="333"/>
      <c r="E1" s="333"/>
      <c r="F1" s="333"/>
      <c r="G1" s="100"/>
      <c r="H1" s="101"/>
      <c r="I1" s="101"/>
      <c r="J1" s="101"/>
      <c r="K1" s="101"/>
      <c r="L1" s="101"/>
      <c r="M1" s="101"/>
      <c r="N1" s="101"/>
      <c r="O1" s="101"/>
      <c r="P1" s="101"/>
      <c r="Q1" s="101"/>
      <c r="R1" s="101"/>
      <c r="S1" s="101"/>
      <c r="T1" s="101"/>
      <c r="U1" s="101"/>
      <c r="V1" s="102"/>
    </row>
    <row r="2" spans="1:22" x14ac:dyDescent="0.25">
      <c r="A2" s="331" t="s">
        <v>835</v>
      </c>
      <c r="B2" s="332"/>
      <c r="C2" s="333"/>
      <c r="D2" s="333"/>
      <c r="E2" s="333"/>
      <c r="F2" s="333"/>
      <c r="G2" s="100"/>
      <c r="H2" s="101"/>
      <c r="I2" s="101"/>
      <c r="J2" s="101"/>
      <c r="K2" s="101"/>
      <c r="L2" s="101"/>
      <c r="M2" s="101"/>
      <c r="N2" s="101"/>
      <c r="O2" s="101"/>
      <c r="P2" s="101"/>
      <c r="Q2" s="101"/>
      <c r="R2" s="101"/>
      <c r="S2" s="101"/>
      <c r="T2" s="101"/>
      <c r="U2" s="101"/>
      <c r="V2" s="102"/>
    </row>
    <row r="3" spans="1:22" x14ac:dyDescent="0.25">
      <c r="A3" s="331" t="s">
        <v>836</v>
      </c>
      <c r="B3" s="332"/>
      <c r="C3" s="333"/>
      <c r="D3" s="333"/>
      <c r="E3" s="333"/>
      <c r="F3" s="333"/>
      <c r="G3" s="100"/>
      <c r="H3" s="101"/>
      <c r="I3" s="101"/>
      <c r="J3" s="101"/>
      <c r="K3" s="101"/>
      <c r="L3" s="101"/>
      <c r="M3" s="101"/>
      <c r="N3" s="101"/>
      <c r="O3" s="101"/>
      <c r="P3" s="101"/>
      <c r="Q3" s="101"/>
      <c r="R3" s="101"/>
      <c r="S3" s="101"/>
      <c r="T3" s="101"/>
      <c r="U3" s="101"/>
      <c r="V3" s="102"/>
    </row>
    <row r="4" spans="1:22" x14ac:dyDescent="0.25">
      <c r="A4" s="335" t="s">
        <v>846</v>
      </c>
      <c r="B4" s="332"/>
      <c r="C4" s="333"/>
      <c r="D4" s="333"/>
      <c r="E4" s="333"/>
      <c r="F4" s="333"/>
      <c r="G4" s="100"/>
      <c r="H4" s="101"/>
      <c r="I4" s="101"/>
      <c r="J4" s="101"/>
      <c r="K4" s="101"/>
      <c r="L4" s="101"/>
      <c r="M4" s="101"/>
      <c r="N4" s="101"/>
      <c r="O4" s="101"/>
      <c r="P4" s="101"/>
      <c r="Q4" s="101"/>
      <c r="R4" s="101"/>
      <c r="S4" s="101"/>
      <c r="T4" s="101"/>
      <c r="U4" s="101"/>
      <c r="V4" s="102"/>
    </row>
    <row r="5" spans="1:22" x14ac:dyDescent="0.25">
      <c r="A5" s="335" t="s">
        <v>847</v>
      </c>
      <c r="B5" s="332"/>
      <c r="C5" s="333"/>
      <c r="D5" s="333"/>
      <c r="E5" s="333"/>
      <c r="F5" s="333"/>
      <c r="G5" s="100"/>
      <c r="H5" s="101"/>
      <c r="I5" s="101"/>
      <c r="J5" s="101"/>
      <c r="K5" s="101"/>
      <c r="L5" s="101"/>
      <c r="M5" s="101"/>
      <c r="N5" s="101"/>
      <c r="O5" s="101"/>
      <c r="P5" s="101"/>
      <c r="Q5" s="101"/>
      <c r="R5" s="101"/>
      <c r="S5" s="101"/>
      <c r="T5" s="101"/>
      <c r="U5" s="101"/>
      <c r="V5" s="102"/>
    </row>
    <row r="6" spans="1:22" x14ac:dyDescent="0.25">
      <c r="A6" s="335" t="s">
        <v>842</v>
      </c>
      <c r="B6" s="332"/>
      <c r="C6" s="333"/>
      <c r="D6" s="333"/>
      <c r="E6" s="333"/>
      <c r="F6" s="333"/>
      <c r="G6" s="100"/>
      <c r="H6" s="101"/>
      <c r="I6" s="101"/>
      <c r="J6" s="101"/>
      <c r="K6" s="101"/>
      <c r="L6" s="101"/>
      <c r="M6" s="101"/>
      <c r="N6" s="101"/>
      <c r="O6" s="101"/>
      <c r="P6" s="101"/>
      <c r="Q6" s="101"/>
      <c r="R6" s="101"/>
      <c r="S6" s="101"/>
      <c r="T6" s="101"/>
      <c r="U6" s="101"/>
      <c r="V6" s="102"/>
    </row>
    <row r="7" spans="1:22" x14ac:dyDescent="0.25">
      <c r="A7" s="335" t="s">
        <v>838</v>
      </c>
      <c r="B7" s="332"/>
      <c r="C7" s="333"/>
      <c r="D7" s="333"/>
      <c r="E7" s="333"/>
      <c r="F7" s="333"/>
      <c r="G7" s="100"/>
      <c r="H7" s="101"/>
      <c r="I7" s="101"/>
      <c r="J7" s="101"/>
      <c r="K7" s="101"/>
      <c r="L7" s="101"/>
      <c r="M7" s="101"/>
      <c r="N7" s="101"/>
      <c r="O7" s="101"/>
      <c r="P7" s="101"/>
      <c r="Q7" s="101"/>
      <c r="R7" s="101"/>
      <c r="S7" s="101"/>
      <c r="T7" s="101"/>
      <c r="U7" s="101"/>
      <c r="V7" s="102"/>
    </row>
    <row r="8" spans="1:22" x14ac:dyDescent="0.25">
      <c r="A8" s="331" t="s">
        <v>913</v>
      </c>
      <c r="B8" s="332"/>
      <c r="C8" s="333"/>
      <c r="D8" s="333"/>
      <c r="E8" s="333"/>
      <c r="F8" s="333"/>
      <c r="G8" s="100"/>
      <c r="H8" s="101"/>
      <c r="I8" s="101"/>
      <c r="J8" s="101"/>
      <c r="K8" s="101"/>
      <c r="L8" s="101"/>
      <c r="M8" s="101"/>
      <c r="N8" s="101"/>
      <c r="O8" s="101"/>
      <c r="P8" s="101"/>
      <c r="Q8" s="101"/>
      <c r="R8" s="101"/>
      <c r="S8" s="101"/>
      <c r="T8" s="101"/>
      <c r="U8" s="101"/>
      <c r="V8" s="102"/>
    </row>
    <row r="9" spans="1:22" x14ac:dyDescent="0.25">
      <c r="A9" s="331" t="s">
        <v>828</v>
      </c>
      <c r="B9" s="332"/>
      <c r="C9" s="333"/>
      <c r="D9" s="333"/>
      <c r="E9" s="333"/>
      <c r="F9" s="333"/>
      <c r="G9" s="100"/>
      <c r="H9" s="101"/>
      <c r="I9" s="101"/>
      <c r="J9" s="101"/>
      <c r="K9" s="101"/>
      <c r="L9" s="101"/>
      <c r="M9" s="101"/>
      <c r="N9" s="101"/>
      <c r="O9" s="101"/>
      <c r="P9" s="101"/>
      <c r="Q9" s="101"/>
      <c r="R9" s="101"/>
      <c r="S9" s="101"/>
      <c r="T9" s="101"/>
      <c r="U9" s="101"/>
      <c r="V9" s="102"/>
    </row>
    <row r="10" spans="1:22" x14ac:dyDescent="0.25">
      <c r="A10" s="331" t="s">
        <v>840</v>
      </c>
      <c r="B10" s="332"/>
      <c r="C10" s="333"/>
      <c r="D10" s="333"/>
      <c r="E10" s="333"/>
      <c r="F10" s="333"/>
      <c r="G10" s="100"/>
      <c r="H10" s="101"/>
      <c r="I10" s="101"/>
      <c r="J10" s="101"/>
      <c r="K10" s="101"/>
      <c r="L10" s="101"/>
      <c r="M10" s="101"/>
      <c r="N10" s="101"/>
      <c r="O10" s="101"/>
      <c r="P10" s="101"/>
      <c r="Q10" s="101"/>
      <c r="R10" s="101"/>
      <c r="S10" s="101"/>
      <c r="T10" s="101"/>
      <c r="U10" s="101"/>
      <c r="V10" s="102"/>
    </row>
    <row r="11" spans="1:22" ht="30" customHeight="1" x14ac:dyDescent="0.25">
      <c r="A11" s="336" t="s">
        <v>829</v>
      </c>
      <c r="B11" s="336"/>
      <c r="C11" s="336"/>
      <c r="D11" s="336"/>
      <c r="E11" s="94">
        <v>3</v>
      </c>
      <c r="F11" s="99" t="s">
        <v>830</v>
      </c>
      <c r="G11" s="339">
        <v>3</v>
      </c>
      <c r="H11" s="340"/>
      <c r="I11" s="98"/>
      <c r="J11" s="98"/>
      <c r="K11" s="98"/>
      <c r="L11" s="98"/>
      <c r="M11" s="98"/>
      <c r="N11" s="98"/>
      <c r="O11" s="98"/>
      <c r="P11" s="98"/>
      <c r="Q11" s="98"/>
      <c r="R11" s="98"/>
      <c r="S11" s="98"/>
      <c r="T11" s="98"/>
      <c r="U11" s="98"/>
      <c r="V11" s="98"/>
    </row>
    <row r="12" spans="1:22" x14ac:dyDescent="0.25">
      <c r="A12" s="337" t="s">
        <v>831</v>
      </c>
      <c r="B12" s="338"/>
      <c r="C12" s="338"/>
      <c r="D12" s="338"/>
      <c r="E12" s="97">
        <f>COUNTIF(J17:J192,"Pass")</f>
        <v>0</v>
      </c>
      <c r="F12" s="99" t="s">
        <v>832</v>
      </c>
      <c r="G12" s="339" t="s">
        <v>909</v>
      </c>
      <c r="H12" s="340"/>
      <c r="I12" s="98"/>
      <c r="J12" s="98"/>
      <c r="K12" s="98"/>
      <c r="L12" s="98"/>
      <c r="M12" s="98"/>
      <c r="N12" s="98"/>
      <c r="O12" s="98"/>
      <c r="P12" s="98"/>
      <c r="Q12" s="98"/>
      <c r="R12" s="98"/>
      <c r="S12" s="98"/>
      <c r="T12" s="98"/>
      <c r="U12" s="98"/>
      <c r="V12" s="98"/>
    </row>
    <row r="13" spans="1:22" x14ac:dyDescent="0.25">
      <c r="A13" s="337" t="s">
        <v>833</v>
      </c>
      <c r="B13" s="338"/>
      <c r="C13" s="338"/>
      <c r="D13" s="338"/>
      <c r="E13" s="97">
        <f>COUNTIF(J17:J192,"Fail")</f>
        <v>3</v>
      </c>
      <c r="F13" s="95"/>
      <c r="G13" s="96"/>
      <c r="H13" s="96"/>
      <c r="I13" s="98"/>
      <c r="J13" s="98"/>
      <c r="K13" s="98"/>
      <c r="L13" s="98"/>
      <c r="M13" s="98"/>
      <c r="N13" s="98"/>
      <c r="O13" s="98"/>
      <c r="P13" s="98"/>
      <c r="Q13" s="98"/>
      <c r="R13" s="98"/>
      <c r="S13" s="98"/>
      <c r="T13" s="98"/>
      <c r="U13" s="98"/>
      <c r="V13" s="98"/>
    </row>
    <row r="14" spans="1:22" ht="15.75" customHeight="1" x14ac:dyDescent="0.25">
      <c r="A14" s="337" t="s">
        <v>1046</v>
      </c>
      <c r="B14" s="338"/>
      <c r="C14" s="338"/>
      <c r="D14" s="338"/>
      <c r="E14" s="194">
        <f>COUNTIF(K17:K196,"Implement")</f>
        <v>0</v>
      </c>
      <c r="F14" s="95"/>
      <c r="G14" s="96"/>
      <c r="H14" s="96"/>
      <c r="I14" s="98"/>
      <c r="J14" s="98"/>
      <c r="K14" s="98"/>
      <c r="L14" s="98"/>
      <c r="M14" s="98"/>
      <c r="N14" s="98"/>
      <c r="O14" s="98"/>
      <c r="P14" s="98"/>
      <c r="Q14" s="98"/>
      <c r="R14" s="98"/>
      <c r="S14" s="98"/>
      <c r="T14" s="98"/>
      <c r="U14" s="98"/>
      <c r="V14" s="98"/>
    </row>
    <row r="15" spans="1:22" ht="16.5" thickBot="1" x14ac:dyDescent="0.3">
      <c r="B15" s="29"/>
      <c r="C15" s="29"/>
      <c r="D15" s="29"/>
      <c r="E15" s="29"/>
      <c r="F15" s="30"/>
    </row>
    <row r="16" spans="1:22" ht="27" customHeight="1" thickBot="1" x14ac:dyDescent="0.3">
      <c r="A16" s="19" t="s">
        <v>18</v>
      </c>
      <c r="B16" s="21" t="s">
        <v>209</v>
      </c>
      <c r="C16" s="21" t="s">
        <v>210</v>
      </c>
      <c r="D16" s="21" t="s">
        <v>211</v>
      </c>
      <c r="E16" s="31" t="s">
        <v>212</v>
      </c>
      <c r="F16" s="31" t="s">
        <v>213</v>
      </c>
      <c r="G16" s="21" t="s">
        <v>214</v>
      </c>
      <c r="H16" s="21" t="s">
        <v>215</v>
      </c>
      <c r="I16" s="21" t="s">
        <v>216</v>
      </c>
      <c r="J16" s="21" t="s">
        <v>217</v>
      </c>
      <c r="K16" s="21" t="s">
        <v>851</v>
      </c>
      <c r="L16" s="21" t="s">
        <v>218</v>
      </c>
      <c r="M16" s="21" t="s">
        <v>219</v>
      </c>
      <c r="N16" s="22" t="s">
        <v>220</v>
      </c>
    </row>
    <row r="17" spans="1:14" ht="75.75" customHeight="1" x14ac:dyDescent="0.25">
      <c r="A17" s="310">
        <v>1</v>
      </c>
      <c r="B17" s="312" t="s">
        <v>451</v>
      </c>
      <c r="C17" s="314" t="s">
        <v>196</v>
      </c>
      <c r="D17" s="314" t="s">
        <v>248</v>
      </c>
      <c r="E17" s="314" t="s">
        <v>237</v>
      </c>
      <c r="F17" s="34">
        <v>1</v>
      </c>
      <c r="G17" s="33" t="s">
        <v>249</v>
      </c>
      <c r="H17" s="35" t="s">
        <v>250</v>
      </c>
      <c r="I17" s="308" t="s">
        <v>918</v>
      </c>
      <c r="J17" s="308" t="s">
        <v>833</v>
      </c>
      <c r="K17" s="308" t="s">
        <v>856</v>
      </c>
      <c r="L17" s="321">
        <v>43012</v>
      </c>
      <c r="M17" s="308" t="s">
        <v>7</v>
      </c>
      <c r="N17" s="306"/>
    </row>
    <row r="18" spans="1:14" ht="75.75" customHeight="1" x14ac:dyDescent="0.25">
      <c r="A18" s="318"/>
      <c r="B18" s="319"/>
      <c r="C18" s="320"/>
      <c r="D18" s="320"/>
      <c r="E18" s="320"/>
      <c r="F18" s="39">
        <v>2</v>
      </c>
      <c r="G18" s="23" t="s">
        <v>452</v>
      </c>
      <c r="H18" s="23" t="s">
        <v>453</v>
      </c>
      <c r="I18" s="316"/>
      <c r="J18" s="316"/>
      <c r="K18" s="316"/>
      <c r="L18" s="316"/>
      <c r="M18" s="316"/>
      <c r="N18" s="317"/>
    </row>
    <row r="19" spans="1:14" ht="89.25" customHeight="1" thickBot="1" x14ac:dyDescent="0.3">
      <c r="A19" s="311"/>
      <c r="B19" s="313"/>
      <c r="C19" s="315"/>
      <c r="D19" s="315"/>
      <c r="E19" s="315"/>
      <c r="F19" s="39">
        <v>3</v>
      </c>
      <c r="G19" s="37" t="s">
        <v>454</v>
      </c>
      <c r="H19" s="23" t="s">
        <v>455</v>
      </c>
      <c r="I19" s="309"/>
      <c r="J19" s="309"/>
      <c r="K19" s="309"/>
      <c r="L19" s="309"/>
      <c r="M19" s="309"/>
      <c r="N19" s="307"/>
    </row>
    <row r="20" spans="1:14" ht="65.25" customHeight="1" x14ac:dyDescent="0.25">
      <c r="A20" s="310">
        <v>2</v>
      </c>
      <c r="B20" s="312" t="s">
        <v>456</v>
      </c>
      <c r="C20" s="314" t="s">
        <v>457</v>
      </c>
      <c r="D20" s="314" t="s">
        <v>248</v>
      </c>
      <c r="E20" s="314"/>
      <c r="F20" s="34">
        <v>1</v>
      </c>
      <c r="G20" s="33" t="s">
        <v>249</v>
      </c>
      <c r="H20" s="35" t="s">
        <v>250</v>
      </c>
      <c r="I20" s="308" t="s">
        <v>918</v>
      </c>
      <c r="J20" s="308" t="s">
        <v>833</v>
      </c>
      <c r="K20" s="308" t="s">
        <v>856</v>
      </c>
      <c r="L20" s="321">
        <v>43012</v>
      </c>
      <c r="M20" s="308" t="s">
        <v>7</v>
      </c>
      <c r="N20" s="308"/>
    </row>
    <row r="21" spans="1:14" ht="38.25" customHeight="1" x14ac:dyDescent="0.25">
      <c r="A21" s="318"/>
      <c r="B21" s="319"/>
      <c r="C21" s="320"/>
      <c r="D21" s="320"/>
      <c r="E21" s="320"/>
      <c r="F21" s="38">
        <v>2</v>
      </c>
      <c r="G21" s="23" t="s">
        <v>452</v>
      </c>
      <c r="H21" s="23" t="s">
        <v>453</v>
      </c>
      <c r="I21" s="316"/>
      <c r="J21" s="316"/>
      <c r="K21" s="316"/>
      <c r="L21" s="316"/>
      <c r="M21" s="316"/>
      <c r="N21" s="316"/>
    </row>
    <row r="22" spans="1:14" ht="117.75" customHeight="1" thickBot="1" x14ac:dyDescent="0.3">
      <c r="A22" s="311"/>
      <c r="B22" s="313"/>
      <c r="C22" s="315"/>
      <c r="D22" s="315"/>
      <c r="E22" s="315"/>
      <c r="F22" s="36">
        <v>3</v>
      </c>
      <c r="G22" s="23" t="s">
        <v>458</v>
      </c>
      <c r="H22" s="37" t="s">
        <v>316</v>
      </c>
      <c r="I22" s="309"/>
      <c r="J22" s="309"/>
      <c r="K22" s="309"/>
      <c r="L22" s="309"/>
      <c r="M22" s="309"/>
      <c r="N22" s="309"/>
    </row>
    <row r="23" spans="1:14" ht="89.25" customHeight="1" thickBot="1" x14ac:dyDescent="0.3">
      <c r="A23" s="310">
        <v>3</v>
      </c>
      <c r="B23" s="312" t="s">
        <v>459</v>
      </c>
      <c r="C23" s="314" t="s">
        <v>460</v>
      </c>
      <c r="D23" s="314" t="s">
        <v>248</v>
      </c>
      <c r="E23" s="314"/>
      <c r="F23" s="36">
        <v>1</v>
      </c>
      <c r="G23" s="33" t="s">
        <v>249</v>
      </c>
      <c r="H23" s="35" t="s">
        <v>250</v>
      </c>
      <c r="I23" s="308" t="s">
        <v>918</v>
      </c>
      <c r="J23" s="308" t="s">
        <v>833</v>
      </c>
      <c r="K23" s="308" t="s">
        <v>856</v>
      </c>
      <c r="L23" s="321">
        <v>43012</v>
      </c>
      <c r="M23" s="308" t="s">
        <v>7</v>
      </c>
      <c r="N23" s="308"/>
    </row>
    <row r="24" spans="1:14" ht="89.25" customHeight="1" thickBot="1" x14ac:dyDescent="0.3">
      <c r="A24" s="318"/>
      <c r="B24" s="319"/>
      <c r="C24" s="320"/>
      <c r="D24" s="320"/>
      <c r="E24" s="320"/>
      <c r="F24" s="36">
        <v>2</v>
      </c>
      <c r="G24" s="23" t="s">
        <v>452</v>
      </c>
      <c r="H24" s="23" t="s">
        <v>453</v>
      </c>
      <c r="I24" s="316"/>
      <c r="J24" s="316"/>
      <c r="K24" s="316"/>
      <c r="L24" s="316"/>
      <c r="M24" s="316"/>
      <c r="N24" s="316"/>
    </row>
    <row r="25" spans="1:14" ht="117.75" customHeight="1" thickBot="1" x14ac:dyDescent="0.3">
      <c r="A25" s="311"/>
      <c r="B25" s="313"/>
      <c r="C25" s="315"/>
      <c r="D25" s="315"/>
      <c r="E25" s="315"/>
      <c r="F25" s="36">
        <v>3</v>
      </c>
      <c r="G25" s="37" t="s">
        <v>461</v>
      </c>
      <c r="H25" s="37" t="s">
        <v>462</v>
      </c>
      <c r="I25" s="309"/>
      <c r="J25" s="309"/>
      <c r="K25" s="309"/>
      <c r="L25" s="309"/>
      <c r="M25" s="309"/>
      <c r="N25" s="309"/>
    </row>
    <row r="26" spans="1:14" ht="75.75" hidden="1" customHeight="1" x14ac:dyDescent="0.25">
      <c r="A26" s="310"/>
      <c r="B26" s="312"/>
      <c r="C26" s="314"/>
      <c r="D26" s="314"/>
      <c r="E26" s="314"/>
      <c r="F26" s="34"/>
      <c r="G26" s="35"/>
      <c r="H26" s="35"/>
      <c r="I26" s="35"/>
      <c r="J26" s="308"/>
      <c r="K26" s="108"/>
      <c r="L26" s="308"/>
      <c r="M26" s="308"/>
      <c r="N26" s="306"/>
    </row>
    <row r="27" spans="1:14" ht="89.25" hidden="1" customHeight="1" x14ac:dyDescent="0.25">
      <c r="A27" s="311"/>
      <c r="B27" s="313"/>
      <c r="C27" s="315"/>
      <c r="D27" s="315"/>
      <c r="E27" s="315"/>
      <c r="F27" s="36"/>
      <c r="G27" s="37"/>
      <c r="H27" s="37"/>
      <c r="I27" s="37"/>
      <c r="J27" s="309"/>
      <c r="K27" s="109"/>
      <c r="L27" s="309"/>
      <c r="M27" s="309"/>
      <c r="N27" s="307"/>
    </row>
    <row r="28" spans="1:14" ht="38.25" hidden="1" customHeight="1" x14ac:dyDescent="0.25">
      <c r="A28" s="310"/>
      <c r="B28" s="312"/>
      <c r="C28" s="314"/>
      <c r="D28" s="314"/>
      <c r="E28" s="314"/>
      <c r="F28" s="34"/>
      <c r="G28" s="35"/>
      <c r="H28" s="35"/>
      <c r="I28" s="35"/>
      <c r="J28" s="308"/>
      <c r="K28" s="108"/>
      <c r="L28" s="308"/>
      <c r="M28" s="308"/>
      <c r="N28" s="308"/>
    </row>
    <row r="29" spans="1:14" ht="123" hidden="1" customHeight="1" x14ac:dyDescent="0.25">
      <c r="A29" s="311"/>
      <c r="B29" s="313"/>
      <c r="C29" s="315"/>
      <c r="D29" s="315"/>
      <c r="E29" s="315"/>
      <c r="F29" s="36"/>
      <c r="G29" s="37"/>
      <c r="H29" s="37"/>
      <c r="I29" s="37"/>
      <c r="J29" s="309"/>
      <c r="K29" s="109"/>
      <c r="L29" s="309"/>
      <c r="M29" s="309"/>
      <c r="N29" s="309"/>
    </row>
    <row r="30" spans="1:14" ht="75.75" hidden="1" customHeight="1" x14ac:dyDescent="0.25">
      <c r="A30" s="310"/>
      <c r="B30" s="312"/>
      <c r="C30" s="314"/>
      <c r="D30" s="314"/>
      <c r="E30" s="314"/>
      <c r="F30" s="34"/>
      <c r="G30" s="35"/>
      <c r="H30" s="35"/>
      <c r="I30" s="35"/>
      <c r="J30" s="308"/>
      <c r="K30" s="108"/>
      <c r="L30" s="308"/>
      <c r="M30" s="308"/>
      <c r="N30" s="306"/>
    </row>
    <row r="31" spans="1:14" ht="79.5" hidden="1" customHeight="1" x14ac:dyDescent="0.25">
      <c r="A31" s="311"/>
      <c r="B31" s="313"/>
      <c r="C31" s="315"/>
      <c r="D31" s="315"/>
      <c r="E31" s="315"/>
      <c r="F31" s="36"/>
      <c r="G31" s="37"/>
      <c r="H31" s="37"/>
      <c r="I31" s="37"/>
      <c r="J31" s="309"/>
      <c r="K31" s="109"/>
      <c r="L31" s="309"/>
      <c r="M31" s="309"/>
      <c r="N31" s="307"/>
    </row>
    <row r="32" spans="1:14" ht="38.25" hidden="1" customHeight="1" x14ac:dyDescent="0.25">
      <c r="A32" s="310"/>
      <c r="B32" s="312"/>
      <c r="C32" s="314"/>
      <c r="D32" s="314"/>
      <c r="E32" s="314"/>
      <c r="F32" s="34"/>
      <c r="G32" s="35"/>
      <c r="H32" s="35"/>
      <c r="I32" s="35"/>
      <c r="J32" s="308"/>
      <c r="K32" s="108"/>
      <c r="L32" s="308"/>
      <c r="M32" s="308"/>
      <c r="N32" s="308"/>
    </row>
    <row r="33" spans="1:14" ht="122.25" hidden="1" customHeight="1" x14ac:dyDescent="0.25">
      <c r="A33" s="311"/>
      <c r="B33" s="313"/>
      <c r="C33" s="315"/>
      <c r="D33" s="315"/>
      <c r="E33" s="315"/>
      <c r="F33" s="36"/>
      <c r="G33" s="37"/>
      <c r="H33" s="37"/>
      <c r="I33" s="37"/>
      <c r="J33" s="309"/>
      <c r="K33" s="109"/>
      <c r="L33" s="309"/>
      <c r="M33" s="309"/>
      <c r="N33" s="309"/>
    </row>
    <row r="34" spans="1:14" ht="75.75" hidden="1" customHeight="1" x14ac:dyDescent="0.25">
      <c r="A34" s="310"/>
      <c r="B34" s="312"/>
      <c r="C34" s="314"/>
      <c r="D34" s="314"/>
      <c r="E34" s="314"/>
      <c r="F34" s="34"/>
      <c r="G34" s="35"/>
      <c r="H34" s="35"/>
      <c r="I34" s="35"/>
      <c r="J34" s="308"/>
      <c r="K34" s="108"/>
      <c r="L34" s="308"/>
      <c r="M34" s="308"/>
      <c r="N34" s="306"/>
    </row>
    <row r="35" spans="1:14" ht="82.5" hidden="1" customHeight="1" x14ac:dyDescent="0.25">
      <c r="A35" s="311"/>
      <c r="B35" s="313"/>
      <c r="C35" s="315"/>
      <c r="D35" s="315"/>
      <c r="E35" s="315"/>
      <c r="F35" s="36"/>
      <c r="G35" s="37"/>
      <c r="H35" s="37"/>
      <c r="I35" s="37"/>
      <c r="J35" s="309"/>
      <c r="K35" s="109"/>
      <c r="L35" s="309"/>
      <c r="M35" s="309"/>
      <c r="N35" s="307"/>
    </row>
    <row r="36" spans="1:14" ht="38.25" hidden="1" customHeight="1" x14ac:dyDescent="0.25">
      <c r="A36" s="310"/>
      <c r="B36" s="312"/>
      <c r="C36" s="314"/>
      <c r="D36" s="314"/>
      <c r="E36" s="314"/>
      <c r="F36" s="34"/>
      <c r="G36" s="35"/>
      <c r="H36" s="35"/>
      <c r="I36" s="35"/>
      <c r="J36" s="308"/>
      <c r="K36" s="108"/>
      <c r="L36" s="308"/>
      <c r="M36" s="308"/>
      <c r="N36" s="308"/>
    </row>
    <row r="37" spans="1:14" ht="122.25" hidden="1" customHeight="1" x14ac:dyDescent="0.25">
      <c r="A37" s="311"/>
      <c r="B37" s="313"/>
      <c r="C37" s="315"/>
      <c r="D37" s="315"/>
      <c r="E37" s="315"/>
      <c r="F37" s="36"/>
      <c r="G37" s="37"/>
      <c r="H37" s="37"/>
      <c r="I37" s="37"/>
      <c r="J37" s="309"/>
      <c r="K37" s="109"/>
      <c r="L37" s="309"/>
      <c r="M37" s="309"/>
      <c r="N37" s="309"/>
    </row>
    <row r="38" spans="1:14" ht="75.75" hidden="1" customHeight="1" x14ac:dyDescent="0.25">
      <c r="A38" s="310"/>
      <c r="B38" s="312"/>
      <c r="C38" s="314"/>
      <c r="D38" s="314"/>
      <c r="E38" s="314"/>
      <c r="F38" s="34"/>
      <c r="G38" s="35"/>
      <c r="H38" s="35"/>
      <c r="I38" s="35"/>
      <c r="J38" s="308"/>
      <c r="K38" s="108"/>
      <c r="L38" s="308"/>
      <c r="M38" s="308"/>
      <c r="N38" s="306"/>
    </row>
    <row r="39" spans="1:14" ht="82.5" hidden="1" customHeight="1" x14ac:dyDescent="0.25">
      <c r="A39" s="311"/>
      <c r="B39" s="313"/>
      <c r="C39" s="315"/>
      <c r="D39" s="315"/>
      <c r="E39" s="315"/>
      <c r="F39" s="36"/>
      <c r="G39" s="37"/>
      <c r="H39" s="37"/>
      <c r="I39" s="37"/>
      <c r="J39" s="309"/>
      <c r="K39" s="109"/>
      <c r="L39" s="309"/>
      <c r="M39" s="309"/>
      <c r="N39" s="307"/>
    </row>
    <row r="40" spans="1:14" ht="38.25" hidden="1" customHeight="1" x14ac:dyDescent="0.25">
      <c r="A40" s="310"/>
      <c r="B40" s="312"/>
      <c r="C40" s="314"/>
      <c r="D40" s="314"/>
      <c r="E40" s="314"/>
      <c r="F40" s="34"/>
      <c r="G40" s="35"/>
      <c r="H40" s="35"/>
      <c r="I40" s="35"/>
      <c r="J40" s="308"/>
      <c r="K40" s="108"/>
      <c r="L40" s="308"/>
      <c r="M40" s="308"/>
      <c r="N40" s="308"/>
    </row>
    <row r="41" spans="1:14" ht="122.25" hidden="1" customHeight="1" x14ac:dyDescent="0.25">
      <c r="A41" s="311"/>
      <c r="B41" s="313"/>
      <c r="C41" s="315"/>
      <c r="D41" s="315"/>
      <c r="E41" s="315"/>
      <c r="F41" s="36"/>
      <c r="G41" s="37"/>
      <c r="H41" s="37"/>
      <c r="I41" s="37"/>
      <c r="J41" s="309"/>
      <c r="K41" s="109"/>
      <c r="L41" s="309"/>
      <c r="M41" s="309"/>
      <c r="N41" s="309"/>
    </row>
    <row r="42" spans="1:14" ht="75.75" hidden="1" customHeight="1" x14ac:dyDescent="0.25">
      <c r="A42" s="310"/>
      <c r="B42" s="312"/>
      <c r="C42" s="314"/>
      <c r="D42" s="314"/>
      <c r="E42" s="314"/>
      <c r="F42" s="34"/>
      <c r="G42" s="35"/>
      <c r="H42" s="35"/>
      <c r="I42" s="35"/>
      <c r="J42" s="308"/>
      <c r="K42" s="108"/>
      <c r="L42" s="308"/>
      <c r="M42" s="308"/>
      <c r="N42" s="306"/>
    </row>
    <row r="43" spans="1:14" ht="82.5" hidden="1" customHeight="1" x14ac:dyDescent="0.25">
      <c r="A43" s="311"/>
      <c r="B43" s="313"/>
      <c r="C43" s="315"/>
      <c r="D43" s="315"/>
      <c r="E43" s="315"/>
      <c r="F43" s="36"/>
      <c r="G43" s="37"/>
      <c r="H43" s="37"/>
      <c r="I43" s="37"/>
      <c r="J43" s="309"/>
      <c r="K43" s="109"/>
      <c r="L43" s="309"/>
      <c r="M43" s="309"/>
      <c r="N43" s="307"/>
    </row>
    <row r="44" spans="1:14" ht="75.75" hidden="1" customHeight="1" x14ac:dyDescent="0.25">
      <c r="A44" s="310"/>
      <c r="B44" s="312"/>
      <c r="C44" s="314"/>
      <c r="D44" s="314"/>
      <c r="E44" s="314"/>
      <c r="F44" s="34"/>
      <c r="G44" s="35"/>
      <c r="H44" s="35"/>
      <c r="I44" s="35"/>
      <c r="J44" s="308"/>
      <c r="K44" s="108"/>
      <c r="L44" s="308"/>
      <c r="M44" s="308"/>
      <c r="N44" s="306"/>
    </row>
    <row r="45" spans="1:14" ht="79.5" hidden="1" customHeight="1" x14ac:dyDescent="0.25">
      <c r="A45" s="311"/>
      <c r="B45" s="313"/>
      <c r="C45" s="315"/>
      <c r="D45" s="315"/>
      <c r="E45" s="315"/>
      <c r="F45" s="36"/>
      <c r="G45" s="37"/>
      <c r="H45" s="37"/>
      <c r="I45" s="37"/>
      <c r="J45" s="309"/>
      <c r="K45" s="109"/>
      <c r="L45" s="309"/>
      <c r="M45" s="309"/>
      <c r="N45" s="307"/>
    </row>
    <row r="46" spans="1:14" ht="75.75" hidden="1" customHeight="1" x14ac:dyDescent="0.25">
      <c r="A46" s="310"/>
      <c r="B46" s="312"/>
      <c r="C46" s="314"/>
      <c r="D46" s="314"/>
      <c r="E46" s="314"/>
      <c r="F46" s="34"/>
      <c r="G46" s="35"/>
      <c r="H46" s="35"/>
      <c r="I46" s="35"/>
      <c r="J46" s="308"/>
      <c r="K46" s="108"/>
      <c r="L46" s="308"/>
      <c r="M46" s="308"/>
      <c r="N46" s="306"/>
    </row>
    <row r="47" spans="1:14" ht="79.5" hidden="1" customHeight="1" x14ac:dyDescent="0.25">
      <c r="A47" s="311"/>
      <c r="B47" s="313"/>
      <c r="C47" s="315"/>
      <c r="D47" s="315"/>
      <c r="E47" s="315"/>
      <c r="F47" s="36"/>
      <c r="G47" s="37"/>
      <c r="H47" s="37"/>
      <c r="I47" s="37"/>
      <c r="J47" s="309"/>
      <c r="K47" s="109"/>
      <c r="L47" s="309"/>
      <c r="M47" s="309"/>
      <c r="N47" s="307"/>
    </row>
    <row r="48" spans="1:14" ht="75.75" hidden="1" customHeight="1" x14ac:dyDescent="0.25">
      <c r="A48" s="310"/>
      <c r="B48" s="312"/>
      <c r="C48" s="314"/>
      <c r="D48" s="314"/>
      <c r="E48" s="314"/>
      <c r="F48" s="34"/>
      <c r="G48" s="35"/>
      <c r="H48" s="35"/>
      <c r="I48" s="35"/>
      <c r="J48" s="308"/>
      <c r="K48" s="108"/>
      <c r="L48" s="308"/>
      <c r="M48" s="308"/>
      <c r="N48" s="306"/>
    </row>
    <row r="49" spans="1:14" ht="79.5" hidden="1" customHeight="1" x14ac:dyDescent="0.25">
      <c r="A49" s="311"/>
      <c r="B49" s="313"/>
      <c r="C49" s="315"/>
      <c r="D49" s="315"/>
      <c r="E49" s="315"/>
      <c r="F49" s="36"/>
      <c r="G49" s="37"/>
      <c r="H49" s="37"/>
      <c r="I49" s="37"/>
      <c r="J49" s="309"/>
      <c r="K49" s="109"/>
      <c r="L49" s="309"/>
      <c r="M49" s="309"/>
      <c r="N49" s="307"/>
    </row>
    <row r="50" spans="1:14" ht="75.75" hidden="1" customHeight="1" x14ac:dyDescent="0.25">
      <c r="A50" s="310"/>
      <c r="B50" s="312"/>
      <c r="C50" s="314"/>
      <c r="D50" s="314"/>
      <c r="E50" s="314"/>
      <c r="F50" s="34"/>
      <c r="G50" s="35"/>
      <c r="H50" s="35"/>
      <c r="I50" s="35"/>
      <c r="J50" s="308"/>
      <c r="K50" s="108"/>
      <c r="L50" s="308"/>
      <c r="M50" s="308"/>
      <c r="N50" s="306"/>
    </row>
    <row r="51" spans="1:14" ht="79.5" hidden="1" customHeight="1" x14ac:dyDescent="0.25">
      <c r="A51" s="311"/>
      <c r="B51" s="313"/>
      <c r="C51" s="315"/>
      <c r="D51" s="315"/>
      <c r="E51" s="315"/>
      <c r="F51" s="36"/>
      <c r="G51" s="37"/>
      <c r="H51" s="37"/>
      <c r="I51" s="37"/>
      <c r="J51" s="309"/>
      <c r="K51" s="109"/>
      <c r="L51" s="309"/>
      <c r="M51" s="309"/>
      <c r="N51" s="307"/>
    </row>
    <row r="52" spans="1:14" ht="75.75" hidden="1" customHeight="1" x14ac:dyDescent="0.25">
      <c r="A52" s="310"/>
      <c r="B52" s="312"/>
      <c r="C52" s="314"/>
      <c r="D52" s="314"/>
      <c r="E52" s="314"/>
      <c r="F52" s="34"/>
      <c r="G52" s="35"/>
      <c r="H52" s="35"/>
      <c r="I52" s="35"/>
      <c r="J52" s="308"/>
      <c r="K52" s="108"/>
      <c r="L52" s="308"/>
      <c r="M52" s="308"/>
      <c r="N52" s="306"/>
    </row>
    <row r="53" spans="1:14" ht="79.5" hidden="1" customHeight="1" x14ac:dyDescent="0.25">
      <c r="A53" s="311"/>
      <c r="B53" s="313"/>
      <c r="C53" s="315"/>
      <c r="D53" s="315"/>
      <c r="E53" s="315"/>
      <c r="F53" s="36"/>
      <c r="G53" s="37"/>
      <c r="H53" s="37"/>
      <c r="I53" s="37"/>
      <c r="J53" s="309"/>
      <c r="K53" s="109"/>
      <c r="L53" s="309"/>
      <c r="M53" s="309"/>
      <c r="N53" s="307"/>
    </row>
    <row r="54" spans="1:14" ht="75.75" hidden="1" customHeight="1" x14ac:dyDescent="0.25">
      <c r="A54" s="310"/>
      <c r="B54" s="312"/>
      <c r="C54" s="314"/>
      <c r="D54" s="314"/>
      <c r="E54" s="314"/>
      <c r="F54" s="34"/>
      <c r="G54" s="35"/>
      <c r="H54" s="35"/>
      <c r="I54" s="35"/>
      <c r="J54" s="308"/>
      <c r="K54" s="108"/>
      <c r="L54" s="308"/>
      <c r="M54" s="308"/>
      <c r="N54" s="306"/>
    </row>
    <row r="55" spans="1:14" ht="79.5" hidden="1" customHeight="1" x14ac:dyDescent="0.25">
      <c r="A55" s="311"/>
      <c r="B55" s="313"/>
      <c r="C55" s="315"/>
      <c r="D55" s="315"/>
      <c r="E55" s="315"/>
      <c r="F55" s="36"/>
      <c r="G55" s="37"/>
      <c r="H55" s="37"/>
      <c r="I55" s="37"/>
      <c r="J55" s="309"/>
      <c r="K55" s="109"/>
      <c r="L55" s="309"/>
      <c r="M55" s="309"/>
      <c r="N55" s="307"/>
    </row>
    <row r="56" spans="1:14" ht="75.75" hidden="1" customHeight="1" x14ac:dyDescent="0.25">
      <c r="A56" s="40"/>
      <c r="B56" s="41"/>
      <c r="C56" s="42"/>
      <c r="D56" s="42"/>
      <c r="E56" s="42"/>
      <c r="F56" s="34"/>
      <c r="G56" s="35"/>
      <c r="H56" s="35"/>
      <c r="I56" s="35"/>
      <c r="J56" s="43"/>
      <c r="K56" s="108"/>
      <c r="L56" s="43"/>
      <c r="M56" s="43"/>
      <c r="N56" s="45"/>
    </row>
    <row r="57" spans="1:14" ht="75.75" hidden="1" customHeight="1" x14ac:dyDescent="0.25">
      <c r="A57" s="310"/>
      <c r="B57" s="312"/>
      <c r="C57" s="314"/>
      <c r="D57" s="314"/>
      <c r="E57" s="314"/>
      <c r="F57" s="34"/>
      <c r="G57" s="35"/>
      <c r="H57" s="35"/>
      <c r="I57" s="35"/>
      <c r="J57" s="308"/>
      <c r="K57" s="108"/>
      <c r="L57" s="308"/>
      <c r="M57" s="308"/>
      <c r="N57" s="306"/>
    </row>
    <row r="58" spans="1:14" ht="79.5" hidden="1" customHeight="1" x14ac:dyDescent="0.25">
      <c r="A58" s="311"/>
      <c r="B58" s="313"/>
      <c r="C58" s="315"/>
      <c r="D58" s="315"/>
      <c r="E58" s="315"/>
      <c r="F58" s="36"/>
      <c r="G58" s="37"/>
      <c r="H58" s="37"/>
      <c r="I58" s="37"/>
      <c r="J58" s="309"/>
      <c r="K58" s="109"/>
      <c r="L58" s="309"/>
      <c r="M58" s="309"/>
      <c r="N58" s="307"/>
    </row>
  </sheetData>
  <mergeCells count="193">
    <mergeCell ref="A10:F10"/>
    <mergeCell ref="A11:D11"/>
    <mergeCell ref="G11:H11"/>
    <mergeCell ref="A12:D12"/>
    <mergeCell ref="G12:H12"/>
    <mergeCell ref="A13:D13"/>
    <mergeCell ref="A14:D14"/>
    <mergeCell ref="A1:F1"/>
    <mergeCell ref="A2:F2"/>
    <mergeCell ref="A3:F3"/>
    <mergeCell ref="A4:F4"/>
    <mergeCell ref="A5:F5"/>
    <mergeCell ref="A6:F6"/>
    <mergeCell ref="A7:F7"/>
    <mergeCell ref="A8:F8"/>
    <mergeCell ref="A9:F9"/>
    <mergeCell ref="L17:L19"/>
    <mergeCell ref="M17:M19"/>
    <mergeCell ref="N17:N19"/>
    <mergeCell ref="A20:A22"/>
    <mergeCell ref="B20:B22"/>
    <mergeCell ref="C20:C22"/>
    <mergeCell ref="D20:D22"/>
    <mergeCell ref="E20:E22"/>
    <mergeCell ref="J20:J22"/>
    <mergeCell ref="L20:L22"/>
    <mergeCell ref="A17:A19"/>
    <mergeCell ref="B17:B19"/>
    <mergeCell ref="C17:C19"/>
    <mergeCell ref="D17:D19"/>
    <mergeCell ref="E17:E19"/>
    <mergeCell ref="J17:J19"/>
    <mergeCell ref="M20:M22"/>
    <mergeCell ref="N20:N22"/>
    <mergeCell ref="I17:I19"/>
    <mergeCell ref="I20:I22"/>
    <mergeCell ref="K17:K19"/>
    <mergeCell ref="K20:K22"/>
    <mergeCell ref="A23:A25"/>
    <mergeCell ref="B23:B25"/>
    <mergeCell ref="C23:C25"/>
    <mergeCell ref="D23:D25"/>
    <mergeCell ref="E23:E25"/>
    <mergeCell ref="J23:J25"/>
    <mergeCell ref="L23:L25"/>
    <mergeCell ref="M23:M25"/>
    <mergeCell ref="N23:N25"/>
    <mergeCell ref="I23:I25"/>
    <mergeCell ref="K23:K25"/>
    <mergeCell ref="A26:A27"/>
    <mergeCell ref="B26:B27"/>
    <mergeCell ref="C26:C27"/>
    <mergeCell ref="D26:D27"/>
    <mergeCell ref="E26:E27"/>
    <mergeCell ref="J26:J27"/>
    <mergeCell ref="L26:L27"/>
    <mergeCell ref="M26:M27"/>
    <mergeCell ref="N26:N27"/>
    <mergeCell ref="L28:L29"/>
    <mergeCell ref="M28:M29"/>
    <mergeCell ref="N28:N29"/>
    <mergeCell ref="A30:A31"/>
    <mergeCell ref="B30:B31"/>
    <mergeCell ref="C30:C31"/>
    <mergeCell ref="D30:D31"/>
    <mergeCell ref="E30:E31"/>
    <mergeCell ref="J30:J31"/>
    <mergeCell ref="L30:L31"/>
    <mergeCell ref="A28:A29"/>
    <mergeCell ref="B28:B29"/>
    <mergeCell ref="C28:C29"/>
    <mergeCell ref="D28:D29"/>
    <mergeCell ref="E28:E29"/>
    <mergeCell ref="J28:J29"/>
    <mergeCell ref="M30:M31"/>
    <mergeCell ref="N30:N31"/>
    <mergeCell ref="A32:A33"/>
    <mergeCell ref="B32:B33"/>
    <mergeCell ref="C32:C33"/>
    <mergeCell ref="D32:D33"/>
    <mergeCell ref="E32:E33"/>
    <mergeCell ref="J32:J33"/>
    <mergeCell ref="L32:L33"/>
    <mergeCell ref="M32:M33"/>
    <mergeCell ref="N32:N33"/>
    <mergeCell ref="A34:A35"/>
    <mergeCell ref="B34:B35"/>
    <mergeCell ref="C34:C35"/>
    <mergeCell ref="D34:D35"/>
    <mergeCell ref="E34:E35"/>
    <mergeCell ref="J34:J35"/>
    <mergeCell ref="L34:L35"/>
    <mergeCell ref="M34:M35"/>
    <mergeCell ref="N34:N35"/>
    <mergeCell ref="L36:L37"/>
    <mergeCell ref="M36:M37"/>
    <mergeCell ref="N36:N37"/>
    <mergeCell ref="A38:A39"/>
    <mergeCell ref="B38:B39"/>
    <mergeCell ref="C38:C39"/>
    <mergeCell ref="D38:D39"/>
    <mergeCell ref="E38:E39"/>
    <mergeCell ref="J38:J39"/>
    <mergeCell ref="L38:L39"/>
    <mergeCell ref="A36:A37"/>
    <mergeCell ref="B36:B37"/>
    <mergeCell ref="C36:C37"/>
    <mergeCell ref="D36:D37"/>
    <mergeCell ref="E36:E37"/>
    <mergeCell ref="J36:J37"/>
    <mergeCell ref="M38:M39"/>
    <mergeCell ref="N38:N39"/>
    <mergeCell ref="A40:A41"/>
    <mergeCell ref="B40:B41"/>
    <mergeCell ref="C40:C41"/>
    <mergeCell ref="D40:D41"/>
    <mergeCell ref="E40:E41"/>
    <mergeCell ref="J40:J41"/>
    <mergeCell ref="L40:L41"/>
    <mergeCell ref="M40:M41"/>
    <mergeCell ref="N40:N41"/>
    <mergeCell ref="A42:A43"/>
    <mergeCell ref="B42:B43"/>
    <mergeCell ref="C42:C43"/>
    <mergeCell ref="D42:D43"/>
    <mergeCell ref="E42:E43"/>
    <mergeCell ref="J42:J43"/>
    <mergeCell ref="L42:L43"/>
    <mergeCell ref="M42:M43"/>
    <mergeCell ref="N42:N43"/>
    <mergeCell ref="L44:L45"/>
    <mergeCell ref="M44:M45"/>
    <mergeCell ref="N44:N45"/>
    <mergeCell ref="A46:A47"/>
    <mergeCell ref="B46:B47"/>
    <mergeCell ref="C46:C47"/>
    <mergeCell ref="D46:D47"/>
    <mergeCell ref="E46:E47"/>
    <mergeCell ref="J46:J47"/>
    <mergeCell ref="L46:L47"/>
    <mergeCell ref="A44:A45"/>
    <mergeCell ref="B44:B45"/>
    <mergeCell ref="C44:C45"/>
    <mergeCell ref="D44:D45"/>
    <mergeCell ref="E44:E45"/>
    <mergeCell ref="J44:J45"/>
    <mergeCell ref="M46:M47"/>
    <mergeCell ref="N46:N47"/>
    <mergeCell ref="A48:A49"/>
    <mergeCell ref="B48:B49"/>
    <mergeCell ref="C48:C49"/>
    <mergeCell ref="D48:D49"/>
    <mergeCell ref="E48:E49"/>
    <mergeCell ref="J48:J49"/>
    <mergeCell ref="L48:L49"/>
    <mergeCell ref="M48:M49"/>
    <mergeCell ref="N48:N49"/>
    <mergeCell ref="A50:A51"/>
    <mergeCell ref="B50:B51"/>
    <mergeCell ref="C50:C51"/>
    <mergeCell ref="D50:D51"/>
    <mergeCell ref="E50:E51"/>
    <mergeCell ref="J50:J51"/>
    <mergeCell ref="L50:L51"/>
    <mergeCell ref="M50:M51"/>
    <mergeCell ref="N50:N51"/>
    <mergeCell ref="L52:L53"/>
    <mergeCell ref="M52:M53"/>
    <mergeCell ref="N52:N53"/>
    <mergeCell ref="A54:A55"/>
    <mergeCell ref="B54:B55"/>
    <mergeCell ref="C54:C55"/>
    <mergeCell ref="D54:D55"/>
    <mergeCell ref="E54:E55"/>
    <mergeCell ref="J54:J55"/>
    <mergeCell ref="L54:L55"/>
    <mergeCell ref="A52:A53"/>
    <mergeCell ref="B52:B53"/>
    <mergeCell ref="C52:C53"/>
    <mergeCell ref="D52:D53"/>
    <mergeCell ref="E52:E53"/>
    <mergeCell ref="J52:J53"/>
    <mergeCell ref="N57:N58"/>
    <mergeCell ref="M54:M55"/>
    <mergeCell ref="N54:N55"/>
    <mergeCell ref="A57:A58"/>
    <mergeCell ref="B57:B58"/>
    <mergeCell ref="C57:C58"/>
    <mergeCell ref="D57:D58"/>
    <mergeCell ref="E57:E58"/>
    <mergeCell ref="J57:J58"/>
    <mergeCell ref="L57:L58"/>
    <mergeCell ref="M57:M58"/>
  </mergeCells>
  <dataValidations count="1">
    <dataValidation type="list" allowBlank="1" showInputMessage="1" showErrorMessage="1" sqref="K16">
      <formula1>"Open , Closed , Fixed"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2" sqref="F12"/>
    </sheetView>
  </sheetViews>
  <sheetFormatPr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V55"/>
  <sheetViews>
    <sheetView zoomScale="55" zoomScaleNormal="55" workbookViewId="0">
      <selection activeCell="D17" sqref="D17:D20"/>
    </sheetView>
  </sheetViews>
  <sheetFormatPr defaultRowHeight="15.75" x14ac:dyDescent="0.25"/>
  <cols>
    <col min="1" max="1" width="4.5703125" style="28" customWidth="1"/>
    <col min="2" max="2" width="21.7109375" style="18" customWidth="1"/>
    <col min="3" max="3" width="27.7109375" style="18" customWidth="1"/>
    <col min="4" max="4" width="45.5703125" style="18" customWidth="1"/>
    <col min="5" max="5" width="34.140625" style="18" customWidth="1"/>
    <col min="6" max="6" width="14.42578125" style="16" bestFit="1" customWidth="1"/>
    <col min="7" max="7" width="30.42578125" style="18" customWidth="1"/>
    <col min="8" max="8" width="43.140625" style="18" customWidth="1"/>
    <col min="9" max="9" width="37.85546875" style="18" customWidth="1"/>
    <col min="10" max="13" width="11.28515625" style="18" customWidth="1"/>
    <col min="14" max="14" width="16.140625" style="18" customWidth="1"/>
    <col min="15" max="16384" width="9.140625" style="18"/>
  </cols>
  <sheetData>
    <row r="1" spans="1:22" x14ac:dyDescent="0.25">
      <c r="A1" s="331" t="s">
        <v>834</v>
      </c>
      <c r="B1" s="332"/>
      <c r="C1" s="333"/>
      <c r="D1" s="333"/>
      <c r="E1" s="333"/>
      <c r="F1" s="333"/>
      <c r="G1" s="100"/>
      <c r="H1" s="101"/>
      <c r="I1" s="101"/>
      <c r="J1" s="101"/>
      <c r="K1" s="101"/>
      <c r="L1" s="101"/>
      <c r="M1" s="101"/>
      <c r="N1" s="101"/>
      <c r="O1" s="101"/>
      <c r="P1" s="101"/>
      <c r="Q1" s="101"/>
      <c r="R1" s="101"/>
      <c r="S1" s="101"/>
      <c r="T1" s="101"/>
      <c r="U1" s="101"/>
      <c r="V1" s="102"/>
    </row>
    <row r="2" spans="1:22" x14ac:dyDescent="0.25">
      <c r="A2" s="331" t="s">
        <v>835</v>
      </c>
      <c r="B2" s="332"/>
      <c r="C2" s="333"/>
      <c r="D2" s="333"/>
      <c r="E2" s="333"/>
      <c r="F2" s="333"/>
      <c r="G2" s="100"/>
      <c r="H2" s="101"/>
      <c r="I2" s="101"/>
      <c r="J2" s="101"/>
      <c r="K2" s="101"/>
      <c r="L2" s="101"/>
      <c r="M2" s="101"/>
      <c r="N2" s="101"/>
      <c r="O2" s="101"/>
      <c r="P2" s="101"/>
      <c r="Q2" s="101"/>
      <c r="R2" s="101"/>
      <c r="S2" s="101"/>
      <c r="T2" s="101"/>
      <c r="U2" s="101"/>
      <c r="V2" s="102"/>
    </row>
    <row r="3" spans="1:22" x14ac:dyDescent="0.25">
      <c r="A3" s="331" t="s">
        <v>836</v>
      </c>
      <c r="B3" s="332"/>
      <c r="C3" s="333"/>
      <c r="D3" s="333"/>
      <c r="E3" s="333"/>
      <c r="F3" s="333"/>
      <c r="G3" s="100"/>
      <c r="H3" s="101"/>
      <c r="I3" s="101"/>
      <c r="J3" s="101"/>
      <c r="K3" s="101"/>
      <c r="L3" s="101"/>
      <c r="M3" s="101"/>
      <c r="N3" s="101"/>
      <c r="O3" s="101"/>
      <c r="P3" s="101"/>
      <c r="Q3" s="101"/>
      <c r="R3" s="101"/>
      <c r="S3" s="101"/>
      <c r="T3" s="101"/>
      <c r="U3" s="101"/>
      <c r="V3" s="102"/>
    </row>
    <row r="4" spans="1:22" x14ac:dyDescent="0.25">
      <c r="A4" s="335" t="s">
        <v>846</v>
      </c>
      <c r="B4" s="332"/>
      <c r="C4" s="333"/>
      <c r="D4" s="333"/>
      <c r="E4" s="333"/>
      <c r="F4" s="333"/>
      <c r="G4" s="100"/>
      <c r="H4" s="101"/>
      <c r="I4" s="101"/>
      <c r="J4" s="101"/>
      <c r="K4" s="101"/>
      <c r="L4" s="101"/>
      <c r="M4" s="101"/>
      <c r="N4" s="101"/>
      <c r="O4" s="101"/>
      <c r="P4" s="101"/>
      <c r="Q4" s="101"/>
      <c r="R4" s="101"/>
      <c r="S4" s="101"/>
      <c r="T4" s="101"/>
      <c r="U4" s="101"/>
      <c r="V4" s="102"/>
    </row>
    <row r="5" spans="1:22" x14ac:dyDescent="0.25">
      <c r="A5" s="335" t="s">
        <v>847</v>
      </c>
      <c r="B5" s="332"/>
      <c r="C5" s="333"/>
      <c r="D5" s="333"/>
      <c r="E5" s="333"/>
      <c r="F5" s="333"/>
      <c r="G5" s="100"/>
      <c r="H5" s="101"/>
      <c r="I5" s="101"/>
      <c r="J5" s="101"/>
      <c r="K5" s="101"/>
      <c r="L5" s="101"/>
      <c r="M5" s="101"/>
      <c r="N5" s="101"/>
      <c r="O5" s="101"/>
      <c r="P5" s="101"/>
      <c r="Q5" s="101"/>
      <c r="R5" s="101"/>
      <c r="S5" s="101"/>
      <c r="T5" s="101"/>
      <c r="U5" s="101"/>
      <c r="V5" s="102"/>
    </row>
    <row r="6" spans="1:22" x14ac:dyDescent="0.25">
      <c r="A6" s="335" t="s">
        <v>842</v>
      </c>
      <c r="B6" s="332"/>
      <c r="C6" s="333"/>
      <c r="D6" s="333"/>
      <c r="E6" s="333"/>
      <c r="F6" s="333"/>
      <c r="G6" s="100"/>
      <c r="H6" s="101"/>
      <c r="I6" s="101"/>
      <c r="J6" s="101"/>
      <c r="K6" s="101"/>
      <c r="L6" s="101"/>
      <c r="M6" s="101"/>
      <c r="N6" s="101"/>
      <c r="O6" s="101"/>
      <c r="P6" s="101"/>
      <c r="Q6" s="101"/>
      <c r="R6" s="101"/>
      <c r="S6" s="101"/>
      <c r="T6" s="101"/>
      <c r="U6" s="101"/>
      <c r="V6" s="102"/>
    </row>
    <row r="7" spans="1:22" x14ac:dyDescent="0.25">
      <c r="A7" s="335" t="s">
        <v>838</v>
      </c>
      <c r="B7" s="332"/>
      <c r="C7" s="333"/>
      <c r="D7" s="333"/>
      <c r="E7" s="333"/>
      <c r="F7" s="333"/>
      <c r="G7" s="100"/>
      <c r="H7" s="101"/>
      <c r="I7" s="101"/>
      <c r="J7" s="101"/>
      <c r="K7" s="101"/>
      <c r="L7" s="101"/>
      <c r="M7" s="101"/>
      <c r="N7" s="101"/>
      <c r="O7" s="101"/>
      <c r="P7" s="101"/>
      <c r="Q7" s="101"/>
      <c r="R7" s="101"/>
      <c r="S7" s="101"/>
      <c r="T7" s="101"/>
      <c r="U7" s="101"/>
      <c r="V7" s="102"/>
    </row>
    <row r="8" spans="1:22" x14ac:dyDescent="0.25">
      <c r="A8" s="331" t="s">
        <v>917</v>
      </c>
      <c r="B8" s="332"/>
      <c r="C8" s="333"/>
      <c r="D8" s="333"/>
      <c r="E8" s="333"/>
      <c r="F8" s="333"/>
      <c r="G8" s="100"/>
      <c r="H8" s="101"/>
      <c r="I8" s="101"/>
      <c r="J8" s="101"/>
      <c r="K8" s="101"/>
      <c r="L8" s="101"/>
      <c r="M8" s="101"/>
      <c r="N8" s="101"/>
      <c r="O8" s="101"/>
      <c r="P8" s="101"/>
      <c r="Q8" s="101"/>
      <c r="R8" s="101"/>
      <c r="S8" s="101"/>
      <c r="T8" s="101"/>
      <c r="U8" s="101"/>
      <c r="V8" s="102"/>
    </row>
    <row r="9" spans="1:22" x14ac:dyDescent="0.25">
      <c r="A9" s="331" t="s">
        <v>828</v>
      </c>
      <c r="B9" s="332"/>
      <c r="C9" s="333"/>
      <c r="D9" s="333"/>
      <c r="E9" s="333"/>
      <c r="F9" s="333"/>
      <c r="G9" s="100"/>
      <c r="H9" s="101"/>
      <c r="I9" s="101"/>
      <c r="J9" s="101"/>
      <c r="K9" s="101"/>
      <c r="L9" s="101"/>
      <c r="M9" s="101"/>
      <c r="N9" s="101"/>
      <c r="O9" s="101"/>
      <c r="P9" s="101"/>
      <c r="Q9" s="101"/>
      <c r="R9" s="101"/>
      <c r="S9" s="101"/>
      <c r="T9" s="101"/>
      <c r="U9" s="101"/>
      <c r="V9" s="102"/>
    </row>
    <row r="10" spans="1:22" x14ac:dyDescent="0.25">
      <c r="A10" s="331" t="s">
        <v>840</v>
      </c>
      <c r="B10" s="332"/>
      <c r="C10" s="333"/>
      <c r="D10" s="333"/>
      <c r="E10" s="333"/>
      <c r="F10" s="333"/>
      <c r="G10" s="100"/>
      <c r="H10" s="101"/>
      <c r="I10" s="101"/>
      <c r="J10" s="101"/>
      <c r="K10" s="101"/>
      <c r="L10" s="101"/>
      <c r="M10" s="101"/>
      <c r="N10" s="101"/>
      <c r="O10" s="101"/>
      <c r="P10" s="101"/>
      <c r="Q10" s="101"/>
      <c r="R10" s="101"/>
      <c r="S10" s="101"/>
      <c r="T10" s="101"/>
      <c r="U10" s="101"/>
      <c r="V10" s="102"/>
    </row>
    <row r="11" spans="1:22" ht="30" customHeight="1" x14ac:dyDescent="0.25">
      <c r="A11" s="336" t="s">
        <v>829</v>
      </c>
      <c r="B11" s="336"/>
      <c r="C11" s="336"/>
      <c r="D11" s="336"/>
      <c r="E11" s="94">
        <v>1</v>
      </c>
      <c r="F11" s="99" t="s">
        <v>830</v>
      </c>
      <c r="G11" s="339">
        <v>1</v>
      </c>
      <c r="H11" s="340"/>
      <c r="I11" s="98"/>
      <c r="J11" s="98"/>
      <c r="K11" s="98"/>
      <c r="L11" s="98"/>
      <c r="M11" s="98"/>
      <c r="N11" s="98"/>
      <c r="O11" s="98"/>
      <c r="P11" s="98"/>
      <c r="Q11" s="98"/>
      <c r="R11" s="98"/>
      <c r="S11" s="98"/>
      <c r="T11" s="98"/>
      <c r="U11" s="98"/>
      <c r="V11" s="98"/>
    </row>
    <row r="12" spans="1:22" x14ac:dyDescent="0.25">
      <c r="A12" s="337" t="s">
        <v>831</v>
      </c>
      <c r="B12" s="338"/>
      <c r="C12" s="338"/>
      <c r="D12" s="338"/>
      <c r="E12" s="97">
        <f>COUNTIF(J17:J192,"Pass")</f>
        <v>0</v>
      </c>
      <c r="F12" s="99" t="s">
        <v>832</v>
      </c>
      <c r="G12" s="339" t="s">
        <v>916</v>
      </c>
      <c r="H12" s="340"/>
      <c r="I12" s="98"/>
      <c r="J12" s="98"/>
      <c r="K12" s="98"/>
      <c r="L12" s="98"/>
      <c r="M12" s="98"/>
      <c r="N12" s="98"/>
      <c r="O12" s="98"/>
      <c r="P12" s="98"/>
      <c r="Q12" s="98"/>
      <c r="R12" s="98"/>
      <c r="S12" s="98"/>
      <c r="T12" s="98"/>
      <c r="U12" s="98"/>
      <c r="V12" s="98"/>
    </row>
    <row r="13" spans="1:22" x14ac:dyDescent="0.25">
      <c r="A13" s="337" t="s">
        <v>833</v>
      </c>
      <c r="B13" s="338"/>
      <c r="C13" s="338"/>
      <c r="D13" s="338"/>
      <c r="E13" s="97">
        <f>COUNTIF(J17:J192,"Fail")</f>
        <v>1</v>
      </c>
      <c r="F13" s="95"/>
      <c r="G13" s="96"/>
      <c r="H13" s="96"/>
      <c r="I13" s="98"/>
      <c r="J13" s="98"/>
      <c r="K13" s="98"/>
      <c r="L13" s="98"/>
      <c r="M13" s="98"/>
      <c r="N13" s="98"/>
      <c r="O13" s="98"/>
      <c r="P13" s="98"/>
      <c r="Q13" s="98"/>
      <c r="R13" s="98"/>
      <c r="S13" s="98"/>
      <c r="T13" s="98"/>
      <c r="U13" s="98"/>
      <c r="V13" s="98"/>
    </row>
    <row r="14" spans="1:22" ht="15.75" customHeight="1" x14ac:dyDescent="0.25">
      <c r="A14" s="337" t="s">
        <v>1046</v>
      </c>
      <c r="B14" s="338"/>
      <c r="C14" s="338"/>
      <c r="D14" s="338"/>
      <c r="E14" s="194">
        <f>COUNTIF(K17:K196,"Implement")</f>
        <v>0</v>
      </c>
      <c r="F14" s="95"/>
      <c r="G14" s="96"/>
      <c r="H14" s="96"/>
      <c r="I14" s="98"/>
      <c r="J14" s="98"/>
      <c r="K14" s="98"/>
      <c r="L14" s="98"/>
      <c r="M14" s="98"/>
      <c r="N14" s="98"/>
      <c r="O14" s="98"/>
      <c r="P14" s="98"/>
      <c r="Q14" s="98"/>
      <c r="R14" s="98"/>
      <c r="S14" s="98"/>
      <c r="T14" s="98"/>
      <c r="U14" s="98"/>
      <c r="V14" s="98"/>
    </row>
    <row r="15" spans="1:22" ht="16.5" thickBot="1" x14ac:dyDescent="0.3">
      <c r="B15" s="29"/>
      <c r="C15" s="29"/>
      <c r="D15" s="29"/>
      <c r="E15" s="29"/>
      <c r="F15" s="30"/>
    </row>
    <row r="16" spans="1:22" ht="27" customHeight="1" thickBot="1" x14ac:dyDescent="0.3">
      <c r="A16" s="19" t="s">
        <v>18</v>
      </c>
      <c r="B16" s="21" t="s">
        <v>209</v>
      </c>
      <c r="C16" s="21" t="s">
        <v>210</v>
      </c>
      <c r="D16" s="21" t="s">
        <v>211</v>
      </c>
      <c r="E16" s="31" t="s">
        <v>212</v>
      </c>
      <c r="F16" s="31" t="s">
        <v>213</v>
      </c>
      <c r="G16" s="21" t="s">
        <v>214</v>
      </c>
      <c r="H16" s="21" t="s">
        <v>215</v>
      </c>
      <c r="I16" s="21" t="s">
        <v>216</v>
      </c>
      <c r="J16" s="21" t="s">
        <v>217</v>
      </c>
      <c r="K16" s="21" t="s">
        <v>851</v>
      </c>
      <c r="L16" s="21" t="s">
        <v>218</v>
      </c>
      <c r="M16" s="21" t="s">
        <v>219</v>
      </c>
      <c r="N16" s="22" t="s">
        <v>220</v>
      </c>
    </row>
    <row r="17" spans="1:14" x14ac:dyDescent="0.25">
      <c r="A17" s="310">
        <v>1</v>
      </c>
      <c r="B17" s="312" t="s">
        <v>463</v>
      </c>
      <c r="C17" s="314" t="s">
        <v>464</v>
      </c>
      <c r="D17" s="314" t="s">
        <v>465</v>
      </c>
      <c r="E17" s="347" t="s">
        <v>237</v>
      </c>
      <c r="F17" s="32">
        <v>1</v>
      </c>
      <c r="G17" s="33" t="s">
        <v>466</v>
      </c>
      <c r="H17" s="33" t="s">
        <v>467</v>
      </c>
      <c r="I17" s="346" t="s">
        <v>914</v>
      </c>
      <c r="J17" s="308" t="s">
        <v>833</v>
      </c>
      <c r="K17" s="308" t="s">
        <v>856</v>
      </c>
      <c r="L17" s="321">
        <v>43012</v>
      </c>
      <c r="M17" s="308" t="s">
        <v>7</v>
      </c>
      <c r="N17" s="306" t="s">
        <v>915</v>
      </c>
    </row>
    <row r="18" spans="1:14" x14ac:dyDescent="0.25">
      <c r="A18" s="318"/>
      <c r="B18" s="319"/>
      <c r="C18" s="320"/>
      <c r="D18" s="320"/>
      <c r="E18" s="348"/>
      <c r="F18" s="32">
        <v>2</v>
      </c>
      <c r="G18" s="33"/>
      <c r="H18" s="33" t="s">
        <v>468</v>
      </c>
      <c r="I18" s="316"/>
      <c r="J18" s="316"/>
      <c r="K18" s="316"/>
      <c r="L18" s="316"/>
      <c r="M18" s="316"/>
      <c r="N18" s="317"/>
    </row>
    <row r="19" spans="1:14" x14ac:dyDescent="0.25">
      <c r="A19" s="318"/>
      <c r="B19" s="319"/>
      <c r="C19" s="320"/>
      <c r="D19" s="320"/>
      <c r="E19" s="348"/>
      <c r="F19" s="32">
        <v>3</v>
      </c>
      <c r="G19" s="33" t="s">
        <v>469</v>
      </c>
      <c r="H19" s="33" t="s">
        <v>470</v>
      </c>
      <c r="I19" s="316"/>
      <c r="J19" s="316"/>
      <c r="K19" s="316"/>
      <c r="L19" s="316"/>
      <c r="M19" s="316"/>
      <c r="N19" s="317"/>
    </row>
    <row r="20" spans="1:14" ht="60" customHeight="1" thickBot="1" x14ac:dyDescent="0.3">
      <c r="A20" s="311"/>
      <c r="B20" s="313"/>
      <c r="C20" s="315"/>
      <c r="D20" s="315"/>
      <c r="E20" s="362"/>
      <c r="F20" s="39">
        <v>4</v>
      </c>
      <c r="G20" s="23" t="s">
        <v>471</v>
      </c>
      <c r="H20" s="23" t="s">
        <v>472</v>
      </c>
      <c r="I20" s="309"/>
      <c r="J20" s="309"/>
      <c r="K20" s="309"/>
      <c r="L20" s="309"/>
      <c r="M20" s="309"/>
      <c r="N20" s="307"/>
    </row>
    <row r="21" spans="1:14" ht="38.25" hidden="1" customHeight="1" x14ac:dyDescent="0.25">
      <c r="A21" s="310"/>
      <c r="B21" s="312"/>
      <c r="C21" s="314"/>
      <c r="D21" s="314"/>
      <c r="E21" s="314"/>
      <c r="F21" s="34"/>
      <c r="G21" s="35"/>
      <c r="H21" s="35"/>
      <c r="I21" s="35"/>
      <c r="J21" s="308"/>
      <c r="K21" s="108"/>
      <c r="L21" s="308"/>
      <c r="M21" s="308"/>
      <c r="N21" s="308"/>
    </row>
    <row r="22" spans="1:14" ht="117.75" hidden="1" customHeight="1" x14ac:dyDescent="0.25">
      <c r="A22" s="311"/>
      <c r="B22" s="313"/>
      <c r="C22" s="315"/>
      <c r="D22" s="315"/>
      <c r="E22" s="315"/>
      <c r="F22" s="36"/>
      <c r="G22" s="37"/>
      <c r="H22" s="37"/>
      <c r="I22" s="37"/>
      <c r="J22" s="309"/>
      <c r="K22" s="109"/>
      <c r="L22" s="309"/>
      <c r="M22" s="309"/>
      <c r="N22" s="309"/>
    </row>
    <row r="23" spans="1:14" ht="89.25" hidden="1" customHeight="1" x14ac:dyDescent="0.25">
      <c r="A23" s="310"/>
      <c r="B23" s="312"/>
      <c r="C23" s="314"/>
      <c r="D23" s="314"/>
      <c r="E23" s="314"/>
      <c r="F23" s="36"/>
      <c r="G23" s="35"/>
      <c r="H23" s="35"/>
      <c r="I23" s="37"/>
      <c r="J23" s="308"/>
      <c r="K23" s="108"/>
      <c r="L23" s="308"/>
      <c r="M23" s="308"/>
      <c r="N23" s="308"/>
    </row>
    <row r="24" spans="1:14" ht="117.75" hidden="1" customHeight="1" x14ac:dyDescent="0.25">
      <c r="A24" s="311"/>
      <c r="B24" s="313"/>
      <c r="C24" s="315"/>
      <c r="D24" s="315"/>
      <c r="E24" s="315"/>
      <c r="F24" s="36"/>
      <c r="G24" s="37"/>
      <c r="H24" s="37"/>
      <c r="I24" s="37"/>
      <c r="J24" s="309"/>
      <c r="K24" s="109"/>
      <c r="L24" s="309"/>
      <c r="M24" s="309"/>
      <c r="N24" s="309"/>
    </row>
    <row r="25" spans="1:14" ht="75.75" hidden="1" customHeight="1" x14ac:dyDescent="0.25">
      <c r="A25" s="310"/>
      <c r="B25" s="312"/>
      <c r="C25" s="314"/>
      <c r="D25" s="314"/>
      <c r="E25" s="314"/>
      <c r="F25" s="34"/>
      <c r="G25" s="35"/>
      <c r="H25" s="35"/>
      <c r="I25" s="35"/>
      <c r="J25" s="308"/>
      <c r="K25" s="108"/>
      <c r="L25" s="308"/>
      <c r="M25" s="308"/>
      <c r="N25" s="306"/>
    </row>
    <row r="26" spans="1:14" ht="89.25" hidden="1" customHeight="1" x14ac:dyDescent="0.25">
      <c r="A26" s="311"/>
      <c r="B26" s="313"/>
      <c r="C26" s="315"/>
      <c r="D26" s="315"/>
      <c r="E26" s="315"/>
      <c r="F26" s="36"/>
      <c r="G26" s="37"/>
      <c r="H26" s="37"/>
      <c r="I26" s="37"/>
      <c r="J26" s="309"/>
      <c r="K26" s="109"/>
      <c r="L26" s="309"/>
      <c r="M26" s="309"/>
      <c r="N26" s="307"/>
    </row>
    <row r="27" spans="1:14" ht="38.25" hidden="1" customHeight="1" x14ac:dyDescent="0.25">
      <c r="A27" s="310"/>
      <c r="B27" s="312"/>
      <c r="C27" s="314"/>
      <c r="D27" s="314"/>
      <c r="E27" s="314"/>
      <c r="F27" s="34"/>
      <c r="G27" s="35"/>
      <c r="H27" s="35"/>
      <c r="I27" s="35"/>
      <c r="J27" s="308"/>
      <c r="K27" s="108"/>
      <c r="L27" s="308"/>
      <c r="M27" s="308"/>
      <c r="N27" s="308"/>
    </row>
    <row r="28" spans="1:14" ht="123" hidden="1" customHeight="1" x14ac:dyDescent="0.25">
      <c r="A28" s="311"/>
      <c r="B28" s="313"/>
      <c r="C28" s="315"/>
      <c r="D28" s="315"/>
      <c r="E28" s="315"/>
      <c r="F28" s="36"/>
      <c r="G28" s="37"/>
      <c r="H28" s="37"/>
      <c r="I28" s="37"/>
      <c r="J28" s="309"/>
      <c r="K28" s="109"/>
      <c r="L28" s="309"/>
      <c r="M28" s="309"/>
      <c r="N28" s="309"/>
    </row>
    <row r="29" spans="1:14" ht="75.75" hidden="1" customHeight="1" x14ac:dyDescent="0.25">
      <c r="A29" s="310"/>
      <c r="B29" s="312"/>
      <c r="C29" s="314"/>
      <c r="D29" s="314"/>
      <c r="E29" s="314"/>
      <c r="F29" s="34"/>
      <c r="G29" s="35"/>
      <c r="H29" s="35"/>
      <c r="I29" s="35"/>
      <c r="J29" s="308"/>
      <c r="K29" s="108"/>
      <c r="L29" s="308"/>
      <c r="M29" s="308"/>
      <c r="N29" s="306"/>
    </row>
    <row r="30" spans="1:14" ht="79.5" hidden="1" customHeight="1" x14ac:dyDescent="0.25">
      <c r="A30" s="311"/>
      <c r="B30" s="313"/>
      <c r="C30" s="315"/>
      <c r="D30" s="315"/>
      <c r="E30" s="315"/>
      <c r="F30" s="36"/>
      <c r="G30" s="37"/>
      <c r="H30" s="37"/>
      <c r="I30" s="37"/>
      <c r="J30" s="309"/>
      <c r="K30" s="109"/>
      <c r="L30" s="309"/>
      <c r="M30" s="309"/>
      <c r="N30" s="307"/>
    </row>
    <row r="31" spans="1:14" ht="38.25" hidden="1" customHeight="1" x14ac:dyDescent="0.25">
      <c r="A31" s="310"/>
      <c r="B31" s="312"/>
      <c r="C31" s="314"/>
      <c r="D31" s="314"/>
      <c r="E31" s="314"/>
      <c r="F31" s="34"/>
      <c r="G31" s="35"/>
      <c r="H31" s="35"/>
      <c r="I31" s="35"/>
      <c r="J31" s="308"/>
      <c r="K31" s="108"/>
      <c r="L31" s="308"/>
      <c r="M31" s="308"/>
      <c r="N31" s="308"/>
    </row>
    <row r="32" spans="1:14" ht="122.25" hidden="1" customHeight="1" x14ac:dyDescent="0.25">
      <c r="A32" s="311"/>
      <c r="B32" s="313"/>
      <c r="C32" s="315"/>
      <c r="D32" s="315"/>
      <c r="E32" s="315"/>
      <c r="F32" s="36"/>
      <c r="G32" s="37"/>
      <c r="H32" s="37"/>
      <c r="I32" s="37"/>
      <c r="J32" s="309"/>
      <c r="K32" s="109"/>
      <c r="L32" s="309"/>
      <c r="M32" s="309"/>
      <c r="N32" s="309"/>
    </row>
    <row r="33" spans="1:14" ht="75.75" hidden="1" customHeight="1" x14ac:dyDescent="0.25">
      <c r="A33" s="310"/>
      <c r="B33" s="312"/>
      <c r="C33" s="314"/>
      <c r="D33" s="314"/>
      <c r="E33" s="314"/>
      <c r="F33" s="34"/>
      <c r="G33" s="35"/>
      <c r="H33" s="35"/>
      <c r="I33" s="35"/>
      <c r="J33" s="308"/>
      <c r="K33" s="108"/>
      <c r="L33" s="308"/>
      <c r="M33" s="308"/>
      <c r="N33" s="306"/>
    </row>
    <row r="34" spans="1:14" ht="82.5" hidden="1" customHeight="1" x14ac:dyDescent="0.25">
      <c r="A34" s="311"/>
      <c r="B34" s="313"/>
      <c r="C34" s="315"/>
      <c r="D34" s="315"/>
      <c r="E34" s="315"/>
      <c r="F34" s="36"/>
      <c r="G34" s="37"/>
      <c r="H34" s="37"/>
      <c r="I34" s="37"/>
      <c r="J34" s="309"/>
      <c r="K34" s="109"/>
      <c r="L34" s="309"/>
      <c r="M34" s="309"/>
      <c r="N34" s="307"/>
    </row>
    <row r="35" spans="1:14" ht="38.25" hidden="1" customHeight="1" x14ac:dyDescent="0.25">
      <c r="A35" s="310"/>
      <c r="B35" s="312"/>
      <c r="C35" s="314"/>
      <c r="D35" s="314"/>
      <c r="E35" s="314"/>
      <c r="F35" s="34"/>
      <c r="G35" s="35"/>
      <c r="H35" s="35"/>
      <c r="I35" s="35"/>
      <c r="J35" s="308"/>
      <c r="K35" s="108"/>
      <c r="L35" s="308"/>
      <c r="M35" s="308"/>
      <c r="N35" s="308"/>
    </row>
    <row r="36" spans="1:14" ht="122.25" hidden="1" customHeight="1" x14ac:dyDescent="0.25">
      <c r="A36" s="311"/>
      <c r="B36" s="313"/>
      <c r="C36" s="315"/>
      <c r="D36" s="315"/>
      <c r="E36" s="315"/>
      <c r="F36" s="36"/>
      <c r="G36" s="37"/>
      <c r="H36" s="37"/>
      <c r="I36" s="37"/>
      <c r="J36" s="309"/>
      <c r="K36" s="109"/>
      <c r="L36" s="309"/>
      <c r="M36" s="309"/>
      <c r="N36" s="309"/>
    </row>
    <row r="37" spans="1:14" ht="75.75" hidden="1" customHeight="1" x14ac:dyDescent="0.25">
      <c r="A37" s="310"/>
      <c r="B37" s="312"/>
      <c r="C37" s="314"/>
      <c r="D37" s="314"/>
      <c r="E37" s="314"/>
      <c r="F37" s="34"/>
      <c r="G37" s="35"/>
      <c r="H37" s="35"/>
      <c r="I37" s="35"/>
      <c r="J37" s="308"/>
      <c r="K37" s="108"/>
      <c r="L37" s="308"/>
      <c r="M37" s="308"/>
      <c r="N37" s="306"/>
    </row>
    <row r="38" spans="1:14" ht="82.5" hidden="1" customHeight="1" x14ac:dyDescent="0.25">
      <c r="A38" s="311"/>
      <c r="B38" s="313"/>
      <c r="C38" s="315"/>
      <c r="D38" s="315"/>
      <c r="E38" s="315"/>
      <c r="F38" s="36"/>
      <c r="G38" s="37"/>
      <c r="H38" s="37"/>
      <c r="I38" s="37"/>
      <c r="J38" s="309"/>
      <c r="K38" s="109"/>
      <c r="L38" s="309"/>
      <c r="M38" s="309"/>
      <c r="N38" s="307"/>
    </row>
    <row r="39" spans="1:14" ht="38.25" hidden="1" customHeight="1" x14ac:dyDescent="0.25">
      <c r="A39" s="310"/>
      <c r="B39" s="312"/>
      <c r="C39" s="314"/>
      <c r="D39" s="314"/>
      <c r="E39" s="314"/>
      <c r="F39" s="34"/>
      <c r="G39" s="35"/>
      <c r="H39" s="35"/>
      <c r="I39" s="35"/>
      <c r="J39" s="308"/>
      <c r="K39" s="108"/>
      <c r="L39" s="308"/>
      <c r="M39" s="308"/>
      <c r="N39" s="308"/>
    </row>
    <row r="40" spans="1:14" ht="122.25" hidden="1" customHeight="1" x14ac:dyDescent="0.25">
      <c r="A40" s="311"/>
      <c r="B40" s="313"/>
      <c r="C40" s="315"/>
      <c r="D40" s="315"/>
      <c r="E40" s="315"/>
      <c r="F40" s="36"/>
      <c r="G40" s="37"/>
      <c r="H40" s="37"/>
      <c r="I40" s="37"/>
      <c r="J40" s="309"/>
      <c r="K40" s="109"/>
      <c r="L40" s="309"/>
      <c r="M40" s="309"/>
      <c r="N40" s="309"/>
    </row>
    <row r="41" spans="1:14" ht="75.75" hidden="1" customHeight="1" x14ac:dyDescent="0.25">
      <c r="A41" s="310"/>
      <c r="B41" s="312"/>
      <c r="C41" s="314"/>
      <c r="D41" s="314"/>
      <c r="E41" s="314"/>
      <c r="F41" s="34"/>
      <c r="G41" s="35"/>
      <c r="H41" s="35"/>
      <c r="I41" s="35"/>
      <c r="J41" s="308"/>
      <c r="K41" s="108"/>
      <c r="L41" s="308"/>
      <c r="M41" s="308"/>
      <c r="N41" s="306"/>
    </row>
    <row r="42" spans="1:14" ht="82.5" hidden="1" customHeight="1" x14ac:dyDescent="0.25">
      <c r="A42" s="311"/>
      <c r="B42" s="313"/>
      <c r="C42" s="315"/>
      <c r="D42" s="315"/>
      <c r="E42" s="315"/>
      <c r="F42" s="36"/>
      <c r="G42" s="37"/>
      <c r="H42" s="37"/>
      <c r="I42" s="37"/>
      <c r="J42" s="309"/>
      <c r="K42" s="109"/>
      <c r="L42" s="309"/>
      <c r="M42" s="309"/>
      <c r="N42" s="307"/>
    </row>
    <row r="43" spans="1:14" ht="75.75" hidden="1" customHeight="1" x14ac:dyDescent="0.25">
      <c r="A43" s="310"/>
      <c r="B43" s="312"/>
      <c r="C43" s="314"/>
      <c r="D43" s="314"/>
      <c r="E43" s="314"/>
      <c r="F43" s="34"/>
      <c r="G43" s="35"/>
      <c r="H43" s="35"/>
      <c r="I43" s="35"/>
      <c r="J43" s="308"/>
      <c r="K43" s="108"/>
      <c r="L43" s="308"/>
      <c r="M43" s="308"/>
      <c r="N43" s="306"/>
    </row>
    <row r="44" spans="1:14" ht="79.5" hidden="1" customHeight="1" x14ac:dyDescent="0.25">
      <c r="A44" s="311"/>
      <c r="B44" s="313"/>
      <c r="C44" s="315"/>
      <c r="D44" s="315"/>
      <c r="E44" s="315"/>
      <c r="F44" s="36"/>
      <c r="G44" s="37"/>
      <c r="H44" s="37"/>
      <c r="I44" s="37"/>
      <c r="J44" s="309"/>
      <c r="K44" s="109"/>
      <c r="L44" s="309"/>
      <c r="M44" s="309"/>
      <c r="N44" s="307"/>
    </row>
    <row r="45" spans="1:14" ht="75.75" hidden="1" customHeight="1" x14ac:dyDescent="0.25">
      <c r="A45" s="310"/>
      <c r="B45" s="312"/>
      <c r="C45" s="314"/>
      <c r="D45" s="314"/>
      <c r="E45" s="314"/>
      <c r="F45" s="34"/>
      <c r="G45" s="35"/>
      <c r="H45" s="35"/>
      <c r="I45" s="35"/>
      <c r="J45" s="308"/>
      <c r="K45" s="108"/>
      <c r="L45" s="308"/>
      <c r="M45" s="308"/>
      <c r="N45" s="306"/>
    </row>
    <row r="46" spans="1:14" ht="79.5" hidden="1" customHeight="1" x14ac:dyDescent="0.25">
      <c r="A46" s="311"/>
      <c r="B46" s="313"/>
      <c r="C46" s="315"/>
      <c r="D46" s="315"/>
      <c r="E46" s="315"/>
      <c r="F46" s="36"/>
      <c r="G46" s="37"/>
      <c r="H46" s="37"/>
      <c r="I46" s="37"/>
      <c r="J46" s="309"/>
      <c r="K46" s="109"/>
      <c r="L46" s="309"/>
      <c r="M46" s="309"/>
      <c r="N46" s="307"/>
    </row>
    <row r="47" spans="1:14" ht="75.75" hidden="1" customHeight="1" x14ac:dyDescent="0.25">
      <c r="A47" s="310"/>
      <c r="B47" s="312"/>
      <c r="C47" s="314"/>
      <c r="D47" s="314"/>
      <c r="E47" s="314"/>
      <c r="F47" s="34"/>
      <c r="G47" s="35"/>
      <c r="H47" s="35"/>
      <c r="I47" s="35"/>
      <c r="J47" s="308"/>
      <c r="K47" s="108"/>
      <c r="L47" s="308"/>
      <c r="M47" s="308"/>
      <c r="N47" s="306"/>
    </row>
    <row r="48" spans="1:14" ht="79.5" hidden="1" customHeight="1" x14ac:dyDescent="0.25">
      <c r="A48" s="311"/>
      <c r="B48" s="313"/>
      <c r="C48" s="315"/>
      <c r="D48" s="315"/>
      <c r="E48" s="315"/>
      <c r="F48" s="36"/>
      <c r="G48" s="37"/>
      <c r="H48" s="37"/>
      <c r="I48" s="37"/>
      <c r="J48" s="309"/>
      <c r="K48" s="109"/>
      <c r="L48" s="309"/>
      <c r="M48" s="309"/>
      <c r="N48" s="307"/>
    </row>
    <row r="49" spans="1:14" ht="75.75" hidden="1" customHeight="1" x14ac:dyDescent="0.25">
      <c r="A49" s="310"/>
      <c r="B49" s="312"/>
      <c r="C49" s="314"/>
      <c r="D49" s="314"/>
      <c r="E49" s="314"/>
      <c r="F49" s="34"/>
      <c r="G49" s="35"/>
      <c r="H49" s="35"/>
      <c r="I49" s="35"/>
      <c r="J49" s="308"/>
      <c r="K49" s="108"/>
      <c r="L49" s="308"/>
      <c r="M49" s="308"/>
      <c r="N49" s="306"/>
    </row>
    <row r="50" spans="1:14" ht="79.5" hidden="1" customHeight="1" x14ac:dyDescent="0.25">
      <c r="A50" s="311"/>
      <c r="B50" s="313"/>
      <c r="C50" s="315"/>
      <c r="D50" s="315"/>
      <c r="E50" s="315"/>
      <c r="F50" s="36"/>
      <c r="G50" s="37"/>
      <c r="H50" s="37"/>
      <c r="I50" s="37"/>
      <c r="J50" s="309"/>
      <c r="K50" s="109"/>
      <c r="L50" s="309"/>
      <c r="M50" s="309"/>
      <c r="N50" s="307"/>
    </row>
    <row r="51" spans="1:14" ht="75.75" hidden="1" customHeight="1" x14ac:dyDescent="0.25">
      <c r="A51" s="310"/>
      <c r="B51" s="312"/>
      <c r="C51" s="314"/>
      <c r="D51" s="314"/>
      <c r="E51" s="314"/>
      <c r="F51" s="34"/>
      <c r="G51" s="35"/>
      <c r="H51" s="35"/>
      <c r="I51" s="35"/>
      <c r="J51" s="308"/>
      <c r="K51" s="108"/>
      <c r="L51" s="308"/>
      <c r="M51" s="308"/>
      <c r="N51" s="306"/>
    </row>
    <row r="52" spans="1:14" ht="79.5" hidden="1" customHeight="1" x14ac:dyDescent="0.25">
      <c r="A52" s="311"/>
      <c r="B52" s="313"/>
      <c r="C52" s="315"/>
      <c r="D52" s="315"/>
      <c r="E52" s="315"/>
      <c r="F52" s="36"/>
      <c r="G52" s="37"/>
      <c r="H52" s="37"/>
      <c r="I52" s="37"/>
      <c r="J52" s="309"/>
      <c r="K52" s="109"/>
      <c r="L52" s="309"/>
      <c r="M52" s="309"/>
      <c r="N52" s="307"/>
    </row>
    <row r="53" spans="1:14" ht="75.75" hidden="1" customHeight="1" x14ac:dyDescent="0.25">
      <c r="A53" s="310"/>
      <c r="B53" s="312"/>
      <c r="C53" s="314"/>
      <c r="D53" s="314"/>
      <c r="E53" s="314"/>
      <c r="F53" s="34"/>
      <c r="G53" s="35"/>
      <c r="H53" s="35"/>
      <c r="I53" s="35"/>
      <c r="J53" s="308"/>
      <c r="K53" s="108"/>
      <c r="L53" s="308"/>
      <c r="M53" s="308"/>
      <c r="N53" s="306"/>
    </row>
    <row r="54" spans="1:14" ht="79.5" hidden="1" customHeight="1" x14ac:dyDescent="0.25">
      <c r="A54" s="311"/>
      <c r="B54" s="313"/>
      <c r="C54" s="315"/>
      <c r="D54" s="315"/>
      <c r="E54" s="315"/>
      <c r="F54" s="36"/>
      <c r="G54" s="37"/>
      <c r="H54" s="37"/>
      <c r="I54" s="37"/>
      <c r="J54" s="309"/>
      <c r="K54" s="109"/>
      <c r="L54" s="309"/>
      <c r="M54" s="309"/>
      <c r="N54" s="307"/>
    </row>
    <row r="55" spans="1:14" ht="75.75" hidden="1" customHeight="1" x14ac:dyDescent="0.25">
      <c r="A55" s="40"/>
      <c r="B55" s="41"/>
      <c r="C55" s="42"/>
      <c r="D55" s="42"/>
      <c r="E55" s="42"/>
      <c r="F55" s="34"/>
      <c r="G55" s="35"/>
      <c r="H55" s="35"/>
      <c r="I55" s="35"/>
      <c r="J55" s="43"/>
      <c r="K55" s="108"/>
      <c r="L55" s="43"/>
      <c r="M55" s="43"/>
      <c r="N55" s="45"/>
    </row>
  </sheetData>
  <mergeCells count="180">
    <mergeCell ref="A10:F10"/>
    <mergeCell ref="A11:D11"/>
    <mergeCell ref="G11:H11"/>
    <mergeCell ref="A12:D12"/>
    <mergeCell ref="G12:H12"/>
    <mergeCell ref="A13:D13"/>
    <mergeCell ref="A14:D14"/>
    <mergeCell ref="A1:F1"/>
    <mergeCell ref="A2:F2"/>
    <mergeCell ref="A3:F3"/>
    <mergeCell ref="A4:F4"/>
    <mergeCell ref="A5:F5"/>
    <mergeCell ref="A6:F6"/>
    <mergeCell ref="A7:F7"/>
    <mergeCell ref="A8:F8"/>
    <mergeCell ref="A9:F9"/>
    <mergeCell ref="A17:A20"/>
    <mergeCell ref="B17:B20"/>
    <mergeCell ref="C17:C20"/>
    <mergeCell ref="D17:D20"/>
    <mergeCell ref="E17:E20"/>
    <mergeCell ref="A21:A22"/>
    <mergeCell ref="B21:B22"/>
    <mergeCell ref="C21:C22"/>
    <mergeCell ref="D21:D22"/>
    <mergeCell ref="E21:E22"/>
    <mergeCell ref="J21:J22"/>
    <mergeCell ref="L21:L22"/>
    <mergeCell ref="M21:M22"/>
    <mergeCell ref="N21:N22"/>
    <mergeCell ref="A23:A24"/>
    <mergeCell ref="B23:B24"/>
    <mergeCell ref="C23:C24"/>
    <mergeCell ref="D23:D24"/>
    <mergeCell ref="E23:E24"/>
    <mergeCell ref="J23:J24"/>
    <mergeCell ref="L23:L24"/>
    <mergeCell ref="M23:M24"/>
    <mergeCell ref="N23:N24"/>
    <mergeCell ref="A25:A26"/>
    <mergeCell ref="B25:B26"/>
    <mergeCell ref="C25:C26"/>
    <mergeCell ref="D25:D26"/>
    <mergeCell ref="E25:E26"/>
    <mergeCell ref="J25:J26"/>
    <mergeCell ref="L25:L26"/>
    <mergeCell ref="M25:M26"/>
    <mergeCell ref="N25:N26"/>
    <mergeCell ref="A27:A28"/>
    <mergeCell ref="B27:B28"/>
    <mergeCell ref="C27:C28"/>
    <mergeCell ref="D27:D28"/>
    <mergeCell ref="E27:E28"/>
    <mergeCell ref="J27:J28"/>
    <mergeCell ref="L27:L28"/>
    <mergeCell ref="M27:M28"/>
    <mergeCell ref="N27:N28"/>
    <mergeCell ref="A29:A30"/>
    <mergeCell ref="B29:B30"/>
    <mergeCell ref="C29:C30"/>
    <mergeCell ref="D29:D30"/>
    <mergeCell ref="E29:E30"/>
    <mergeCell ref="J29:J30"/>
    <mergeCell ref="L29:L30"/>
    <mergeCell ref="M29:M30"/>
    <mergeCell ref="N29:N30"/>
    <mergeCell ref="L31:L32"/>
    <mergeCell ref="M31:M32"/>
    <mergeCell ref="N31:N32"/>
    <mergeCell ref="A33:A34"/>
    <mergeCell ref="B33:B34"/>
    <mergeCell ref="C33:C34"/>
    <mergeCell ref="D33:D34"/>
    <mergeCell ref="E33:E34"/>
    <mergeCell ref="J33:J34"/>
    <mergeCell ref="L33:L34"/>
    <mergeCell ref="A31:A32"/>
    <mergeCell ref="B31:B32"/>
    <mergeCell ref="C31:C32"/>
    <mergeCell ref="D31:D32"/>
    <mergeCell ref="E31:E32"/>
    <mergeCell ref="J31:J32"/>
    <mergeCell ref="M33:M34"/>
    <mergeCell ref="N33:N34"/>
    <mergeCell ref="A35:A36"/>
    <mergeCell ref="B35:B36"/>
    <mergeCell ref="C35:C36"/>
    <mergeCell ref="D35:D36"/>
    <mergeCell ref="E35:E36"/>
    <mergeCell ref="J35:J36"/>
    <mergeCell ref="L35:L36"/>
    <mergeCell ref="M35:M36"/>
    <mergeCell ref="N35:N36"/>
    <mergeCell ref="A37:A38"/>
    <mergeCell ref="B37:B38"/>
    <mergeCell ref="C37:C38"/>
    <mergeCell ref="D37:D38"/>
    <mergeCell ref="E37:E38"/>
    <mergeCell ref="J37:J38"/>
    <mergeCell ref="L37:L38"/>
    <mergeCell ref="M37:M38"/>
    <mergeCell ref="N37:N38"/>
    <mergeCell ref="L39:L40"/>
    <mergeCell ref="M39:M40"/>
    <mergeCell ref="N39:N40"/>
    <mergeCell ref="A41:A42"/>
    <mergeCell ref="B41:B42"/>
    <mergeCell ref="C41:C42"/>
    <mergeCell ref="D41:D42"/>
    <mergeCell ref="E41:E42"/>
    <mergeCell ref="J41:J42"/>
    <mergeCell ref="L41:L42"/>
    <mergeCell ref="A39:A40"/>
    <mergeCell ref="B39:B40"/>
    <mergeCell ref="C39:C40"/>
    <mergeCell ref="D39:D40"/>
    <mergeCell ref="E39:E40"/>
    <mergeCell ref="J39:J40"/>
    <mergeCell ref="M41:M42"/>
    <mergeCell ref="N41:N42"/>
    <mergeCell ref="A43:A44"/>
    <mergeCell ref="B43:B44"/>
    <mergeCell ref="C43:C44"/>
    <mergeCell ref="D43:D44"/>
    <mergeCell ref="E43:E44"/>
    <mergeCell ref="J43:J44"/>
    <mergeCell ref="L43:L44"/>
    <mergeCell ref="M43:M44"/>
    <mergeCell ref="N43:N44"/>
    <mergeCell ref="A45:A46"/>
    <mergeCell ref="B45:B46"/>
    <mergeCell ref="C45:C46"/>
    <mergeCell ref="D45:D46"/>
    <mergeCell ref="E45:E46"/>
    <mergeCell ref="J45:J46"/>
    <mergeCell ref="L45:L46"/>
    <mergeCell ref="M45:M46"/>
    <mergeCell ref="N45:N46"/>
    <mergeCell ref="L47:L48"/>
    <mergeCell ref="M47:M48"/>
    <mergeCell ref="N47:N48"/>
    <mergeCell ref="A49:A50"/>
    <mergeCell ref="B49:B50"/>
    <mergeCell ref="C49:C50"/>
    <mergeCell ref="D49:D50"/>
    <mergeCell ref="E49:E50"/>
    <mergeCell ref="J49:J50"/>
    <mergeCell ref="L49:L50"/>
    <mergeCell ref="A47:A48"/>
    <mergeCell ref="B47:B48"/>
    <mergeCell ref="C47:C48"/>
    <mergeCell ref="D47:D48"/>
    <mergeCell ref="E47:E48"/>
    <mergeCell ref="J47:J48"/>
    <mergeCell ref="M49:M50"/>
    <mergeCell ref="N49:N50"/>
    <mergeCell ref="I17:I20"/>
    <mergeCell ref="J17:J20"/>
    <mergeCell ref="L17:L20"/>
    <mergeCell ref="M17:M20"/>
    <mergeCell ref="N17:N20"/>
    <mergeCell ref="K17:K20"/>
    <mergeCell ref="A53:A54"/>
    <mergeCell ref="B53:B54"/>
    <mergeCell ref="C53:C54"/>
    <mergeCell ref="D53:D54"/>
    <mergeCell ref="E53:E54"/>
    <mergeCell ref="J53:J54"/>
    <mergeCell ref="L53:L54"/>
    <mergeCell ref="M53:M54"/>
    <mergeCell ref="N53:N54"/>
    <mergeCell ref="A51:A52"/>
    <mergeCell ref="B51:B52"/>
    <mergeCell ref="C51:C52"/>
    <mergeCell ref="D51:D52"/>
    <mergeCell ref="E51:E52"/>
    <mergeCell ref="J51:J52"/>
    <mergeCell ref="L51:L52"/>
    <mergeCell ref="M51:M52"/>
    <mergeCell ref="N51:N52"/>
  </mergeCells>
  <dataValidations count="1">
    <dataValidation type="list" allowBlank="1" showInputMessage="1" showErrorMessage="1" sqref="K16">
      <formula1>"Open , Closed , Fixed"</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V61"/>
  <sheetViews>
    <sheetView zoomScale="55" zoomScaleNormal="55" workbookViewId="0">
      <selection activeCell="I19" sqref="I19"/>
    </sheetView>
  </sheetViews>
  <sheetFormatPr defaultRowHeight="15" x14ac:dyDescent="0.25"/>
  <cols>
    <col min="1" max="1" width="4.5703125" style="199" customWidth="1"/>
    <col min="2" max="2" width="21.7109375" style="202" customWidth="1"/>
    <col min="3" max="3" width="21.42578125" style="202" customWidth="1"/>
    <col min="4" max="4" width="21" style="202" customWidth="1"/>
    <col min="5" max="5" width="34.140625" style="202" customWidth="1"/>
    <col min="6" max="6" width="18.7109375" style="208" bestFit="1" customWidth="1"/>
    <col min="7" max="7" width="30.42578125" style="202" customWidth="1"/>
    <col min="8" max="8" width="43.140625" style="202" customWidth="1"/>
    <col min="9" max="9" width="37.85546875" style="202" customWidth="1"/>
    <col min="10" max="10" width="11.28515625" style="202" customWidth="1"/>
    <col min="11" max="11" width="12.85546875" style="202" bestFit="1" customWidth="1"/>
    <col min="12" max="13" width="11.28515625" style="202" customWidth="1"/>
    <col min="14" max="14" width="53.28515625" style="202" customWidth="1"/>
    <col min="15" max="16384" width="9.140625" style="202"/>
  </cols>
  <sheetData>
    <row r="1" spans="1:22" s="18" customFormat="1" ht="15.75" x14ac:dyDescent="0.25">
      <c r="A1" s="388" t="s">
        <v>834</v>
      </c>
      <c r="B1" s="386"/>
      <c r="C1" s="387"/>
      <c r="D1" s="387"/>
      <c r="E1" s="387"/>
      <c r="F1" s="387"/>
      <c r="G1" s="191"/>
      <c r="H1" s="192"/>
      <c r="I1" s="192"/>
      <c r="J1" s="192"/>
      <c r="K1" s="192"/>
      <c r="L1" s="192"/>
      <c r="M1" s="192"/>
      <c r="N1" s="192"/>
      <c r="O1" s="192"/>
      <c r="P1" s="192"/>
      <c r="Q1" s="192"/>
      <c r="R1" s="192"/>
      <c r="S1" s="192"/>
      <c r="T1" s="192"/>
      <c r="U1" s="192"/>
      <c r="V1" s="193"/>
    </row>
    <row r="2" spans="1:22" s="18" customFormat="1" ht="15.75" x14ac:dyDescent="0.25">
      <c r="A2" s="388" t="s">
        <v>835</v>
      </c>
      <c r="B2" s="386"/>
      <c r="C2" s="387"/>
      <c r="D2" s="387"/>
      <c r="E2" s="387"/>
      <c r="F2" s="387"/>
      <c r="G2" s="191"/>
      <c r="H2" s="192"/>
      <c r="I2" s="192"/>
      <c r="J2" s="192"/>
      <c r="K2" s="192"/>
      <c r="L2" s="192"/>
      <c r="M2" s="192"/>
      <c r="N2" s="192"/>
      <c r="O2" s="192"/>
      <c r="P2" s="192"/>
      <c r="Q2" s="192"/>
      <c r="R2" s="192"/>
      <c r="S2" s="192"/>
      <c r="T2" s="192"/>
      <c r="U2" s="192"/>
      <c r="V2" s="193"/>
    </row>
    <row r="3" spans="1:22" s="18" customFormat="1" ht="15.75" x14ac:dyDescent="0.25">
      <c r="A3" s="388" t="s">
        <v>836</v>
      </c>
      <c r="B3" s="386"/>
      <c r="C3" s="387"/>
      <c r="D3" s="387"/>
      <c r="E3" s="387"/>
      <c r="F3" s="387"/>
      <c r="G3" s="191"/>
      <c r="H3" s="192"/>
      <c r="I3" s="192"/>
      <c r="J3" s="192"/>
      <c r="K3" s="192"/>
      <c r="L3" s="192"/>
      <c r="M3" s="192"/>
      <c r="N3" s="192"/>
      <c r="O3" s="192"/>
      <c r="P3" s="192"/>
      <c r="Q3" s="192"/>
      <c r="R3" s="192"/>
      <c r="S3" s="192"/>
      <c r="T3" s="192"/>
      <c r="U3" s="192"/>
      <c r="V3" s="193"/>
    </row>
    <row r="4" spans="1:22" s="18" customFormat="1" ht="15.75" x14ac:dyDescent="0.25">
      <c r="A4" s="385" t="s">
        <v>837</v>
      </c>
      <c r="B4" s="386"/>
      <c r="C4" s="387"/>
      <c r="D4" s="387"/>
      <c r="E4" s="387"/>
      <c r="F4" s="387"/>
      <c r="G4" s="191"/>
      <c r="H4" s="192"/>
      <c r="I4" s="192"/>
      <c r="J4" s="192"/>
      <c r="K4" s="192"/>
      <c r="L4" s="192"/>
      <c r="M4" s="192"/>
      <c r="N4" s="192"/>
      <c r="O4" s="192"/>
      <c r="P4" s="192"/>
      <c r="Q4" s="192"/>
      <c r="R4" s="192"/>
      <c r="S4" s="192"/>
      <c r="T4" s="192"/>
      <c r="U4" s="192"/>
      <c r="V4" s="193"/>
    </row>
    <row r="5" spans="1:22" s="18" customFormat="1" ht="15.75" x14ac:dyDescent="0.25">
      <c r="A5" s="385" t="s">
        <v>841</v>
      </c>
      <c r="B5" s="386"/>
      <c r="C5" s="387"/>
      <c r="D5" s="387"/>
      <c r="E5" s="387"/>
      <c r="F5" s="387"/>
      <c r="G5" s="191"/>
      <c r="H5" s="192"/>
      <c r="I5" s="192"/>
      <c r="J5" s="192"/>
      <c r="K5" s="192"/>
      <c r="L5" s="192"/>
      <c r="M5" s="192"/>
      <c r="N5" s="192"/>
      <c r="O5" s="192"/>
      <c r="P5" s="192"/>
      <c r="Q5" s="192"/>
      <c r="R5" s="192"/>
      <c r="S5" s="192"/>
      <c r="T5" s="192"/>
      <c r="U5" s="192"/>
      <c r="V5" s="193"/>
    </row>
    <row r="6" spans="1:22" s="18" customFormat="1" ht="15.75" x14ac:dyDescent="0.25">
      <c r="A6" s="385" t="s">
        <v>842</v>
      </c>
      <c r="B6" s="386"/>
      <c r="C6" s="387"/>
      <c r="D6" s="387"/>
      <c r="E6" s="387"/>
      <c r="F6" s="387"/>
      <c r="G6" s="191"/>
      <c r="H6" s="192"/>
      <c r="I6" s="192"/>
      <c r="J6" s="192"/>
      <c r="K6" s="192"/>
      <c r="L6" s="192"/>
      <c r="M6" s="192"/>
      <c r="N6" s="192"/>
      <c r="O6" s="192"/>
      <c r="P6" s="192"/>
      <c r="Q6" s="192"/>
      <c r="R6" s="192"/>
      <c r="S6" s="192"/>
      <c r="T6" s="192"/>
      <c r="U6" s="192"/>
      <c r="V6" s="193"/>
    </row>
    <row r="7" spans="1:22" s="18" customFormat="1" ht="15.75" x14ac:dyDescent="0.25">
      <c r="A7" s="385" t="s">
        <v>838</v>
      </c>
      <c r="B7" s="386"/>
      <c r="C7" s="387"/>
      <c r="D7" s="387"/>
      <c r="E7" s="387"/>
      <c r="F7" s="387"/>
      <c r="G7" s="191"/>
      <c r="H7" s="192"/>
      <c r="I7" s="192"/>
      <c r="J7" s="192"/>
      <c r="K7" s="192"/>
      <c r="L7" s="192"/>
      <c r="M7" s="192"/>
      <c r="N7" s="192"/>
      <c r="O7" s="192"/>
      <c r="P7" s="192"/>
      <c r="Q7" s="192"/>
      <c r="R7" s="192"/>
      <c r="S7" s="192"/>
      <c r="T7" s="192"/>
      <c r="U7" s="192"/>
      <c r="V7" s="193"/>
    </row>
    <row r="8" spans="1:22" s="18" customFormat="1" ht="15.75" x14ac:dyDescent="0.25">
      <c r="A8" s="388" t="s">
        <v>839</v>
      </c>
      <c r="B8" s="386"/>
      <c r="C8" s="387"/>
      <c r="D8" s="387"/>
      <c r="E8" s="387"/>
      <c r="F8" s="387"/>
      <c r="G8" s="191"/>
      <c r="H8" s="192"/>
      <c r="I8" s="192"/>
      <c r="J8" s="192"/>
      <c r="K8" s="192"/>
      <c r="L8" s="192"/>
      <c r="M8" s="192"/>
      <c r="N8" s="192"/>
      <c r="O8" s="192"/>
      <c r="P8" s="192"/>
      <c r="Q8" s="192"/>
      <c r="R8" s="192"/>
      <c r="S8" s="192"/>
      <c r="T8" s="192"/>
      <c r="U8" s="192"/>
      <c r="V8" s="193"/>
    </row>
    <row r="9" spans="1:22" s="18" customFormat="1" ht="15.75" x14ac:dyDescent="0.25">
      <c r="A9" s="388" t="s">
        <v>828</v>
      </c>
      <c r="B9" s="386"/>
      <c r="C9" s="387"/>
      <c r="D9" s="387"/>
      <c r="E9" s="387"/>
      <c r="F9" s="387"/>
      <c r="G9" s="191"/>
      <c r="H9" s="192"/>
      <c r="I9" s="192"/>
      <c r="J9" s="192"/>
      <c r="K9" s="192"/>
      <c r="L9" s="192"/>
      <c r="M9" s="192"/>
      <c r="N9" s="192"/>
      <c r="O9" s="192"/>
      <c r="P9" s="192"/>
      <c r="Q9" s="192"/>
      <c r="R9" s="192"/>
      <c r="S9" s="192"/>
      <c r="T9" s="192"/>
      <c r="U9" s="192"/>
      <c r="V9" s="193"/>
    </row>
    <row r="10" spans="1:22" s="18" customFormat="1" ht="15.75" x14ac:dyDescent="0.25">
      <c r="A10" s="388" t="s">
        <v>840</v>
      </c>
      <c r="B10" s="386"/>
      <c r="C10" s="387"/>
      <c r="D10" s="387"/>
      <c r="E10" s="387"/>
      <c r="F10" s="387"/>
      <c r="G10" s="191"/>
      <c r="H10" s="192"/>
      <c r="I10" s="192"/>
      <c r="J10" s="192"/>
      <c r="K10" s="192"/>
      <c r="L10" s="192"/>
      <c r="M10" s="192"/>
      <c r="N10" s="192"/>
      <c r="O10" s="192"/>
      <c r="P10" s="192"/>
      <c r="Q10" s="192"/>
      <c r="R10" s="192"/>
      <c r="S10" s="192"/>
      <c r="T10" s="192"/>
      <c r="U10" s="192"/>
      <c r="V10" s="193"/>
    </row>
    <row r="11" spans="1:22" s="18" customFormat="1" ht="30" customHeight="1" x14ac:dyDescent="0.25">
      <c r="A11" s="389" t="s">
        <v>829</v>
      </c>
      <c r="B11" s="389"/>
      <c r="C11" s="389"/>
      <c r="D11" s="389"/>
      <c r="E11" s="194">
        <v>11</v>
      </c>
      <c r="F11" s="195" t="s">
        <v>830</v>
      </c>
      <c r="G11" s="390">
        <v>11</v>
      </c>
      <c r="H11" s="391"/>
      <c r="I11" s="196"/>
      <c r="J11" s="196"/>
      <c r="K11" s="196"/>
      <c r="L11" s="196"/>
      <c r="M11" s="196"/>
      <c r="N11" s="196"/>
      <c r="O11" s="196"/>
      <c r="P11" s="196"/>
      <c r="Q11" s="196"/>
      <c r="R11" s="196"/>
      <c r="S11" s="196"/>
      <c r="T11" s="196"/>
      <c r="U11" s="196"/>
      <c r="V11" s="196"/>
    </row>
    <row r="12" spans="1:22" s="18" customFormat="1" ht="15.75" x14ac:dyDescent="0.25">
      <c r="A12" s="383" t="s">
        <v>831</v>
      </c>
      <c r="B12" s="384"/>
      <c r="C12" s="384"/>
      <c r="D12" s="384"/>
      <c r="E12" s="194">
        <f>COUNTIF(J17:J196,"Pass")</f>
        <v>4</v>
      </c>
      <c r="F12" s="195" t="s">
        <v>832</v>
      </c>
      <c r="G12" s="390"/>
      <c r="H12" s="391"/>
      <c r="I12" s="196"/>
      <c r="J12" s="196"/>
      <c r="K12" s="196"/>
      <c r="L12" s="196"/>
      <c r="M12" s="196"/>
      <c r="N12" s="196"/>
      <c r="O12" s="196"/>
      <c r="P12" s="196"/>
      <c r="Q12" s="196"/>
      <c r="R12" s="196"/>
      <c r="S12" s="196"/>
      <c r="T12" s="196"/>
      <c r="U12" s="196"/>
      <c r="V12" s="196"/>
    </row>
    <row r="13" spans="1:22" s="18" customFormat="1" ht="15.75" x14ac:dyDescent="0.25">
      <c r="A13" s="383" t="s">
        <v>833</v>
      </c>
      <c r="B13" s="384"/>
      <c r="C13" s="384"/>
      <c r="D13" s="384"/>
      <c r="E13" s="194">
        <f>COUNTIF(J17:J196,"Fail")</f>
        <v>5</v>
      </c>
      <c r="F13" s="197"/>
      <c r="G13" s="198"/>
      <c r="H13" s="198"/>
      <c r="I13" s="196"/>
      <c r="J13" s="196"/>
      <c r="K13" s="196"/>
      <c r="L13" s="196"/>
      <c r="M13" s="196"/>
      <c r="N13" s="196"/>
      <c r="O13" s="196"/>
      <c r="P13" s="196"/>
      <c r="Q13" s="196"/>
      <c r="R13" s="196"/>
      <c r="S13" s="196"/>
      <c r="T13" s="196"/>
      <c r="U13" s="196"/>
      <c r="V13" s="196"/>
    </row>
    <row r="14" spans="1:22" s="18" customFormat="1" ht="15.75" x14ac:dyDescent="0.25">
      <c r="A14" s="383" t="s">
        <v>1046</v>
      </c>
      <c r="B14" s="384"/>
      <c r="C14" s="384"/>
      <c r="D14" s="384"/>
      <c r="E14" s="194">
        <f>COUNTIF(K17:K196,"Implement")</f>
        <v>2</v>
      </c>
      <c r="F14" s="197"/>
      <c r="G14" s="198"/>
      <c r="H14" s="198"/>
      <c r="I14" s="196"/>
      <c r="J14" s="196"/>
      <c r="K14" s="196"/>
      <c r="L14" s="196"/>
      <c r="M14" s="196"/>
      <c r="N14" s="196"/>
      <c r="O14" s="196"/>
      <c r="P14" s="196"/>
      <c r="Q14" s="196"/>
      <c r="R14" s="196"/>
      <c r="S14" s="196"/>
      <c r="T14" s="196"/>
      <c r="U14" s="196"/>
      <c r="V14" s="196"/>
    </row>
    <row r="15" spans="1:22" ht="15.75" thickBot="1" x14ac:dyDescent="0.3">
      <c r="B15" s="200"/>
      <c r="C15" s="200"/>
      <c r="D15" s="200"/>
      <c r="E15" s="200"/>
      <c r="F15" s="201"/>
    </row>
    <row r="16" spans="1:22" ht="27" customHeight="1" thickBot="1" x14ac:dyDescent="0.3">
      <c r="A16" s="19" t="s">
        <v>18</v>
      </c>
      <c r="B16" s="21" t="s">
        <v>209</v>
      </c>
      <c r="C16" s="21" t="s">
        <v>210</v>
      </c>
      <c r="D16" s="21" t="s">
        <v>211</v>
      </c>
      <c r="E16" s="49" t="s">
        <v>212</v>
      </c>
      <c r="F16" s="49" t="s">
        <v>213</v>
      </c>
      <c r="G16" s="20" t="s">
        <v>214</v>
      </c>
      <c r="H16" s="21" t="s">
        <v>215</v>
      </c>
      <c r="I16" s="21" t="s">
        <v>216</v>
      </c>
      <c r="J16" s="21" t="s">
        <v>217</v>
      </c>
      <c r="K16" s="21" t="s">
        <v>851</v>
      </c>
      <c r="L16" s="21" t="s">
        <v>218</v>
      </c>
      <c r="M16" s="21" t="s">
        <v>219</v>
      </c>
      <c r="N16" s="22" t="s">
        <v>220</v>
      </c>
    </row>
    <row r="17" spans="1:14" ht="44.25" customHeight="1" x14ac:dyDescent="0.25">
      <c r="A17" s="310">
        <v>1</v>
      </c>
      <c r="B17" s="345" t="s">
        <v>1040</v>
      </c>
      <c r="C17" s="347" t="s">
        <v>919</v>
      </c>
      <c r="D17" s="347" t="s">
        <v>629</v>
      </c>
      <c r="E17" s="23"/>
      <c r="F17" s="23"/>
      <c r="G17" s="23"/>
      <c r="H17" s="35" t="s">
        <v>631</v>
      </c>
      <c r="I17" s="35"/>
      <c r="J17" s="308" t="s">
        <v>833</v>
      </c>
      <c r="K17" s="308" t="s">
        <v>856</v>
      </c>
      <c r="L17" s="321">
        <v>43012</v>
      </c>
      <c r="M17" s="308" t="s">
        <v>920</v>
      </c>
      <c r="N17" s="306" t="s">
        <v>921</v>
      </c>
    </row>
    <row r="18" spans="1:14" ht="108" customHeight="1" thickBot="1" x14ac:dyDescent="0.3">
      <c r="A18" s="311"/>
      <c r="B18" s="324"/>
      <c r="C18" s="362"/>
      <c r="D18" s="348"/>
      <c r="E18" s="23"/>
      <c r="F18" s="23"/>
      <c r="G18" s="23"/>
      <c r="H18" s="175" t="s">
        <v>632</v>
      </c>
      <c r="I18" s="50"/>
      <c r="J18" s="316"/>
      <c r="K18" s="316"/>
      <c r="L18" s="316"/>
      <c r="M18" s="316"/>
      <c r="N18" s="317"/>
    </row>
    <row r="19" spans="1:14" ht="108" customHeight="1" x14ac:dyDescent="0.25">
      <c r="A19" s="310">
        <v>2</v>
      </c>
      <c r="B19" s="345" t="s">
        <v>1041</v>
      </c>
      <c r="C19" s="347" t="s">
        <v>922</v>
      </c>
      <c r="D19" s="347" t="s">
        <v>629</v>
      </c>
      <c r="E19" s="23"/>
      <c r="F19" s="23"/>
      <c r="G19" s="23"/>
      <c r="H19" s="35" t="s">
        <v>631</v>
      </c>
      <c r="I19" s="35"/>
      <c r="J19" s="308" t="s">
        <v>833</v>
      </c>
      <c r="K19" s="308" t="s">
        <v>856</v>
      </c>
      <c r="L19" s="321">
        <v>43012</v>
      </c>
      <c r="M19" s="308" t="s">
        <v>920</v>
      </c>
      <c r="N19" s="306" t="s">
        <v>921</v>
      </c>
    </row>
    <row r="20" spans="1:14" ht="108" customHeight="1" thickBot="1" x14ac:dyDescent="0.3">
      <c r="A20" s="311"/>
      <c r="B20" s="324"/>
      <c r="C20" s="362"/>
      <c r="D20" s="348"/>
      <c r="E20" s="23"/>
      <c r="F20" s="23"/>
      <c r="G20" s="23"/>
      <c r="H20" s="175" t="s">
        <v>632</v>
      </c>
      <c r="I20" s="50"/>
      <c r="J20" s="316"/>
      <c r="K20" s="316"/>
      <c r="L20" s="316"/>
      <c r="M20" s="316"/>
      <c r="N20" s="317"/>
    </row>
    <row r="21" spans="1:14" ht="108" customHeight="1" x14ac:dyDescent="0.25">
      <c r="A21" s="310">
        <v>3</v>
      </c>
      <c r="B21" s="345" t="s">
        <v>1042</v>
      </c>
      <c r="C21" s="347" t="s">
        <v>923</v>
      </c>
      <c r="D21" s="347" t="s">
        <v>629</v>
      </c>
      <c r="E21" s="348" t="s">
        <v>630</v>
      </c>
      <c r="F21" s="125">
        <v>1</v>
      </c>
      <c r="G21" s="33" t="s">
        <v>924</v>
      </c>
      <c r="H21" s="35" t="s">
        <v>631</v>
      </c>
      <c r="I21" s="35"/>
      <c r="J21" s="308" t="s">
        <v>833</v>
      </c>
      <c r="K21" s="308" t="s">
        <v>856</v>
      </c>
      <c r="L21" s="321">
        <v>43012</v>
      </c>
      <c r="M21" s="308" t="s">
        <v>920</v>
      </c>
      <c r="N21" s="306" t="s">
        <v>921</v>
      </c>
    </row>
    <row r="22" spans="1:14" ht="108" customHeight="1" thickBot="1" x14ac:dyDescent="0.3">
      <c r="A22" s="311"/>
      <c r="B22" s="324"/>
      <c r="C22" s="362"/>
      <c r="D22" s="348"/>
      <c r="E22" s="348"/>
      <c r="F22" s="120">
        <v>2</v>
      </c>
      <c r="G22" s="50" t="s">
        <v>1027</v>
      </c>
      <c r="H22" s="175" t="s">
        <v>632</v>
      </c>
      <c r="I22" s="50"/>
      <c r="J22" s="316"/>
      <c r="K22" s="316"/>
      <c r="L22" s="316"/>
      <c r="M22" s="316"/>
      <c r="N22" s="317"/>
    </row>
    <row r="23" spans="1:14" ht="53.25" customHeight="1" x14ac:dyDescent="0.25">
      <c r="A23" s="381">
        <v>4</v>
      </c>
      <c r="B23" s="371" t="s">
        <v>1034</v>
      </c>
      <c r="C23" s="373" t="s">
        <v>633</v>
      </c>
      <c r="D23" s="373" t="s">
        <v>634</v>
      </c>
      <c r="E23" s="373" t="s">
        <v>635</v>
      </c>
      <c r="F23" s="34">
        <v>1</v>
      </c>
      <c r="G23" s="35" t="s">
        <v>924</v>
      </c>
      <c r="H23" s="35" t="s">
        <v>631</v>
      </c>
      <c r="I23" s="35"/>
      <c r="J23" s="375" t="s">
        <v>831</v>
      </c>
      <c r="K23" s="375"/>
      <c r="L23" s="321">
        <v>43012</v>
      </c>
      <c r="M23" s="308" t="s">
        <v>920</v>
      </c>
      <c r="N23" s="367"/>
    </row>
    <row r="24" spans="1:14" ht="141" customHeight="1" thickBot="1" x14ac:dyDescent="0.3">
      <c r="A24" s="382"/>
      <c r="B24" s="372"/>
      <c r="C24" s="374"/>
      <c r="D24" s="374"/>
      <c r="E24" s="374"/>
      <c r="F24" s="36">
        <v>2</v>
      </c>
      <c r="G24" s="37" t="s">
        <v>1028</v>
      </c>
      <c r="H24" s="176" t="s">
        <v>925</v>
      </c>
      <c r="I24" s="37"/>
      <c r="J24" s="376"/>
      <c r="K24" s="376"/>
      <c r="L24" s="316"/>
      <c r="M24" s="316"/>
      <c r="N24" s="368"/>
    </row>
    <row r="25" spans="1:14" ht="89.25" customHeight="1" x14ac:dyDescent="0.25">
      <c r="A25" s="318">
        <v>5</v>
      </c>
      <c r="B25" s="379" t="s">
        <v>1035</v>
      </c>
      <c r="C25" s="348" t="s">
        <v>636</v>
      </c>
      <c r="D25" s="348" t="s">
        <v>634</v>
      </c>
      <c r="E25" s="378" t="s">
        <v>637</v>
      </c>
      <c r="F25" s="125">
        <v>1</v>
      </c>
      <c r="G25" s="35" t="s">
        <v>924</v>
      </c>
      <c r="H25" s="33" t="s">
        <v>631</v>
      </c>
      <c r="I25" s="177"/>
      <c r="J25" s="316" t="s">
        <v>831</v>
      </c>
      <c r="K25" s="308"/>
      <c r="L25" s="321">
        <v>43012</v>
      </c>
      <c r="M25" s="308" t="s">
        <v>920</v>
      </c>
      <c r="N25" s="317"/>
    </row>
    <row r="26" spans="1:14" ht="86.25" customHeight="1" thickBot="1" x14ac:dyDescent="0.3">
      <c r="A26" s="318"/>
      <c r="B26" s="379"/>
      <c r="C26" s="348"/>
      <c r="D26" s="348"/>
      <c r="E26" s="378"/>
      <c r="F26" s="121">
        <v>2</v>
      </c>
      <c r="G26" s="50" t="s">
        <v>1028</v>
      </c>
      <c r="H26" s="176" t="s">
        <v>925</v>
      </c>
      <c r="I26" s="178"/>
      <c r="J26" s="316"/>
      <c r="K26" s="309"/>
      <c r="L26" s="316"/>
      <c r="M26" s="316"/>
      <c r="N26" s="317"/>
    </row>
    <row r="27" spans="1:14" ht="117.75" customHeight="1" x14ac:dyDescent="0.25">
      <c r="A27" s="310">
        <v>6</v>
      </c>
      <c r="B27" s="345" t="s">
        <v>1036</v>
      </c>
      <c r="C27" s="347" t="s">
        <v>638</v>
      </c>
      <c r="D27" s="347" t="s">
        <v>639</v>
      </c>
      <c r="E27" s="377" t="s">
        <v>640</v>
      </c>
      <c r="F27" s="34">
        <v>1</v>
      </c>
      <c r="G27" s="35" t="s">
        <v>924</v>
      </c>
      <c r="H27" s="35" t="s">
        <v>631</v>
      </c>
      <c r="I27" s="35"/>
      <c r="J27" s="308" t="s">
        <v>831</v>
      </c>
      <c r="K27" s="308"/>
      <c r="L27" s="321">
        <v>43012</v>
      </c>
      <c r="M27" s="308" t="s">
        <v>920</v>
      </c>
      <c r="N27" s="306"/>
    </row>
    <row r="28" spans="1:14" ht="129" customHeight="1" thickBot="1" x14ac:dyDescent="0.3">
      <c r="A28" s="311"/>
      <c r="B28" s="324"/>
      <c r="C28" s="348"/>
      <c r="D28" s="362"/>
      <c r="E28" s="378"/>
      <c r="F28" s="121">
        <v>2</v>
      </c>
      <c r="G28" s="50" t="s">
        <v>1028</v>
      </c>
      <c r="H28" s="176" t="s">
        <v>641</v>
      </c>
      <c r="I28" s="37"/>
      <c r="J28" s="309"/>
      <c r="K28" s="309"/>
      <c r="L28" s="316"/>
      <c r="M28" s="316"/>
      <c r="N28" s="307"/>
    </row>
    <row r="29" spans="1:14" ht="89.25" customHeight="1" x14ac:dyDescent="0.25">
      <c r="A29" s="310">
        <v>7</v>
      </c>
      <c r="B29" s="345" t="s">
        <v>1037</v>
      </c>
      <c r="C29" s="347" t="s">
        <v>642</v>
      </c>
      <c r="D29" s="347" t="s">
        <v>639</v>
      </c>
      <c r="E29" s="377" t="s">
        <v>643</v>
      </c>
      <c r="F29" s="34">
        <v>1</v>
      </c>
      <c r="G29" s="35" t="s">
        <v>924</v>
      </c>
      <c r="H29" s="35" t="s">
        <v>631</v>
      </c>
      <c r="I29" s="35"/>
      <c r="J29" s="308" t="s">
        <v>833</v>
      </c>
      <c r="K29" s="308" t="s">
        <v>856</v>
      </c>
      <c r="L29" s="321">
        <v>43012</v>
      </c>
      <c r="M29" s="308" t="s">
        <v>920</v>
      </c>
      <c r="N29" s="306" t="s">
        <v>926</v>
      </c>
    </row>
    <row r="30" spans="1:14" ht="120.75" customHeight="1" thickBot="1" x14ac:dyDescent="0.3">
      <c r="A30" s="311"/>
      <c r="B30" s="324"/>
      <c r="C30" s="362"/>
      <c r="D30" s="362"/>
      <c r="E30" s="380"/>
      <c r="F30" s="36">
        <v>2</v>
      </c>
      <c r="G30" s="37" t="s">
        <v>1028</v>
      </c>
      <c r="H30" s="176" t="s">
        <v>644</v>
      </c>
      <c r="I30" s="52"/>
      <c r="J30" s="309"/>
      <c r="K30" s="309"/>
      <c r="L30" s="316"/>
      <c r="M30" s="316"/>
      <c r="N30" s="317"/>
    </row>
    <row r="31" spans="1:14" ht="123" customHeight="1" x14ac:dyDescent="0.25">
      <c r="A31" s="310">
        <v>8</v>
      </c>
      <c r="B31" s="345" t="s">
        <v>1038</v>
      </c>
      <c r="C31" s="347" t="s">
        <v>645</v>
      </c>
      <c r="D31" s="347"/>
      <c r="E31" s="347"/>
      <c r="F31" s="34">
        <v>1</v>
      </c>
      <c r="G31" s="35" t="s">
        <v>924</v>
      </c>
      <c r="H31" s="35" t="s">
        <v>631</v>
      </c>
      <c r="I31" s="35"/>
      <c r="J31" s="308" t="s">
        <v>833</v>
      </c>
      <c r="K31" s="308" t="s">
        <v>927</v>
      </c>
      <c r="L31" s="321">
        <v>43012</v>
      </c>
      <c r="M31" s="308" t="s">
        <v>920</v>
      </c>
      <c r="N31" s="306"/>
    </row>
    <row r="32" spans="1:14" ht="75.75" customHeight="1" thickBot="1" x14ac:dyDescent="0.3">
      <c r="A32" s="311"/>
      <c r="B32" s="379"/>
      <c r="C32" s="348"/>
      <c r="D32" s="348"/>
      <c r="E32" s="348"/>
      <c r="F32" s="121">
        <v>2</v>
      </c>
      <c r="G32" s="50" t="s">
        <v>646</v>
      </c>
      <c r="H32" s="50" t="s">
        <v>647</v>
      </c>
      <c r="I32" s="48"/>
      <c r="J32" s="316"/>
      <c r="K32" s="309"/>
      <c r="L32" s="316"/>
      <c r="M32" s="316"/>
      <c r="N32" s="317"/>
    </row>
    <row r="33" spans="1:14" ht="79.5" customHeight="1" x14ac:dyDescent="0.25">
      <c r="A33" s="369">
        <v>9</v>
      </c>
      <c r="B33" s="371" t="s">
        <v>1039</v>
      </c>
      <c r="C33" s="373" t="s">
        <v>648</v>
      </c>
      <c r="D33" s="373" t="s">
        <v>649</v>
      </c>
      <c r="E33" s="373" t="s">
        <v>630</v>
      </c>
      <c r="F33" s="34">
        <v>1</v>
      </c>
      <c r="G33" s="35" t="s">
        <v>924</v>
      </c>
      <c r="H33" s="35" t="s">
        <v>631</v>
      </c>
      <c r="I33" s="35"/>
      <c r="J33" s="375"/>
      <c r="K33" s="308" t="s">
        <v>1046</v>
      </c>
      <c r="L33" s="321">
        <v>43012</v>
      </c>
      <c r="M33" s="308" t="s">
        <v>920</v>
      </c>
      <c r="N33" s="367"/>
    </row>
    <row r="34" spans="1:14" ht="113.25" customHeight="1" thickBot="1" x14ac:dyDescent="0.3">
      <c r="A34" s="370"/>
      <c r="B34" s="372"/>
      <c r="C34" s="374"/>
      <c r="D34" s="374"/>
      <c r="E34" s="374"/>
      <c r="F34" s="36">
        <v>2</v>
      </c>
      <c r="G34" s="37" t="s">
        <v>1027</v>
      </c>
      <c r="H34" s="37" t="s">
        <v>650</v>
      </c>
      <c r="I34" s="37"/>
      <c r="J34" s="376"/>
      <c r="K34" s="309"/>
      <c r="L34" s="316"/>
      <c r="M34" s="316"/>
      <c r="N34" s="368"/>
    </row>
    <row r="35" spans="1:14" ht="135.75" customHeight="1" thickBot="1" x14ac:dyDescent="0.3">
      <c r="A35" s="179">
        <v>10</v>
      </c>
      <c r="B35" s="128" t="s">
        <v>1029</v>
      </c>
      <c r="C35" s="130" t="s">
        <v>651</v>
      </c>
      <c r="D35" s="130" t="s">
        <v>652</v>
      </c>
      <c r="E35" s="180"/>
      <c r="F35" s="123">
        <v>1</v>
      </c>
      <c r="G35" s="48" t="s">
        <v>653</v>
      </c>
      <c r="H35" s="181" t="s">
        <v>631</v>
      </c>
      <c r="I35" s="48"/>
      <c r="J35" s="118" t="s">
        <v>831</v>
      </c>
      <c r="K35" s="48"/>
      <c r="L35" s="182">
        <v>43012</v>
      </c>
      <c r="M35" s="181" t="s">
        <v>920</v>
      </c>
      <c r="N35" s="183"/>
    </row>
    <row r="36" spans="1:14" ht="111" thickBot="1" x14ac:dyDescent="0.3">
      <c r="A36" s="184">
        <v>11</v>
      </c>
      <c r="B36" s="185" t="s">
        <v>1030</v>
      </c>
      <c r="C36" s="186" t="s">
        <v>654</v>
      </c>
      <c r="D36" s="186" t="s">
        <v>655</v>
      </c>
      <c r="E36" s="187"/>
      <c r="F36" s="54">
        <v>1</v>
      </c>
      <c r="G36" s="51" t="s">
        <v>653</v>
      </c>
      <c r="H36" s="51" t="s">
        <v>650</v>
      </c>
      <c r="I36" s="51"/>
      <c r="J36" s="51"/>
      <c r="K36" s="51" t="s">
        <v>1046</v>
      </c>
      <c r="L36" s="190">
        <v>43012</v>
      </c>
      <c r="M36" s="35" t="s">
        <v>920</v>
      </c>
      <c r="N36" s="189"/>
    </row>
    <row r="37" spans="1:14" x14ac:dyDescent="0.25">
      <c r="A37" s="203"/>
      <c r="B37" s="204"/>
      <c r="C37" s="205"/>
      <c r="D37" s="205"/>
      <c r="E37" s="205"/>
      <c r="F37" s="206"/>
      <c r="G37" s="207"/>
      <c r="H37" s="207"/>
      <c r="I37" s="207"/>
      <c r="J37" s="206"/>
      <c r="K37" s="206"/>
      <c r="L37" s="206"/>
      <c r="M37" s="206"/>
      <c r="N37" s="206"/>
    </row>
    <row r="38" spans="1:14" x14ac:dyDescent="0.25">
      <c r="A38" s="203"/>
      <c r="B38" s="204"/>
      <c r="C38" s="205"/>
      <c r="D38" s="205"/>
      <c r="E38" s="205"/>
      <c r="F38" s="206"/>
      <c r="G38" s="207"/>
      <c r="H38" s="207"/>
      <c r="I38" s="207"/>
      <c r="J38" s="366"/>
      <c r="K38" s="206"/>
      <c r="L38" s="366"/>
      <c r="M38" s="366"/>
      <c r="N38" s="366"/>
    </row>
    <row r="39" spans="1:14" x14ac:dyDescent="0.25">
      <c r="A39" s="203"/>
      <c r="B39" s="204"/>
      <c r="C39" s="205"/>
      <c r="D39" s="205"/>
      <c r="E39" s="205"/>
      <c r="F39" s="206"/>
      <c r="G39" s="207"/>
      <c r="H39" s="207"/>
      <c r="I39" s="207"/>
      <c r="J39" s="366"/>
      <c r="K39" s="206"/>
      <c r="L39" s="366"/>
      <c r="M39" s="366"/>
      <c r="N39" s="366"/>
    </row>
    <row r="40" spans="1:14" x14ac:dyDescent="0.25">
      <c r="A40" s="203"/>
      <c r="B40" s="204"/>
      <c r="C40" s="205"/>
      <c r="D40" s="205"/>
      <c r="E40" s="205"/>
      <c r="F40" s="206"/>
      <c r="G40" s="207"/>
      <c r="H40" s="207"/>
      <c r="I40" s="207"/>
      <c r="J40" s="366"/>
      <c r="K40" s="206"/>
      <c r="L40" s="366"/>
      <c r="M40" s="366"/>
      <c r="N40" s="366"/>
    </row>
    <row r="41" spans="1:14" x14ac:dyDescent="0.25">
      <c r="A41" s="203"/>
      <c r="B41" s="204"/>
      <c r="C41" s="205"/>
      <c r="D41" s="205"/>
      <c r="E41" s="205"/>
      <c r="F41" s="206"/>
      <c r="G41" s="207"/>
      <c r="H41" s="207"/>
      <c r="I41" s="207"/>
      <c r="J41" s="366"/>
      <c r="K41" s="206"/>
      <c r="L41" s="366"/>
      <c r="M41" s="366"/>
      <c r="N41" s="366"/>
    </row>
    <row r="42" spans="1:14" x14ac:dyDescent="0.25">
      <c r="A42" s="203"/>
      <c r="B42" s="204"/>
      <c r="C42" s="205"/>
      <c r="D42" s="205"/>
      <c r="E42" s="205"/>
      <c r="F42" s="206"/>
      <c r="G42" s="207"/>
      <c r="H42" s="207"/>
      <c r="I42" s="207"/>
      <c r="J42" s="366"/>
      <c r="K42" s="206"/>
      <c r="L42" s="366"/>
      <c r="M42" s="366"/>
      <c r="N42" s="366"/>
    </row>
    <row r="43" spans="1:14" x14ac:dyDescent="0.25">
      <c r="A43" s="203"/>
      <c r="B43" s="204"/>
      <c r="C43" s="205"/>
      <c r="D43" s="205"/>
      <c r="E43" s="205"/>
      <c r="F43" s="206"/>
      <c r="G43" s="207"/>
      <c r="H43" s="207"/>
      <c r="I43" s="207"/>
      <c r="J43" s="366"/>
      <c r="K43" s="206"/>
      <c r="L43" s="366"/>
      <c r="M43" s="366"/>
      <c r="N43" s="366"/>
    </row>
    <row r="44" spans="1:14" x14ac:dyDescent="0.25">
      <c r="A44" s="203"/>
      <c r="B44" s="204"/>
      <c r="C44" s="205"/>
      <c r="D44" s="205"/>
      <c r="E44" s="205"/>
      <c r="F44" s="206"/>
      <c r="G44" s="207"/>
      <c r="H44" s="207"/>
      <c r="I44" s="207"/>
      <c r="J44" s="366"/>
      <c r="K44" s="206"/>
      <c r="L44" s="366"/>
      <c r="M44" s="366"/>
      <c r="N44" s="366"/>
    </row>
    <row r="45" spans="1:14" x14ac:dyDescent="0.25">
      <c r="A45" s="203"/>
      <c r="B45" s="204"/>
      <c r="C45" s="205"/>
      <c r="D45" s="205"/>
      <c r="E45" s="205"/>
      <c r="F45" s="206"/>
      <c r="G45" s="207"/>
      <c r="H45" s="207"/>
      <c r="I45" s="207"/>
      <c r="J45" s="366"/>
      <c r="K45" s="206"/>
      <c r="L45" s="366"/>
      <c r="M45" s="366"/>
      <c r="N45" s="366"/>
    </row>
    <row r="46" spans="1:14" x14ac:dyDescent="0.25">
      <c r="A46" s="203"/>
      <c r="B46" s="204"/>
      <c r="C46" s="205"/>
      <c r="D46" s="205"/>
      <c r="E46" s="205"/>
      <c r="F46" s="206"/>
      <c r="G46" s="207"/>
      <c r="H46" s="207"/>
      <c r="I46" s="207"/>
      <c r="J46" s="366"/>
      <c r="K46" s="206"/>
      <c r="L46" s="366"/>
      <c r="M46" s="366"/>
      <c r="N46" s="366"/>
    </row>
    <row r="47" spans="1:14" x14ac:dyDescent="0.25">
      <c r="A47" s="203"/>
      <c r="B47" s="204"/>
      <c r="C47" s="205"/>
      <c r="D47" s="205"/>
      <c r="E47" s="205"/>
      <c r="F47" s="206"/>
      <c r="G47" s="207"/>
      <c r="H47" s="207"/>
      <c r="I47" s="207"/>
      <c r="J47" s="366"/>
      <c r="K47" s="206"/>
      <c r="L47" s="366"/>
      <c r="M47" s="366"/>
      <c r="N47" s="366"/>
    </row>
    <row r="48" spans="1:14" x14ac:dyDescent="0.25">
      <c r="A48" s="203"/>
      <c r="B48" s="204"/>
      <c r="C48" s="205"/>
      <c r="D48" s="205"/>
      <c r="E48" s="205"/>
      <c r="F48" s="206"/>
      <c r="G48" s="207"/>
      <c r="H48" s="207"/>
      <c r="I48" s="207"/>
      <c r="J48" s="366"/>
      <c r="K48" s="206"/>
      <c r="L48" s="366"/>
      <c r="M48" s="366"/>
      <c r="N48" s="366"/>
    </row>
    <row r="49" spans="1:14" x14ac:dyDescent="0.25">
      <c r="A49" s="203"/>
      <c r="B49" s="204"/>
      <c r="C49" s="205"/>
      <c r="D49" s="205"/>
      <c r="E49" s="205"/>
      <c r="F49" s="206"/>
      <c r="G49" s="207"/>
      <c r="H49" s="207"/>
      <c r="I49" s="207"/>
      <c r="J49" s="366"/>
      <c r="K49" s="206"/>
      <c r="L49" s="366"/>
      <c r="M49" s="366"/>
      <c r="N49" s="366"/>
    </row>
    <row r="50" spans="1:14" x14ac:dyDescent="0.25">
      <c r="A50" s="203"/>
      <c r="B50" s="204"/>
      <c r="C50" s="205"/>
      <c r="D50" s="205"/>
      <c r="E50" s="205"/>
      <c r="F50" s="206"/>
      <c r="G50" s="207"/>
      <c r="H50" s="207"/>
      <c r="I50" s="207"/>
      <c r="J50" s="366"/>
      <c r="K50" s="206"/>
      <c r="L50" s="366"/>
      <c r="M50" s="366"/>
      <c r="N50" s="366"/>
    </row>
    <row r="51" spans="1:14" x14ac:dyDescent="0.25">
      <c r="A51" s="203"/>
      <c r="B51" s="204"/>
      <c r="C51" s="205"/>
      <c r="D51" s="205"/>
      <c r="E51" s="205"/>
      <c r="F51" s="206"/>
      <c r="G51" s="207"/>
      <c r="H51" s="207"/>
      <c r="I51" s="207"/>
      <c r="J51" s="366"/>
      <c r="K51" s="206"/>
      <c r="L51" s="366"/>
      <c r="M51" s="366"/>
      <c r="N51" s="366"/>
    </row>
    <row r="52" spans="1:14" x14ac:dyDescent="0.25">
      <c r="A52" s="203"/>
      <c r="B52" s="204"/>
      <c r="C52" s="205"/>
      <c r="D52" s="205"/>
      <c r="E52" s="205"/>
      <c r="F52" s="206"/>
      <c r="G52" s="207"/>
      <c r="H52" s="207"/>
      <c r="I52" s="207"/>
      <c r="J52" s="366"/>
      <c r="K52" s="206"/>
      <c r="L52" s="366"/>
      <c r="M52" s="366"/>
      <c r="N52" s="366"/>
    </row>
    <row r="53" spans="1:14" x14ac:dyDescent="0.25">
      <c r="A53" s="203"/>
      <c r="B53" s="204"/>
      <c r="C53" s="205"/>
      <c r="D53" s="205"/>
      <c r="E53" s="205"/>
      <c r="F53" s="206"/>
      <c r="G53" s="207"/>
      <c r="H53" s="207"/>
      <c r="I53" s="207"/>
      <c r="J53" s="366"/>
      <c r="K53" s="206"/>
      <c r="L53" s="366"/>
      <c r="M53" s="366"/>
      <c r="N53" s="366"/>
    </row>
    <row r="54" spans="1:14" x14ac:dyDescent="0.25">
      <c r="A54" s="203"/>
      <c r="B54" s="204"/>
      <c r="C54" s="205"/>
      <c r="D54" s="205"/>
      <c r="E54" s="205"/>
      <c r="F54" s="206"/>
      <c r="G54" s="207"/>
      <c r="H54" s="207"/>
      <c r="I54" s="207"/>
      <c r="J54" s="366"/>
      <c r="K54" s="206"/>
      <c r="L54" s="366"/>
      <c r="M54" s="366"/>
      <c r="N54" s="366"/>
    </row>
    <row r="55" spans="1:14" x14ac:dyDescent="0.25">
      <c r="A55" s="203"/>
      <c r="B55" s="204"/>
      <c r="C55" s="205"/>
      <c r="D55" s="205"/>
      <c r="E55" s="205"/>
      <c r="F55" s="206"/>
      <c r="G55" s="207"/>
      <c r="H55" s="207"/>
      <c r="I55" s="207"/>
      <c r="J55" s="366"/>
      <c r="K55" s="206"/>
      <c r="L55" s="366"/>
      <c r="M55" s="366"/>
      <c r="N55" s="366"/>
    </row>
    <row r="56" spans="1:14" x14ac:dyDescent="0.25">
      <c r="A56" s="203"/>
      <c r="B56" s="204"/>
      <c r="C56" s="205"/>
      <c r="D56" s="205"/>
      <c r="E56" s="205"/>
      <c r="F56" s="206"/>
      <c r="G56" s="207"/>
      <c r="H56" s="207"/>
      <c r="I56" s="207"/>
      <c r="J56" s="366"/>
      <c r="K56" s="206"/>
      <c r="L56" s="366"/>
      <c r="M56" s="366"/>
      <c r="N56" s="366"/>
    </row>
    <row r="57" spans="1:14" x14ac:dyDescent="0.25">
      <c r="A57" s="203"/>
      <c r="B57" s="204"/>
      <c r="C57" s="205"/>
      <c r="D57" s="205"/>
      <c r="E57" s="205"/>
      <c r="F57" s="206"/>
      <c r="G57" s="207"/>
      <c r="H57" s="207"/>
      <c r="I57" s="207"/>
      <c r="J57" s="366"/>
      <c r="K57" s="206"/>
      <c r="L57" s="366"/>
      <c r="M57" s="366"/>
      <c r="N57" s="366"/>
    </row>
    <row r="58" spans="1:14" x14ac:dyDescent="0.25">
      <c r="A58" s="203"/>
      <c r="B58" s="204"/>
      <c r="C58" s="205"/>
      <c r="D58" s="205"/>
      <c r="E58" s="205"/>
      <c r="F58" s="206"/>
      <c r="G58" s="207"/>
      <c r="H58" s="207"/>
      <c r="I58" s="207"/>
      <c r="J58" s="366"/>
      <c r="K58" s="206"/>
      <c r="L58" s="366"/>
      <c r="M58" s="366"/>
      <c r="N58" s="366"/>
    </row>
    <row r="59" spans="1:14" x14ac:dyDescent="0.25">
      <c r="A59" s="203"/>
      <c r="B59" s="204"/>
      <c r="C59" s="205"/>
      <c r="D59" s="205"/>
      <c r="E59" s="205"/>
      <c r="F59" s="206"/>
      <c r="G59" s="207"/>
      <c r="H59" s="207"/>
      <c r="I59" s="207"/>
      <c r="J59" s="366"/>
      <c r="K59" s="206"/>
      <c r="L59" s="366"/>
      <c r="M59" s="366"/>
      <c r="N59" s="366"/>
    </row>
    <row r="60" spans="1:14" x14ac:dyDescent="0.25">
      <c r="A60" s="203"/>
      <c r="B60" s="204"/>
      <c r="C60" s="205"/>
      <c r="D60" s="205"/>
      <c r="E60" s="205"/>
      <c r="F60" s="206"/>
      <c r="G60" s="207"/>
      <c r="H60" s="207"/>
      <c r="I60" s="207"/>
      <c r="J60" s="366"/>
      <c r="K60" s="206"/>
      <c r="L60" s="366"/>
      <c r="M60" s="366"/>
      <c r="N60" s="366"/>
    </row>
    <row r="61" spans="1:14" x14ac:dyDescent="0.25">
      <c r="A61" s="203"/>
      <c r="B61" s="204"/>
      <c r="C61" s="205"/>
      <c r="D61" s="205"/>
      <c r="E61" s="205"/>
      <c r="F61" s="206"/>
      <c r="G61" s="207"/>
      <c r="H61" s="207"/>
      <c r="I61" s="207"/>
      <c r="J61" s="366"/>
      <c r="K61" s="206"/>
      <c r="L61" s="366"/>
      <c r="M61" s="366"/>
      <c r="N61" s="366"/>
    </row>
  </sheetData>
  <mergeCells count="152">
    <mergeCell ref="A1:F1"/>
    <mergeCell ref="A2:F2"/>
    <mergeCell ref="A3:F3"/>
    <mergeCell ref="A4:F4"/>
    <mergeCell ref="A5:F5"/>
    <mergeCell ref="A6:F6"/>
    <mergeCell ref="A12:D12"/>
    <mergeCell ref="G12:H12"/>
    <mergeCell ref="A13:D13"/>
    <mergeCell ref="G11:H11"/>
    <mergeCell ref="A14:D14"/>
    <mergeCell ref="A17:A18"/>
    <mergeCell ref="B17:B18"/>
    <mergeCell ref="C17:C18"/>
    <mergeCell ref="D17:D18"/>
    <mergeCell ref="A7:F7"/>
    <mergeCell ref="A8:F8"/>
    <mergeCell ref="A9:F9"/>
    <mergeCell ref="A10:F10"/>
    <mergeCell ref="A11:D11"/>
    <mergeCell ref="J17:J18"/>
    <mergeCell ref="K17:K18"/>
    <mergeCell ref="L17:L18"/>
    <mergeCell ref="M17:M18"/>
    <mergeCell ref="N17:N18"/>
    <mergeCell ref="A19:A20"/>
    <mergeCell ref="B19:B20"/>
    <mergeCell ref="C19:C20"/>
    <mergeCell ref="D19:D20"/>
    <mergeCell ref="J19:J20"/>
    <mergeCell ref="K19:K20"/>
    <mergeCell ref="L19:L20"/>
    <mergeCell ref="M19:M20"/>
    <mergeCell ref="N19:N20"/>
    <mergeCell ref="N21:N22"/>
    <mergeCell ref="A23:A24"/>
    <mergeCell ref="B23:B24"/>
    <mergeCell ref="C23:C24"/>
    <mergeCell ref="D23:D24"/>
    <mergeCell ref="E23:E24"/>
    <mergeCell ref="J23:J24"/>
    <mergeCell ref="K23:K24"/>
    <mergeCell ref="L23:L24"/>
    <mergeCell ref="M23:M24"/>
    <mergeCell ref="N23:N24"/>
    <mergeCell ref="A21:A22"/>
    <mergeCell ref="B21:B22"/>
    <mergeCell ref="C21:C22"/>
    <mergeCell ref="D21:D22"/>
    <mergeCell ref="E21:E22"/>
    <mergeCell ref="J21:J22"/>
    <mergeCell ref="K21:K22"/>
    <mergeCell ref="L21:L22"/>
    <mergeCell ref="M21:M22"/>
    <mergeCell ref="A25:A26"/>
    <mergeCell ref="B25:B26"/>
    <mergeCell ref="C25:C26"/>
    <mergeCell ref="D25:D26"/>
    <mergeCell ref="E25:E26"/>
    <mergeCell ref="J25:J26"/>
    <mergeCell ref="K25:K26"/>
    <mergeCell ref="L25:L26"/>
    <mergeCell ref="M25:M26"/>
    <mergeCell ref="N25:N26"/>
    <mergeCell ref="A27:A28"/>
    <mergeCell ref="B27:B28"/>
    <mergeCell ref="C27:C28"/>
    <mergeCell ref="D27:D28"/>
    <mergeCell ref="E27:E28"/>
    <mergeCell ref="J27:J28"/>
    <mergeCell ref="N29:N30"/>
    <mergeCell ref="A31:A32"/>
    <mergeCell ref="B31:B32"/>
    <mergeCell ref="C31:C32"/>
    <mergeCell ref="D31:D32"/>
    <mergeCell ref="E31:E32"/>
    <mergeCell ref="J31:J32"/>
    <mergeCell ref="K27:K28"/>
    <mergeCell ref="L27:L28"/>
    <mergeCell ref="M27:M28"/>
    <mergeCell ref="N27:N28"/>
    <mergeCell ref="A29:A30"/>
    <mergeCell ref="B29:B30"/>
    <mergeCell ref="C29:C30"/>
    <mergeCell ref="D29:D30"/>
    <mergeCell ref="E29:E30"/>
    <mergeCell ref="J29:J30"/>
    <mergeCell ref="A33:A34"/>
    <mergeCell ref="B33:B34"/>
    <mergeCell ref="C33:C34"/>
    <mergeCell ref="D33:D34"/>
    <mergeCell ref="E33:E34"/>
    <mergeCell ref="J33:J34"/>
    <mergeCell ref="K29:K30"/>
    <mergeCell ref="L29:L30"/>
    <mergeCell ref="M29:M30"/>
    <mergeCell ref="K33:K34"/>
    <mergeCell ref="L33:L34"/>
    <mergeCell ref="M33:M34"/>
    <mergeCell ref="N33:N34"/>
    <mergeCell ref="J38:J39"/>
    <mergeCell ref="L38:L39"/>
    <mergeCell ref="M38:M39"/>
    <mergeCell ref="N38:N39"/>
    <mergeCell ref="K31:K32"/>
    <mergeCell ref="L31:L32"/>
    <mergeCell ref="M31:M32"/>
    <mergeCell ref="N31:N32"/>
    <mergeCell ref="J44:J45"/>
    <mergeCell ref="L44:L45"/>
    <mergeCell ref="M44:M45"/>
    <mergeCell ref="N44:N45"/>
    <mergeCell ref="J46:J47"/>
    <mergeCell ref="L46:L47"/>
    <mergeCell ref="M46:M47"/>
    <mergeCell ref="N46:N47"/>
    <mergeCell ref="J40:J41"/>
    <mergeCell ref="L40:L41"/>
    <mergeCell ref="M40:M41"/>
    <mergeCell ref="N40:N41"/>
    <mergeCell ref="J42:J43"/>
    <mergeCell ref="L42:L43"/>
    <mergeCell ref="M42:M43"/>
    <mergeCell ref="N42:N43"/>
    <mergeCell ref="J52:J53"/>
    <mergeCell ref="L52:L53"/>
    <mergeCell ref="M52:M53"/>
    <mergeCell ref="N52:N53"/>
    <mergeCell ref="J54:J55"/>
    <mergeCell ref="L54:L55"/>
    <mergeCell ref="M54:M55"/>
    <mergeCell ref="N54:N55"/>
    <mergeCell ref="J48:J49"/>
    <mergeCell ref="L48:L49"/>
    <mergeCell ref="M48:M49"/>
    <mergeCell ref="N48:N49"/>
    <mergeCell ref="J50:J51"/>
    <mergeCell ref="L50:L51"/>
    <mergeCell ref="M50:M51"/>
    <mergeCell ref="N50:N51"/>
    <mergeCell ref="J60:J61"/>
    <mergeCell ref="L60:L61"/>
    <mergeCell ref="M60:M61"/>
    <mergeCell ref="N60:N61"/>
    <mergeCell ref="J56:J57"/>
    <mergeCell ref="L56:L57"/>
    <mergeCell ref="M56:M57"/>
    <mergeCell ref="N56:N57"/>
    <mergeCell ref="J58:J59"/>
    <mergeCell ref="L58:L59"/>
    <mergeCell ref="M58:M59"/>
    <mergeCell ref="N58:N59"/>
  </mergeCell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V57"/>
  <sheetViews>
    <sheetView zoomScale="55" zoomScaleNormal="55" workbookViewId="0">
      <selection activeCell="I25" sqref="I25"/>
    </sheetView>
  </sheetViews>
  <sheetFormatPr defaultRowHeight="15.75" x14ac:dyDescent="0.25"/>
  <cols>
    <col min="1" max="1" width="4.5703125" style="28" customWidth="1"/>
    <col min="2" max="2" width="21.7109375" style="18" customWidth="1"/>
    <col min="3" max="3" width="21.42578125" style="18" customWidth="1"/>
    <col min="4" max="4" width="21" style="18" customWidth="1"/>
    <col min="5" max="5" width="34.140625" style="18" customWidth="1"/>
    <col min="6" max="6" width="18.7109375" style="16" bestFit="1" customWidth="1"/>
    <col min="7" max="7" width="30.42578125" style="18" customWidth="1"/>
    <col min="8" max="8" width="43.140625" style="18" customWidth="1"/>
    <col min="9" max="9" width="37.85546875" style="18" customWidth="1"/>
    <col min="10" max="10" width="11.28515625" style="18" customWidth="1"/>
    <col min="11" max="11" width="12.85546875" style="18" bestFit="1" customWidth="1"/>
    <col min="12" max="13" width="11.28515625" style="18" customWidth="1"/>
    <col min="14" max="14" width="16.140625" style="18" customWidth="1"/>
    <col min="15" max="16384" width="9.140625" style="18"/>
  </cols>
  <sheetData>
    <row r="1" spans="1:22" x14ac:dyDescent="0.25">
      <c r="A1" s="388" t="s">
        <v>834</v>
      </c>
      <c r="B1" s="386"/>
      <c r="C1" s="387"/>
      <c r="D1" s="387"/>
      <c r="E1" s="387"/>
      <c r="F1" s="387"/>
      <c r="G1" s="191"/>
      <c r="H1" s="192"/>
      <c r="I1" s="192"/>
      <c r="J1" s="192"/>
      <c r="K1" s="192"/>
      <c r="L1" s="192"/>
      <c r="M1" s="192"/>
      <c r="N1" s="192"/>
      <c r="O1" s="192"/>
      <c r="P1" s="192"/>
      <c r="Q1" s="192"/>
      <c r="R1" s="192"/>
      <c r="S1" s="192"/>
      <c r="T1" s="192"/>
      <c r="U1" s="192"/>
      <c r="V1" s="193"/>
    </row>
    <row r="2" spans="1:22" x14ac:dyDescent="0.25">
      <c r="A2" s="388" t="s">
        <v>835</v>
      </c>
      <c r="B2" s="386"/>
      <c r="C2" s="387"/>
      <c r="D2" s="387"/>
      <c r="E2" s="387"/>
      <c r="F2" s="387"/>
      <c r="G2" s="191"/>
      <c r="H2" s="192"/>
      <c r="I2" s="192"/>
      <c r="J2" s="192"/>
      <c r="K2" s="192"/>
      <c r="L2" s="192"/>
      <c r="M2" s="192"/>
      <c r="N2" s="192"/>
      <c r="O2" s="192"/>
      <c r="P2" s="192"/>
      <c r="Q2" s="192"/>
      <c r="R2" s="192"/>
      <c r="S2" s="192"/>
      <c r="T2" s="192"/>
      <c r="U2" s="192"/>
      <c r="V2" s="193"/>
    </row>
    <row r="3" spans="1:22" x14ac:dyDescent="0.25">
      <c r="A3" s="388" t="s">
        <v>836</v>
      </c>
      <c r="B3" s="386"/>
      <c r="C3" s="387"/>
      <c r="D3" s="387"/>
      <c r="E3" s="387"/>
      <c r="F3" s="387"/>
      <c r="G3" s="191"/>
      <c r="H3" s="192"/>
      <c r="I3" s="192"/>
      <c r="J3" s="192"/>
      <c r="K3" s="192"/>
      <c r="L3" s="192"/>
      <c r="M3" s="192"/>
      <c r="N3" s="192"/>
      <c r="O3" s="192"/>
      <c r="P3" s="192"/>
      <c r="Q3" s="192"/>
      <c r="R3" s="192"/>
      <c r="S3" s="192"/>
      <c r="T3" s="192"/>
      <c r="U3" s="192"/>
      <c r="V3" s="193"/>
    </row>
    <row r="4" spans="1:22" x14ac:dyDescent="0.25">
      <c r="A4" s="385" t="s">
        <v>837</v>
      </c>
      <c r="B4" s="386"/>
      <c r="C4" s="387"/>
      <c r="D4" s="387"/>
      <c r="E4" s="387"/>
      <c r="F4" s="387"/>
      <c r="G4" s="191"/>
      <c r="H4" s="192"/>
      <c r="I4" s="192"/>
      <c r="J4" s="192"/>
      <c r="K4" s="192"/>
      <c r="L4" s="192"/>
      <c r="M4" s="192"/>
      <c r="N4" s="192"/>
      <c r="O4" s="192"/>
      <c r="P4" s="192"/>
      <c r="Q4" s="192"/>
      <c r="R4" s="192"/>
      <c r="S4" s="192"/>
      <c r="T4" s="192"/>
      <c r="U4" s="192"/>
      <c r="V4" s="193"/>
    </row>
    <row r="5" spans="1:22" x14ac:dyDescent="0.25">
      <c r="A5" s="385" t="s">
        <v>841</v>
      </c>
      <c r="B5" s="386"/>
      <c r="C5" s="387"/>
      <c r="D5" s="387"/>
      <c r="E5" s="387"/>
      <c r="F5" s="387"/>
      <c r="G5" s="191"/>
      <c r="H5" s="192"/>
      <c r="I5" s="192"/>
      <c r="J5" s="192"/>
      <c r="K5" s="192"/>
      <c r="L5" s="192"/>
      <c r="M5" s="192"/>
      <c r="N5" s="192"/>
      <c r="O5" s="192"/>
      <c r="P5" s="192"/>
      <c r="Q5" s="192"/>
      <c r="R5" s="192"/>
      <c r="S5" s="192"/>
      <c r="T5" s="192"/>
      <c r="U5" s="192"/>
      <c r="V5" s="193"/>
    </row>
    <row r="6" spans="1:22" x14ac:dyDescent="0.25">
      <c r="A6" s="385" t="s">
        <v>842</v>
      </c>
      <c r="B6" s="386"/>
      <c r="C6" s="387"/>
      <c r="D6" s="387"/>
      <c r="E6" s="387"/>
      <c r="F6" s="387"/>
      <c r="G6" s="191"/>
      <c r="H6" s="192"/>
      <c r="I6" s="192"/>
      <c r="J6" s="192"/>
      <c r="K6" s="192"/>
      <c r="L6" s="192"/>
      <c r="M6" s="192"/>
      <c r="N6" s="192"/>
      <c r="O6" s="192"/>
      <c r="P6" s="192"/>
      <c r="Q6" s="192"/>
      <c r="R6" s="192"/>
      <c r="S6" s="192"/>
      <c r="T6" s="192"/>
      <c r="U6" s="192"/>
      <c r="V6" s="193"/>
    </row>
    <row r="7" spans="1:22" x14ac:dyDescent="0.25">
      <c r="A7" s="385" t="s">
        <v>838</v>
      </c>
      <c r="B7" s="386"/>
      <c r="C7" s="387"/>
      <c r="D7" s="387"/>
      <c r="E7" s="387"/>
      <c r="F7" s="387"/>
      <c r="G7" s="191"/>
      <c r="H7" s="192"/>
      <c r="I7" s="192"/>
      <c r="J7" s="192"/>
      <c r="K7" s="192"/>
      <c r="L7" s="192"/>
      <c r="M7" s="192"/>
      <c r="N7" s="192"/>
      <c r="O7" s="192"/>
      <c r="P7" s="192"/>
      <c r="Q7" s="192"/>
      <c r="R7" s="192"/>
      <c r="S7" s="192"/>
      <c r="T7" s="192"/>
      <c r="U7" s="192"/>
      <c r="V7" s="193"/>
    </row>
    <row r="8" spans="1:22" x14ac:dyDescent="0.25">
      <c r="A8" s="388" t="s">
        <v>839</v>
      </c>
      <c r="B8" s="386"/>
      <c r="C8" s="387"/>
      <c r="D8" s="387"/>
      <c r="E8" s="387"/>
      <c r="F8" s="387"/>
      <c r="G8" s="191"/>
      <c r="H8" s="192"/>
      <c r="I8" s="192"/>
      <c r="J8" s="192"/>
      <c r="K8" s="192"/>
      <c r="L8" s="192"/>
      <c r="M8" s="192"/>
      <c r="N8" s="192"/>
      <c r="O8" s="192"/>
      <c r="P8" s="192"/>
      <c r="Q8" s="192"/>
      <c r="R8" s="192"/>
      <c r="S8" s="192"/>
      <c r="T8" s="192"/>
      <c r="U8" s="192"/>
      <c r="V8" s="193"/>
    </row>
    <row r="9" spans="1:22" x14ac:dyDescent="0.25">
      <c r="A9" s="388" t="s">
        <v>828</v>
      </c>
      <c r="B9" s="386"/>
      <c r="C9" s="387"/>
      <c r="D9" s="387"/>
      <c r="E9" s="387"/>
      <c r="F9" s="387"/>
      <c r="G9" s="191"/>
      <c r="H9" s="192"/>
      <c r="I9" s="192"/>
      <c r="J9" s="192"/>
      <c r="K9" s="192"/>
      <c r="L9" s="192"/>
      <c r="M9" s="192"/>
      <c r="N9" s="192"/>
      <c r="O9" s="192"/>
      <c r="P9" s="192"/>
      <c r="Q9" s="192"/>
      <c r="R9" s="192"/>
      <c r="S9" s="192"/>
      <c r="T9" s="192"/>
      <c r="U9" s="192"/>
      <c r="V9" s="193"/>
    </row>
    <row r="10" spans="1:22" x14ac:dyDescent="0.25">
      <c r="A10" s="388" t="s">
        <v>840</v>
      </c>
      <c r="B10" s="386"/>
      <c r="C10" s="387"/>
      <c r="D10" s="387"/>
      <c r="E10" s="387"/>
      <c r="F10" s="387"/>
      <c r="G10" s="191"/>
      <c r="H10" s="192"/>
      <c r="I10" s="192"/>
      <c r="J10" s="192"/>
      <c r="K10" s="192"/>
      <c r="L10" s="192"/>
      <c r="M10" s="192"/>
      <c r="N10" s="192"/>
      <c r="O10" s="192"/>
      <c r="P10" s="192"/>
      <c r="Q10" s="192"/>
      <c r="R10" s="192"/>
      <c r="S10" s="192"/>
      <c r="T10" s="192"/>
      <c r="U10" s="192"/>
      <c r="V10" s="193"/>
    </row>
    <row r="11" spans="1:22" ht="30" customHeight="1" x14ac:dyDescent="0.25">
      <c r="A11" s="389" t="s">
        <v>829</v>
      </c>
      <c r="B11" s="389"/>
      <c r="C11" s="389"/>
      <c r="D11" s="389"/>
      <c r="E11" s="194">
        <v>9</v>
      </c>
      <c r="F11" s="195" t="s">
        <v>830</v>
      </c>
      <c r="G11" s="390">
        <v>9</v>
      </c>
      <c r="H11" s="391"/>
      <c r="I11" s="196"/>
      <c r="J11" s="196"/>
      <c r="K11" s="196"/>
      <c r="L11" s="196"/>
      <c r="M11" s="196"/>
      <c r="N11" s="196"/>
      <c r="O11" s="196"/>
      <c r="P11" s="196"/>
      <c r="Q11" s="196"/>
      <c r="R11" s="196"/>
      <c r="S11" s="196"/>
      <c r="T11" s="196"/>
      <c r="U11" s="196"/>
      <c r="V11" s="196"/>
    </row>
    <row r="12" spans="1:22" ht="15.75" customHeight="1" x14ac:dyDescent="0.25">
      <c r="A12" s="383" t="s">
        <v>831</v>
      </c>
      <c r="B12" s="384"/>
      <c r="C12" s="384"/>
      <c r="D12" s="384"/>
      <c r="E12" s="194">
        <f>COUNTIF(J17:J196,"Pass")</f>
        <v>0</v>
      </c>
      <c r="F12" s="195" t="s">
        <v>832</v>
      </c>
      <c r="G12" s="390"/>
      <c r="H12" s="391"/>
      <c r="I12" s="196"/>
      <c r="J12" s="196"/>
      <c r="K12" s="196"/>
      <c r="L12" s="196"/>
      <c r="M12" s="196"/>
      <c r="N12" s="196"/>
      <c r="O12" s="196"/>
      <c r="P12" s="196"/>
      <c r="Q12" s="196"/>
      <c r="R12" s="196"/>
      <c r="S12" s="196"/>
      <c r="T12" s="196"/>
      <c r="U12" s="196"/>
      <c r="V12" s="196"/>
    </row>
    <row r="13" spans="1:22" x14ac:dyDescent="0.25">
      <c r="A13" s="383" t="s">
        <v>833</v>
      </c>
      <c r="B13" s="384"/>
      <c r="C13" s="384"/>
      <c r="D13" s="384"/>
      <c r="E13" s="194">
        <f>COUNTIF(J17:J196,"Fail")</f>
        <v>8</v>
      </c>
      <c r="F13" s="197"/>
      <c r="G13" s="198"/>
      <c r="H13" s="198"/>
      <c r="I13" s="196"/>
      <c r="J13" s="196"/>
      <c r="K13" s="196"/>
      <c r="L13" s="196"/>
      <c r="M13" s="196"/>
      <c r="N13" s="196"/>
      <c r="O13" s="196"/>
      <c r="P13" s="196"/>
      <c r="Q13" s="196"/>
      <c r="R13" s="196"/>
      <c r="S13" s="196"/>
      <c r="T13" s="196"/>
      <c r="U13" s="196"/>
      <c r="V13" s="196"/>
    </row>
    <row r="14" spans="1:22" ht="15.75" customHeight="1" x14ac:dyDescent="0.25">
      <c r="A14" s="383" t="s">
        <v>1046</v>
      </c>
      <c r="B14" s="384"/>
      <c r="C14" s="384"/>
      <c r="D14" s="384"/>
      <c r="E14" s="194">
        <f>COUNTIF(K17:K196,"Implement")</f>
        <v>1</v>
      </c>
      <c r="F14" s="197"/>
      <c r="G14" s="198"/>
      <c r="H14" s="198"/>
      <c r="I14" s="196"/>
      <c r="J14" s="196"/>
      <c r="K14" s="196"/>
      <c r="L14" s="196"/>
      <c r="M14" s="196"/>
      <c r="N14" s="196"/>
      <c r="O14" s="196"/>
      <c r="P14" s="196"/>
      <c r="Q14" s="196"/>
      <c r="R14" s="196"/>
      <c r="S14" s="196"/>
      <c r="T14" s="196"/>
      <c r="U14" s="196"/>
      <c r="V14" s="196"/>
    </row>
    <row r="15" spans="1:22" ht="16.5" thickBot="1" x14ac:dyDescent="0.3">
      <c r="B15" s="29"/>
      <c r="C15" s="29"/>
      <c r="D15" s="29"/>
      <c r="E15" s="29"/>
      <c r="F15" s="30"/>
    </row>
    <row r="16" spans="1:22" ht="27" customHeight="1" thickBot="1" x14ac:dyDescent="0.3">
      <c r="A16" s="19" t="s">
        <v>18</v>
      </c>
      <c r="B16" s="21" t="s">
        <v>209</v>
      </c>
      <c r="C16" s="21" t="s">
        <v>210</v>
      </c>
      <c r="D16" s="21" t="s">
        <v>211</v>
      </c>
      <c r="E16" s="49" t="s">
        <v>212</v>
      </c>
      <c r="F16" s="49" t="s">
        <v>213</v>
      </c>
      <c r="G16" s="20" t="s">
        <v>214</v>
      </c>
      <c r="H16" s="21" t="s">
        <v>215</v>
      </c>
      <c r="I16" s="21" t="s">
        <v>216</v>
      </c>
      <c r="J16" s="21" t="s">
        <v>217</v>
      </c>
      <c r="K16" s="21" t="s">
        <v>851</v>
      </c>
      <c r="L16" s="21" t="s">
        <v>218</v>
      </c>
      <c r="M16" s="21" t="s">
        <v>219</v>
      </c>
      <c r="N16" s="22" t="s">
        <v>220</v>
      </c>
    </row>
    <row r="17" spans="1:14" ht="27.75" customHeight="1" x14ac:dyDescent="0.25">
      <c r="A17" s="310">
        <v>1</v>
      </c>
      <c r="B17" s="345" t="s">
        <v>1051</v>
      </c>
      <c r="C17" s="347" t="s">
        <v>656</v>
      </c>
      <c r="D17" s="347" t="s">
        <v>657</v>
      </c>
      <c r="E17" s="23"/>
      <c r="F17" s="23"/>
      <c r="G17" s="23"/>
      <c r="H17" s="35" t="s">
        <v>660</v>
      </c>
      <c r="I17" s="35"/>
      <c r="J17" s="308" t="s">
        <v>833</v>
      </c>
      <c r="K17" s="308" t="s">
        <v>856</v>
      </c>
      <c r="L17" s="321">
        <v>43043</v>
      </c>
      <c r="M17" s="308" t="s">
        <v>920</v>
      </c>
      <c r="N17" s="306" t="s">
        <v>928</v>
      </c>
    </row>
    <row r="18" spans="1:14" ht="126.75" thickBot="1" x14ac:dyDescent="0.3">
      <c r="A18" s="318"/>
      <c r="B18" s="379"/>
      <c r="C18" s="348"/>
      <c r="D18" s="348"/>
      <c r="E18" s="23"/>
      <c r="F18" s="23"/>
      <c r="G18" s="23"/>
      <c r="H18" s="175" t="s">
        <v>661</v>
      </c>
      <c r="I18" s="50"/>
      <c r="J18" s="316"/>
      <c r="K18" s="316"/>
      <c r="L18" s="316"/>
      <c r="M18" s="316"/>
      <c r="N18" s="317"/>
    </row>
    <row r="19" spans="1:14" ht="44.25" customHeight="1" x14ac:dyDescent="0.25">
      <c r="A19" s="381">
        <v>2</v>
      </c>
      <c r="B19" s="371" t="s">
        <v>1052</v>
      </c>
      <c r="C19" s="373" t="s">
        <v>662</v>
      </c>
      <c r="D19" s="373" t="s">
        <v>663</v>
      </c>
      <c r="E19" s="23"/>
      <c r="F19" s="23"/>
      <c r="G19" s="23"/>
      <c r="H19" s="35" t="s">
        <v>660</v>
      </c>
      <c r="I19" s="35"/>
      <c r="J19" s="375" t="s">
        <v>833</v>
      </c>
      <c r="K19" s="375" t="s">
        <v>856</v>
      </c>
      <c r="L19" s="321">
        <v>43043</v>
      </c>
      <c r="M19" s="308" t="s">
        <v>920</v>
      </c>
      <c r="N19" s="306" t="s">
        <v>928</v>
      </c>
    </row>
    <row r="20" spans="1:14" ht="120.75" customHeight="1" thickBot="1" x14ac:dyDescent="0.3">
      <c r="A20" s="382"/>
      <c r="B20" s="372"/>
      <c r="C20" s="374"/>
      <c r="D20" s="374"/>
      <c r="E20" s="23"/>
      <c r="F20" s="23"/>
      <c r="G20" s="23"/>
      <c r="H20" s="176" t="s">
        <v>664</v>
      </c>
      <c r="I20" s="37"/>
      <c r="J20" s="376"/>
      <c r="K20" s="376"/>
      <c r="L20" s="316"/>
      <c r="M20" s="316"/>
      <c r="N20" s="317"/>
    </row>
    <row r="21" spans="1:14" ht="89.25" customHeight="1" x14ac:dyDescent="0.25">
      <c r="A21" s="318">
        <v>3</v>
      </c>
      <c r="B21" s="379" t="s">
        <v>1053</v>
      </c>
      <c r="C21" s="348" t="s">
        <v>665</v>
      </c>
      <c r="D21" s="348" t="s">
        <v>663</v>
      </c>
      <c r="E21" s="348" t="s">
        <v>929</v>
      </c>
      <c r="F21" s="125">
        <v>1</v>
      </c>
      <c r="G21" s="33" t="s">
        <v>659</v>
      </c>
      <c r="H21" s="33" t="s">
        <v>660</v>
      </c>
      <c r="I21" s="177"/>
      <c r="J21" s="316" t="s">
        <v>833</v>
      </c>
      <c r="K21" s="316" t="s">
        <v>856</v>
      </c>
      <c r="L21" s="321">
        <v>43043</v>
      </c>
      <c r="M21" s="308" t="s">
        <v>920</v>
      </c>
      <c r="N21" s="306" t="s">
        <v>928</v>
      </c>
    </row>
    <row r="22" spans="1:14" ht="86.25" customHeight="1" thickBot="1" x14ac:dyDescent="0.3">
      <c r="A22" s="318"/>
      <c r="B22" s="379"/>
      <c r="C22" s="348"/>
      <c r="D22" s="362"/>
      <c r="E22" s="362"/>
      <c r="F22" s="121">
        <v>2</v>
      </c>
      <c r="G22" s="50" t="s">
        <v>1028</v>
      </c>
      <c r="H22" s="175" t="s">
        <v>664</v>
      </c>
      <c r="I22" s="178"/>
      <c r="J22" s="316"/>
      <c r="K22" s="309"/>
      <c r="L22" s="316"/>
      <c r="M22" s="316"/>
      <c r="N22" s="317"/>
    </row>
    <row r="23" spans="1:14" ht="117.75" customHeight="1" x14ac:dyDescent="0.25">
      <c r="A23" s="310">
        <v>4</v>
      </c>
      <c r="B23" s="345" t="s">
        <v>1054</v>
      </c>
      <c r="C23" s="347" t="s">
        <v>666</v>
      </c>
      <c r="D23" s="347" t="s">
        <v>667</v>
      </c>
      <c r="E23" s="347" t="s">
        <v>930</v>
      </c>
      <c r="F23" s="34">
        <v>1</v>
      </c>
      <c r="G23" s="35" t="s">
        <v>659</v>
      </c>
      <c r="H23" s="35" t="s">
        <v>660</v>
      </c>
      <c r="I23" s="35"/>
      <c r="J23" s="308" t="s">
        <v>833</v>
      </c>
      <c r="K23" s="308" t="s">
        <v>856</v>
      </c>
      <c r="L23" s="321">
        <v>43043</v>
      </c>
      <c r="M23" s="308" t="s">
        <v>920</v>
      </c>
      <c r="N23" s="306" t="s">
        <v>928</v>
      </c>
    </row>
    <row r="24" spans="1:14" ht="95.25" thickBot="1" x14ac:dyDescent="0.3">
      <c r="A24" s="311"/>
      <c r="B24" s="324"/>
      <c r="C24" s="348"/>
      <c r="D24" s="362"/>
      <c r="E24" s="362"/>
      <c r="F24" s="121">
        <v>2</v>
      </c>
      <c r="G24" s="50" t="s">
        <v>1028</v>
      </c>
      <c r="H24" s="175" t="s">
        <v>664</v>
      </c>
      <c r="I24" s="37"/>
      <c r="J24" s="309"/>
      <c r="K24" s="309"/>
      <c r="L24" s="316"/>
      <c r="M24" s="316"/>
      <c r="N24" s="317"/>
    </row>
    <row r="25" spans="1:14" ht="89.25" customHeight="1" x14ac:dyDescent="0.25">
      <c r="A25" s="310">
        <v>5</v>
      </c>
      <c r="B25" s="345" t="s">
        <v>1055</v>
      </c>
      <c r="C25" s="347" t="s">
        <v>668</v>
      </c>
      <c r="D25" s="347" t="s">
        <v>667</v>
      </c>
      <c r="E25" s="347" t="s">
        <v>931</v>
      </c>
      <c r="F25" s="34">
        <v>1</v>
      </c>
      <c r="G25" s="35" t="s">
        <v>659</v>
      </c>
      <c r="H25" s="35" t="s">
        <v>660</v>
      </c>
      <c r="I25" s="35"/>
      <c r="J25" s="308" t="s">
        <v>833</v>
      </c>
      <c r="K25" s="308" t="s">
        <v>856</v>
      </c>
      <c r="L25" s="321">
        <v>43043</v>
      </c>
      <c r="M25" s="308" t="s">
        <v>920</v>
      </c>
      <c r="N25" s="306" t="s">
        <v>928</v>
      </c>
    </row>
    <row r="26" spans="1:14" ht="75.75" customHeight="1" thickBot="1" x14ac:dyDescent="0.3">
      <c r="A26" s="311"/>
      <c r="B26" s="324"/>
      <c r="C26" s="348"/>
      <c r="D26" s="362"/>
      <c r="E26" s="362"/>
      <c r="F26" s="36">
        <v>2</v>
      </c>
      <c r="G26" s="50" t="s">
        <v>1028</v>
      </c>
      <c r="H26" s="175" t="s">
        <v>664</v>
      </c>
      <c r="I26" s="52"/>
      <c r="J26" s="309"/>
      <c r="K26" s="309"/>
      <c r="L26" s="316"/>
      <c r="M26" s="316"/>
      <c r="N26" s="317"/>
    </row>
    <row r="27" spans="1:14" ht="123" customHeight="1" x14ac:dyDescent="0.25">
      <c r="A27" s="310">
        <v>6</v>
      </c>
      <c r="B27" s="371" t="s">
        <v>1056</v>
      </c>
      <c r="C27" s="347" t="s">
        <v>669</v>
      </c>
      <c r="D27" s="347" t="s">
        <v>670</v>
      </c>
      <c r="E27" s="347" t="s">
        <v>671</v>
      </c>
      <c r="F27" s="34">
        <v>1</v>
      </c>
      <c r="G27" s="35" t="s">
        <v>659</v>
      </c>
      <c r="H27" s="35" t="s">
        <v>660</v>
      </c>
      <c r="I27" s="35"/>
      <c r="J27" s="308" t="s">
        <v>833</v>
      </c>
      <c r="K27" s="308" t="s">
        <v>927</v>
      </c>
      <c r="L27" s="321">
        <v>43043</v>
      </c>
      <c r="M27" s="308" t="s">
        <v>920</v>
      </c>
      <c r="N27" s="306" t="s">
        <v>928</v>
      </c>
    </row>
    <row r="28" spans="1:14" ht="75.75" customHeight="1" thickBot="1" x14ac:dyDescent="0.3">
      <c r="A28" s="318"/>
      <c r="B28" s="323"/>
      <c r="C28" s="348"/>
      <c r="D28" s="348"/>
      <c r="E28" s="348"/>
      <c r="F28" s="121">
        <v>2</v>
      </c>
      <c r="G28" s="50" t="s">
        <v>1028</v>
      </c>
      <c r="H28" s="175" t="s">
        <v>664</v>
      </c>
      <c r="I28" s="50"/>
      <c r="J28" s="309"/>
      <c r="K28" s="309"/>
      <c r="L28" s="316"/>
      <c r="M28" s="316"/>
      <c r="N28" s="317"/>
    </row>
    <row r="29" spans="1:14" ht="79.5" customHeight="1" x14ac:dyDescent="0.25">
      <c r="A29" s="396">
        <v>7</v>
      </c>
      <c r="B29" s="371" t="s">
        <v>1057</v>
      </c>
      <c r="C29" s="373" t="s">
        <v>672</v>
      </c>
      <c r="D29" s="373" t="s">
        <v>670</v>
      </c>
      <c r="E29" s="373" t="s">
        <v>673</v>
      </c>
      <c r="F29" s="34">
        <v>1</v>
      </c>
      <c r="G29" s="35" t="s">
        <v>659</v>
      </c>
      <c r="H29" s="35" t="s">
        <v>660</v>
      </c>
      <c r="I29" s="35"/>
      <c r="J29" s="308" t="s">
        <v>833</v>
      </c>
      <c r="K29" s="308" t="s">
        <v>927</v>
      </c>
      <c r="L29" s="321">
        <v>43043</v>
      </c>
      <c r="M29" s="308" t="s">
        <v>920</v>
      </c>
      <c r="N29" s="306"/>
    </row>
    <row r="30" spans="1:14" ht="113.25" customHeight="1" thickBot="1" x14ac:dyDescent="0.3">
      <c r="A30" s="397"/>
      <c r="B30" s="323"/>
      <c r="C30" s="394"/>
      <c r="D30" s="394"/>
      <c r="E30" s="394"/>
      <c r="F30" s="121">
        <v>2</v>
      </c>
      <c r="G30" s="50" t="s">
        <v>1028</v>
      </c>
      <c r="H30" s="175" t="s">
        <v>664</v>
      </c>
      <c r="I30" s="50"/>
      <c r="J30" s="316"/>
      <c r="K30" s="309"/>
      <c r="L30" s="316"/>
      <c r="M30" s="316"/>
      <c r="N30" s="317"/>
    </row>
    <row r="31" spans="1:14" ht="77.25" customHeight="1" x14ac:dyDescent="0.25">
      <c r="A31" s="381">
        <v>8</v>
      </c>
      <c r="B31" s="371" t="s">
        <v>1058</v>
      </c>
      <c r="C31" s="373" t="s">
        <v>674</v>
      </c>
      <c r="D31" s="373" t="s">
        <v>675</v>
      </c>
      <c r="E31" s="347" t="s">
        <v>658</v>
      </c>
      <c r="F31" s="34">
        <v>1</v>
      </c>
      <c r="G31" s="35" t="s">
        <v>659</v>
      </c>
      <c r="H31" s="35" t="s">
        <v>660</v>
      </c>
      <c r="I31" s="35"/>
      <c r="J31" s="375"/>
      <c r="K31" s="308" t="s">
        <v>1046</v>
      </c>
      <c r="L31" s="321">
        <v>43043</v>
      </c>
      <c r="M31" s="308" t="s">
        <v>920</v>
      </c>
      <c r="N31" s="367"/>
    </row>
    <row r="32" spans="1:14" ht="63.75" thickBot="1" x14ac:dyDescent="0.3">
      <c r="A32" s="393"/>
      <c r="B32" s="323"/>
      <c r="C32" s="394"/>
      <c r="D32" s="394"/>
      <c r="E32" s="348"/>
      <c r="F32" s="121">
        <v>2</v>
      </c>
      <c r="G32" s="50" t="s">
        <v>1028</v>
      </c>
      <c r="H32" s="50" t="s">
        <v>676</v>
      </c>
      <c r="I32" s="50"/>
      <c r="J32" s="325"/>
      <c r="K32" s="316"/>
      <c r="L32" s="316"/>
      <c r="M32" s="316"/>
      <c r="N32" s="395"/>
    </row>
    <row r="33" spans="1:14" ht="39" customHeight="1" x14ac:dyDescent="0.25">
      <c r="A33" s="381">
        <v>9</v>
      </c>
      <c r="B33" s="371" t="s">
        <v>1059</v>
      </c>
      <c r="C33" s="373" t="s">
        <v>677</v>
      </c>
      <c r="D33" s="373" t="s">
        <v>678</v>
      </c>
      <c r="E33" s="373"/>
      <c r="F33" s="34">
        <v>1</v>
      </c>
      <c r="G33" s="35" t="s">
        <v>659</v>
      </c>
      <c r="H33" s="35" t="s">
        <v>660</v>
      </c>
      <c r="I33" s="35"/>
      <c r="J33" s="375" t="s">
        <v>833</v>
      </c>
      <c r="K33" s="375" t="s">
        <v>856</v>
      </c>
      <c r="L33" s="321">
        <v>43043</v>
      </c>
      <c r="M33" s="308" t="s">
        <v>920</v>
      </c>
      <c r="N33" s="367" t="s">
        <v>932</v>
      </c>
    </row>
    <row r="34" spans="1:14" ht="54" customHeight="1" thickBot="1" x14ac:dyDescent="0.3">
      <c r="A34" s="382"/>
      <c r="B34" s="372"/>
      <c r="C34" s="374"/>
      <c r="D34" s="374"/>
      <c r="E34" s="374"/>
      <c r="F34" s="36">
        <v>2</v>
      </c>
      <c r="G34" s="37" t="s">
        <v>679</v>
      </c>
      <c r="H34" s="37" t="s">
        <v>680</v>
      </c>
      <c r="I34" s="37"/>
      <c r="J34" s="376"/>
      <c r="K34" s="376"/>
      <c r="L34" s="309"/>
      <c r="M34" s="309"/>
      <c r="N34" s="368"/>
    </row>
    <row r="35" spans="1:14" s="46" customFormat="1" ht="15.75" customHeight="1" x14ac:dyDescent="0.25">
      <c r="A35" s="55"/>
      <c r="B35" s="209"/>
      <c r="C35" s="210"/>
      <c r="D35" s="210"/>
      <c r="E35" s="210"/>
      <c r="F35" s="211"/>
    </row>
    <row r="36" spans="1:14" x14ac:dyDescent="0.25">
      <c r="A36" s="55"/>
      <c r="B36" s="209"/>
      <c r="C36" s="210"/>
      <c r="D36" s="210"/>
      <c r="E36" s="210"/>
      <c r="F36" s="211"/>
      <c r="G36" s="46"/>
      <c r="H36" s="46"/>
      <c r="I36" s="46"/>
      <c r="J36" s="392"/>
      <c r="K36" s="211"/>
      <c r="L36" s="392"/>
      <c r="M36" s="392"/>
      <c r="N36" s="392"/>
    </row>
    <row r="37" spans="1:14" x14ac:dyDescent="0.25">
      <c r="A37" s="55"/>
      <c r="B37" s="209"/>
      <c r="C37" s="210"/>
      <c r="D37" s="210"/>
      <c r="E37" s="210"/>
      <c r="F37" s="211"/>
      <c r="G37" s="46"/>
      <c r="H37" s="46"/>
      <c r="I37" s="46"/>
      <c r="J37" s="392"/>
      <c r="K37" s="211"/>
      <c r="L37" s="392"/>
      <c r="M37" s="392"/>
      <c r="N37" s="392"/>
    </row>
    <row r="38" spans="1:14" x14ac:dyDescent="0.25">
      <c r="A38" s="55"/>
      <c r="B38" s="209"/>
      <c r="C38" s="210"/>
      <c r="D38" s="210"/>
      <c r="E38" s="210"/>
      <c r="F38" s="211"/>
      <c r="G38" s="46"/>
      <c r="H38" s="46"/>
      <c r="I38" s="46"/>
      <c r="J38" s="392"/>
      <c r="K38" s="211"/>
      <c r="L38" s="392"/>
      <c r="M38" s="392"/>
      <c r="N38" s="392"/>
    </row>
    <row r="39" spans="1:14" x14ac:dyDescent="0.25">
      <c r="A39" s="55"/>
      <c r="B39" s="209"/>
      <c r="C39" s="210"/>
      <c r="D39" s="210"/>
      <c r="E39" s="210"/>
      <c r="F39" s="211"/>
      <c r="G39" s="46"/>
      <c r="H39" s="46"/>
      <c r="I39" s="46"/>
      <c r="J39" s="392"/>
      <c r="K39" s="211"/>
      <c r="L39" s="392"/>
      <c r="M39" s="392"/>
      <c r="N39" s="392"/>
    </row>
    <row r="40" spans="1:14" x14ac:dyDescent="0.25">
      <c r="A40" s="55"/>
      <c r="B40" s="209"/>
      <c r="C40" s="210"/>
      <c r="D40" s="210"/>
      <c r="E40" s="210"/>
      <c r="F40" s="211"/>
      <c r="G40" s="46"/>
      <c r="H40" s="46"/>
      <c r="I40" s="46"/>
      <c r="J40" s="392"/>
      <c r="K40" s="211"/>
      <c r="L40" s="392"/>
      <c r="M40" s="392"/>
      <c r="N40" s="392"/>
    </row>
    <row r="41" spans="1:14" x14ac:dyDescent="0.25">
      <c r="A41" s="55"/>
      <c r="B41" s="209"/>
      <c r="C41" s="210"/>
      <c r="D41" s="210"/>
      <c r="E41" s="210"/>
      <c r="F41" s="211"/>
      <c r="G41" s="46"/>
      <c r="H41" s="46"/>
      <c r="I41" s="46"/>
      <c r="J41" s="392"/>
      <c r="K41" s="211"/>
      <c r="L41" s="392"/>
      <c r="M41" s="392"/>
      <c r="N41" s="392"/>
    </row>
    <row r="42" spans="1:14" x14ac:dyDescent="0.25">
      <c r="A42" s="55"/>
      <c r="B42" s="209"/>
      <c r="C42" s="210"/>
      <c r="D42" s="210"/>
      <c r="E42" s="210"/>
      <c r="F42" s="211"/>
      <c r="G42" s="46"/>
      <c r="H42" s="46"/>
      <c r="I42" s="46"/>
      <c r="J42" s="392"/>
      <c r="K42" s="211"/>
      <c r="L42" s="392"/>
      <c r="M42" s="392"/>
      <c r="N42" s="392"/>
    </row>
    <row r="43" spans="1:14" x14ac:dyDescent="0.25">
      <c r="A43" s="55"/>
      <c r="B43" s="209"/>
      <c r="C43" s="210"/>
      <c r="D43" s="210"/>
      <c r="E43" s="210"/>
      <c r="F43" s="211"/>
      <c r="G43" s="46"/>
      <c r="H43" s="46"/>
      <c r="I43" s="46"/>
      <c r="J43" s="392"/>
      <c r="K43" s="211"/>
      <c r="L43" s="392"/>
      <c r="M43" s="392"/>
      <c r="N43" s="392"/>
    </row>
    <row r="44" spans="1:14" x14ac:dyDescent="0.25">
      <c r="A44" s="55"/>
      <c r="B44" s="209"/>
      <c r="C44" s="210"/>
      <c r="D44" s="210"/>
      <c r="E44" s="210"/>
      <c r="F44" s="211"/>
      <c r="G44" s="46"/>
      <c r="H44" s="46"/>
      <c r="I44" s="46"/>
      <c r="J44" s="392"/>
      <c r="K44" s="211"/>
      <c r="L44" s="392"/>
      <c r="M44" s="392"/>
      <c r="N44" s="392"/>
    </row>
    <row r="45" spans="1:14" x14ac:dyDescent="0.25">
      <c r="A45" s="55"/>
      <c r="B45" s="209"/>
      <c r="C45" s="210"/>
      <c r="D45" s="210"/>
      <c r="E45" s="210"/>
      <c r="F45" s="211"/>
      <c r="G45" s="46"/>
      <c r="H45" s="46"/>
      <c r="I45" s="46"/>
      <c r="J45" s="392"/>
      <c r="K45" s="211"/>
      <c r="L45" s="392"/>
      <c r="M45" s="392"/>
      <c r="N45" s="392"/>
    </row>
    <row r="46" spans="1:14" x14ac:dyDescent="0.25">
      <c r="A46" s="55"/>
      <c r="B46" s="209"/>
      <c r="C46" s="210"/>
      <c r="D46" s="210"/>
      <c r="E46" s="210"/>
      <c r="F46" s="211"/>
      <c r="G46" s="46"/>
      <c r="H46" s="46"/>
      <c r="I46" s="46"/>
      <c r="J46" s="392"/>
      <c r="K46" s="211"/>
      <c r="L46" s="392"/>
      <c r="M46" s="392"/>
      <c r="N46" s="392"/>
    </row>
    <row r="47" spans="1:14" x14ac:dyDescent="0.25">
      <c r="A47" s="55"/>
      <c r="B47" s="209"/>
      <c r="C47" s="210"/>
      <c r="D47" s="210"/>
      <c r="E47" s="210"/>
      <c r="F47" s="211"/>
      <c r="G47" s="46"/>
      <c r="H47" s="46"/>
      <c r="I47" s="46"/>
      <c r="J47" s="392"/>
      <c r="K47" s="211"/>
      <c r="L47" s="392"/>
      <c r="M47" s="392"/>
      <c r="N47" s="392"/>
    </row>
    <row r="48" spans="1:14" x14ac:dyDescent="0.25">
      <c r="A48" s="55"/>
      <c r="B48" s="209"/>
      <c r="C48" s="210"/>
      <c r="D48" s="210"/>
      <c r="E48" s="210"/>
      <c r="F48" s="211"/>
      <c r="G48" s="46"/>
      <c r="H48" s="46"/>
      <c r="I48" s="46"/>
      <c r="J48" s="392"/>
      <c r="K48" s="211"/>
      <c r="L48" s="392"/>
      <c r="M48" s="392"/>
      <c r="N48" s="392"/>
    </row>
    <row r="49" spans="1:14" x14ac:dyDescent="0.25">
      <c r="A49" s="55"/>
      <c r="B49" s="209"/>
      <c r="C49" s="210"/>
      <c r="D49" s="210"/>
      <c r="E49" s="210"/>
      <c r="F49" s="211"/>
      <c r="G49" s="46"/>
      <c r="H49" s="46"/>
      <c r="I49" s="46"/>
      <c r="J49" s="392"/>
      <c r="K49" s="211"/>
      <c r="L49" s="392"/>
      <c r="M49" s="392"/>
      <c r="N49" s="392"/>
    </row>
    <row r="50" spans="1:14" x14ac:dyDescent="0.25">
      <c r="A50" s="55"/>
      <c r="B50" s="209"/>
      <c r="C50" s="210"/>
      <c r="D50" s="210"/>
      <c r="E50" s="210"/>
      <c r="F50" s="211"/>
      <c r="G50" s="46"/>
      <c r="H50" s="46"/>
      <c r="I50" s="46"/>
      <c r="J50" s="392"/>
      <c r="K50" s="211"/>
      <c r="L50" s="392"/>
      <c r="M50" s="392"/>
      <c r="N50" s="392"/>
    </row>
    <row r="51" spans="1:14" x14ac:dyDescent="0.25">
      <c r="A51" s="55"/>
      <c r="B51" s="209"/>
      <c r="C51" s="210"/>
      <c r="D51" s="210"/>
      <c r="E51" s="210"/>
      <c r="F51" s="211"/>
      <c r="G51" s="46"/>
      <c r="H51" s="46"/>
      <c r="I51" s="46"/>
      <c r="J51" s="392"/>
      <c r="K51" s="211"/>
      <c r="L51" s="392"/>
      <c r="M51" s="392"/>
      <c r="N51" s="392"/>
    </row>
    <row r="52" spans="1:14" x14ac:dyDescent="0.25">
      <c r="A52" s="55"/>
      <c r="B52" s="209"/>
      <c r="C52" s="210"/>
      <c r="D52" s="210"/>
      <c r="E52" s="210"/>
      <c r="F52" s="211"/>
      <c r="G52" s="46"/>
      <c r="H52" s="46"/>
      <c r="I52" s="46"/>
      <c r="J52" s="392"/>
      <c r="K52" s="211"/>
      <c r="L52" s="392"/>
      <c r="M52" s="392"/>
      <c r="N52" s="392"/>
    </row>
    <row r="53" spans="1:14" x14ac:dyDescent="0.25">
      <c r="A53" s="55"/>
      <c r="B53" s="209"/>
      <c r="C53" s="210"/>
      <c r="D53" s="210"/>
      <c r="E53" s="210"/>
      <c r="F53" s="211"/>
      <c r="G53" s="46"/>
      <c r="H53" s="46"/>
      <c r="I53" s="46"/>
      <c r="J53" s="392"/>
      <c r="K53" s="211"/>
      <c r="L53" s="392"/>
      <c r="M53" s="392"/>
      <c r="N53" s="392"/>
    </row>
    <row r="54" spans="1:14" x14ac:dyDescent="0.25">
      <c r="A54" s="55"/>
      <c r="B54" s="209"/>
      <c r="C54" s="210"/>
      <c r="D54" s="210"/>
      <c r="E54" s="210"/>
      <c r="F54" s="211"/>
      <c r="G54" s="46"/>
      <c r="H54" s="46"/>
      <c r="I54" s="46"/>
      <c r="J54" s="392"/>
      <c r="K54" s="211"/>
      <c r="L54" s="392"/>
      <c r="M54" s="392"/>
      <c r="N54" s="392"/>
    </row>
    <row r="55" spans="1:14" x14ac:dyDescent="0.25">
      <c r="A55" s="55"/>
      <c r="B55" s="209"/>
      <c r="C55" s="210"/>
      <c r="D55" s="210"/>
      <c r="E55" s="210"/>
      <c r="F55" s="211"/>
      <c r="G55" s="46"/>
      <c r="H55" s="46"/>
      <c r="I55" s="46"/>
      <c r="J55" s="392"/>
      <c r="K55" s="211"/>
      <c r="L55" s="392"/>
      <c r="M55" s="392"/>
      <c r="N55" s="392"/>
    </row>
    <row r="56" spans="1:14" x14ac:dyDescent="0.25">
      <c r="A56" s="55"/>
      <c r="B56" s="209"/>
      <c r="C56" s="210"/>
      <c r="D56" s="210"/>
      <c r="E56" s="210"/>
      <c r="F56" s="211"/>
      <c r="G56" s="46"/>
      <c r="H56" s="46"/>
      <c r="I56" s="46"/>
      <c r="J56" s="392"/>
      <c r="K56" s="211"/>
      <c r="L56" s="392"/>
      <c r="M56" s="392"/>
      <c r="N56" s="392"/>
    </row>
    <row r="57" spans="1:14" x14ac:dyDescent="0.25">
      <c r="A57" s="55"/>
      <c r="B57" s="209"/>
      <c r="C57" s="210"/>
      <c r="D57" s="210"/>
      <c r="E57" s="210"/>
      <c r="F57" s="211"/>
      <c r="G57" s="46"/>
      <c r="H57" s="46"/>
      <c r="I57" s="46"/>
      <c r="J57" s="392"/>
      <c r="K57" s="211"/>
      <c r="L57" s="392"/>
      <c r="M57" s="392"/>
      <c r="N57" s="392"/>
    </row>
  </sheetData>
  <mergeCells count="148">
    <mergeCell ref="A1:F1"/>
    <mergeCell ref="A2:F2"/>
    <mergeCell ref="A3:F3"/>
    <mergeCell ref="A4:F4"/>
    <mergeCell ref="A5:F5"/>
    <mergeCell ref="A6:F6"/>
    <mergeCell ref="A12:D12"/>
    <mergeCell ref="G12:H12"/>
    <mergeCell ref="A13:D13"/>
    <mergeCell ref="G11:H11"/>
    <mergeCell ref="A14:D14"/>
    <mergeCell ref="A17:A18"/>
    <mergeCell ref="B17:B18"/>
    <mergeCell ref="C17:C18"/>
    <mergeCell ref="D17:D18"/>
    <mergeCell ref="A7:F7"/>
    <mergeCell ref="A8:F8"/>
    <mergeCell ref="A9:F9"/>
    <mergeCell ref="A10:F10"/>
    <mergeCell ref="A11:D11"/>
    <mergeCell ref="J17:J18"/>
    <mergeCell ref="K17:K18"/>
    <mergeCell ref="L17:L18"/>
    <mergeCell ref="M17:M18"/>
    <mergeCell ref="N17:N18"/>
    <mergeCell ref="A19:A20"/>
    <mergeCell ref="B19:B20"/>
    <mergeCell ref="C19:C20"/>
    <mergeCell ref="D19:D20"/>
    <mergeCell ref="J19:J20"/>
    <mergeCell ref="K19:K20"/>
    <mergeCell ref="L19:L20"/>
    <mergeCell ref="M19:M20"/>
    <mergeCell ref="N19:N20"/>
    <mergeCell ref="N21:N22"/>
    <mergeCell ref="A23:A24"/>
    <mergeCell ref="B23:B24"/>
    <mergeCell ref="C23:C24"/>
    <mergeCell ref="D23:D24"/>
    <mergeCell ref="E23:E24"/>
    <mergeCell ref="J23:J24"/>
    <mergeCell ref="K23:K24"/>
    <mergeCell ref="L23:L24"/>
    <mergeCell ref="M23:M24"/>
    <mergeCell ref="N23:N24"/>
    <mergeCell ref="A21:A22"/>
    <mergeCell ref="B21:B22"/>
    <mergeCell ref="C21:C22"/>
    <mergeCell ref="D21:D22"/>
    <mergeCell ref="E21:E22"/>
    <mergeCell ref="J21:J22"/>
    <mergeCell ref="K21:K22"/>
    <mergeCell ref="L21:L22"/>
    <mergeCell ref="M21:M22"/>
    <mergeCell ref="N25:N26"/>
    <mergeCell ref="A27:A28"/>
    <mergeCell ref="B27:B28"/>
    <mergeCell ref="C27:C28"/>
    <mergeCell ref="D27:D28"/>
    <mergeCell ref="E27:E28"/>
    <mergeCell ref="J27:J28"/>
    <mergeCell ref="K27:K28"/>
    <mergeCell ref="L27:L28"/>
    <mergeCell ref="M27:M28"/>
    <mergeCell ref="N27:N28"/>
    <mergeCell ref="A25:A26"/>
    <mergeCell ref="B25:B26"/>
    <mergeCell ref="C25:C26"/>
    <mergeCell ref="D25:D26"/>
    <mergeCell ref="E25:E26"/>
    <mergeCell ref="J25:J26"/>
    <mergeCell ref="K25:K26"/>
    <mergeCell ref="L25:L26"/>
    <mergeCell ref="M25:M26"/>
    <mergeCell ref="N29:N30"/>
    <mergeCell ref="A31:A32"/>
    <mergeCell ref="B31:B32"/>
    <mergeCell ref="C31:C32"/>
    <mergeCell ref="D31:D32"/>
    <mergeCell ref="E31:E32"/>
    <mergeCell ref="J31:J32"/>
    <mergeCell ref="K31:K32"/>
    <mergeCell ref="L31:L32"/>
    <mergeCell ref="M31:M32"/>
    <mergeCell ref="N31:N32"/>
    <mergeCell ref="A29:A30"/>
    <mergeCell ref="B29:B30"/>
    <mergeCell ref="C29:C30"/>
    <mergeCell ref="D29:D30"/>
    <mergeCell ref="E29:E30"/>
    <mergeCell ref="J29:J30"/>
    <mergeCell ref="K29:K30"/>
    <mergeCell ref="L29:L30"/>
    <mergeCell ref="M29:M30"/>
    <mergeCell ref="A33:A34"/>
    <mergeCell ref="B33:B34"/>
    <mergeCell ref="C33:C34"/>
    <mergeCell ref="D33:D34"/>
    <mergeCell ref="E33:E34"/>
    <mergeCell ref="J33:J34"/>
    <mergeCell ref="J38:J39"/>
    <mergeCell ref="L38:L39"/>
    <mergeCell ref="M38:M39"/>
    <mergeCell ref="N38:N39"/>
    <mergeCell ref="J40:J41"/>
    <mergeCell ref="L40:L41"/>
    <mergeCell ref="M40:M41"/>
    <mergeCell ref="N40:N41"/>
    <mergeCell ref="K33:K34"/>
    <mergeCell ref="L33:L34"/>
    <mergeCell ref="M33:M34"/>
    <mergeCell ref="N33:N34"/>
    <mergeCell ref="J36:J37"/>
    <mergeCell ref="L36:L37"/>
    <mergeCell ref="M36:M37"/>
    <mergeCell ref="N36:N37"/>
    <mergeCell ref="J46:J47"/>
    <mergeCell ref="L46:L47"/>
    <mergeCell ref="M46:M47"/>
    <mergeCell ref="N46:N47"/>
    <mergeCell ref="J48:J49"/>
    <mergeCell ref="L48:L49"/>
    <mergeCell ref="M48:M49"/>
    <mergeCell ref="N48:N49"/>
    <mergeCell ref="J42:J43"/>
    <mergeCell ref="L42:L43"/>
    <mergeCell ref="M42:M43"/>
    <mergeCell ref="N42:N43"/>
    <mergeCell ref="J44:J45"/>
    <mergeCell ref="L44:L45"/>
    <mergeCell ref="M44:M45"/>
    <mergeCell ref="N44:N45"/>
    <mergeCell ref="J54:J55"/>
    <mergeCell ref="L54:L55"/>
    <mergeCell ref="M54:M55"/>
    <mergeCell ref="N54:N55"/>
    <mergeCell ref="J56:J57"/>
    <mergeCell ref="L56:L57"/>
    <mergeCell ref="M56:M57"/>
    <mergeCell ref="N56:N57"/>
    <mergeCell ref="J50:J51"/>
    <mergeCell ref="L50:L51"/>
    <mergeCell ref="M50:M51"/>
    <mergeCell ref="N50:N51"/>
    <mergeCell ref="J52:J53"/>
    <mergeCell ref="L52:L53"/>
    <mergeCell ref="M52:M53"/>
    <mergeCell ref="N52:N5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V57"/>
  <sheetViews>
    <sheetView topLeftCell="A7" zoomScale="55" zoomScaleNormal="55" workbookViewId="0">
      <selection activeCell="M29" sqref="M29:M30"/>
    </sheetView>
  </sheetViews>
  <sheetFormatPr defaultRowHeight="15.75" x14ac:dyDescent="0.25"/>
  <cols>
    <col min="1" max="1" width="4.5703125" style="28" customWidth="1"/>
    <col min="2" max="2" width="21.7109375" style="18" customWidth="1"/>
    <col min="3" max="3" width="21.42578125" style="18" customWidth="1"/>
    <col min="4" max="4" width="21" style="18" customWidth="1"/>
    <col min="5" max="5" width="34.140625" style="18" customWidth="1"/>
    <col min="6" max="6" width="14.42578125" style="16" customWidth="1"/>
    <col min="7" max="7" width="30.42578125" style="18" customWidth="1"/>
    <col min="8" max="8" width="43.140625" style="18" customWidth="1"/>
    <col min="9" max="9" width="37.85546875" style="18" customWidth="1"/>
    <col min="10" max="13" width="11.28515625" style="18" customWidth="1"/>
    <col min="14" max="14" width="16.140625" style="18" customWidth="1"/>
    <col min="15" max="16384" width="9.140625" style="18"/>
  </cols>
  <sheetData>
    <row r="1" spans="1:22" x14ac:dyDescent="0.25">
      <c r="A1" s="388" t="s">
        <v>834</v>
      </c>
      <c r="B1" s="386"/>
      <c r="C1" s="387"/>
      <c r="D1" s="387"/>
      <c r="E1" s="387"/>
      <c r="F1" s="387"/>
      <c r="G1" s="191"/>
      <c r="H1" s="192"/>
      <c r="I1" s="192"/>
      <c r="J1" s="192"/>
      <c r="K1" s="192"/>
      <c r="L1" s="192"/>
      <c r="M1" s="192"/>
      <c r="N1" s="192"/>
      <c r="O1" s="192"/>
      <c r="P1" s="192"/>
      <c r="Q1" s="192"/>
      <c r="R1" s="192"/>
      <c r="S1" s="192"/>
      <c r="T1" s="192"/>
      <c r="U1" s="192"/>
      <c r="V1" s="193"/>
    </row>
    <row r="2" spans="1:22" x14ac:dyDescent="0.25">
      <c r="A2" s="388" t="s">
        <v>835</v>
      </c>
      <c r="B2" s="386"/>
      <c r="C2" s="387"/>
      <c r="D2" s="387"/>
      <c r="E2" s="387"/>
      <c r="F2" s="387"/>
      <c r="G2" s="191"/>
      <c r="H2" s="192"/>
      <c r="I2" s="192"/>
      <c r="J2" s="192"/>
      <c r="K2" s="192"/>
      <c r="L2" s="192"/>
      <c r="M2" s="192"/>
      <c r="N2" s="192"/>
      <c r="O2" s="192"/>
      <c r="P2" s="192"/>
      <c r="Q2" s="192"/>
      <c r="R2" s="192"/>
      <c r="S2" s="192"/>
      <c r="T2" s="192"/>
      <c r="U2" s="192"/>
      <c r="V2" s="193"/>
    </row>
    <row r="3" spans="1:22" x14ac:dyDescent="0.25">
      <c r="A3" s="388" t="s">
        <v>836</v>
      </c>
      <c r="B3" s="386"/>
      <c r="C3" s="387"/>
      <c r="D3" s="387"/>
      <c r="E3" s="387"/>
      <c r="F3" s="387"/>
      <c r="G3" s="191"/>
      <c r="H3" s="192"/>
      <c r="I3" s="192"/>
      <c r="J3" s="192"/>
      <c r="K3" s="192"/>
      <c r="L3" s="192"/>
      <c r="M3" s="192"/>
      <c r="N3" s="192"/>
      <c r="O3" s="192"/>
      <c r="P3" s="192"/>
      <c r="Q3" s="192"/>
      <c r="R3" s="192"/>
      <c r="S3" s="192"/>
      <c r="T3" s="192"/>
      <c r="U3" s="192"/>
      <c r="V3" s="193"/>
    </row>
    <row r="4" spans="1:22" x14ac:dyDescent="0.25">
      <c r="A4" s="385" t="s">
        <v>837</v>
      </c>
      <c r="B4" s="386"/>
      <c r="C4" s="387"/>
      <c r="D4" s="387"/>
      <c r="E4" s="387"/>
      <c r="F4" s="387"/>
      <c r="G4" s="191"/>
      <c r="H4" s="192"/>
      <c r="I4" s="192"/>
      <c r="J4" s="192"/>
      <c r="K4" s="192"/>
      <c r="L4" s="192"/>
      <c r="M4" s="192"/>
      <c r="N4" s="192"/>
      <c r="O4" s="192"/>
      <c r="P4" s="192"/>
      <c r="Q4" s="192"/>
      <c r="R4" s="192"/>
      <c r="S4" s="192"/>
      <c r="T4" s="192"/>
      <c r="U4" s="192"/>
      <c r="V4" s="193"/>
    </row>
    <row r="5" spans="1:22" x14ac:dyDescent="0.25">
      <c r="A5" s="385" t="s">
        <v>841</v>
      </c>
      <c r="B5" s="386"/>
      <c r="C5" s="387"/>
      <c r="D5" s="387"/>
      <c r="E5" s="387"/>
      <c r="F5" s="387"/>
      <c r="G5" s="191"/>
      <c r="H5" s="192"/>
      <c r="I5" s="192"/>
      <c r="J5" s="192"/>
      <c r="K5" s="192"/>
      <c r="L5" s="192"/>
      <c r="M5" s="192"/>
      <c r="N5" s="192"/>
      <c r="O5" s="192"/>
      <c r="P5" s="192"/>
      <c r="Q5" s="192"/>
      <c r="R5" s="192"/>
      <c r="S5" s="192"/>
      <c r="T5" s="192"/>
      <c r="U5" s="192"/>
      <c r="V5" s="193"/>
    </row>
    <row r="6" spans="1:22" x14ac:dyDescent="0.25">
      <c r="A6" s="385" t="s">
        <v>842</v>
      </c>
      <c r="B6" s="386"/>
      <c r="C6" s="387"/>
      <c r="D6" s="387"/>
      <c r="E6" s="387"/>
      <c r="F6" s="387"/>
      <c r="G6" s="191"/>
      <c r="H6" s="192"/>
      <c r="I6" s="192"/>
      <c r="J6" s="192"/>
      <c r="K6" s="192"/>
      <c r="L6" s="192"/>
      <c r="M6" s="192"/>
      <c r="N6" s="192"/>
      <c r="O6" s="192"/>
      <c r="P6" s="192"/>
      <c r="Q6" s="192"/>
      <c r="R6" s="192"/>
      <c r="S6" s="192"/>
      <c r="T6" s="192"/>
      <c r="U6" s="192"/>
      <c r="V6" s="193"/>
    </row>
    <row r="7" spans="1:22" x14ac:dyDescent="0.25">
      <c r="A7" s="385" t="s">
        <v>838</v>
      </c>
      <c r="B7" s="386"/>
      <c r="C7" s="387"/>
      <c r="D7" s="387"/>
      <c r="E7" s="387"/>
      <c r="F7" s="387"/>
      <c r="G7" s="191"/>
      <c r="H7" s="192"/>
      <c r="I7" s="192"/>
      <c r="J7" s="192"/>
      <c r="K7" s="192"/>
      <c r="L7" s="192"/>
      <c r="M7" s="192"/>
      <c r="N7" s="192"/>
      <c r="O7" s="192"/>
      <c r="P7" s="192"/>
      <c r="Q7" s="192"/>
      <c r="R7" s="192"/>
      <c r="S7" s="192"/>
      <c r="T7" s="192"/>
      <c r="U7" s="192"/>
      <c r="V7" s="193"/>
    </row>
    <row r="8" spans="1:22" x14ac:dyDescent="0.25">
      <c r="A8" s="388" t="s">
        <v>839</v>
      </c>
      <c r="B8" s="386"/>
      <c r="C8" s="387"/>
      <c r="D8" s="387"/>
      <c r="E8" s="387"/>
      <c r="F8" s="387"/>
      <c r="G8" s="191"/>
      <c r="H8" s="192"/>
      <c r="I8" s="192"/>
      <c r="J8" s="192"/>
      <c r="K8" s="192"/>
      <c r="L8" s="192"/>
      <c r="M8" s="192"/>
      <c r="N8" s="192"/>
      <c r="O8" s="192"/>
      <c r="P8" s="192"/>
      <c r="Q8" s="192"/>
      <c r="R8" s="192"/>
      <c r="S8" s="192"/>
      <c r="T8" s="192"/>
      <c r="U8" s="192"/>
      <c r="V8" s="193"/>
    </row>
    <row r="9" spans="1:22" x14ac:dyDescent="0.25">
      <c r="A9" s="388" t="s">
        <v>828</v>
      </c>
      <c r="B9" s="386"/>
      <c r="C9" s="387"/>
      <c r="D9" s="387"/>
      <c r="E9" s="387"/>
      <c r="F9" s="387"/>
      <c r="G9" s="191"/>
      <c r="H9" s="192"/>
      <c r="I9" s="192"/>
      <c r="J9" s="192"/>
      <c r="K9" s="192"/>
      <c r="L9" s="192"/>
      <c r="M9" s="192"/>
      <c r="N9" s="192"/>
      <c r="O9" s="192"/>
      <c r="P9" s="192"/>
      <c r="Q9" s="192"/>
      <c r="R9" s="192"/>
      <c r="S9" s="192"/>
      <c r="T9" s="192"/>
      <c r="U9" s="192"/>
      <c r="V9" s="193"/>
    </row>
    <row r="10" spans="1:22" x14ac:dyDescent="0.25">
      <c r="A10" s="388" t="s">
        <v>840</v>
      </c>
      <c r="B10" s="386"/>
      <c r="C10" s="387"/>
      <c r="D10" s="387"/>
      <c r="E10" s="387"/>
      <c r="F10" s="387"/>
      <c r="G10" s="191"/>
      <c r="H10" s="192"/>
      <c r="I10" s="192"/>
      <c r="J10" s="192"/>
      <c r="K10" s="192"/>
      <c r="L10" s="192"/>
      <c r="M10" s="192"/>
      <c r="N10" s="192"/>
      <c r="O10" s="192"/>
      <c r="P10" s="192"/>
      <c r="Q10" s="192"/>
      <c r="R10" s="192"/>
      <c r="S10" s="192"/>
      <c r="T10" s="192"/>
      <c r="U10" s="192"/>
      <c r="V10" s="193"/>
    </row>
    <row r="11" spans="1:22" ht="30" customHeight="1" x14ac:dyDescent="0.25">
      <c r="A11" s="389" t="s">
        <v>829</v>
      </c>
      <c r="B11" s="389"/>
      <c r="C11" s="389"/>
      <c r="D11" s="389"/>
      <c r="E11" s="194">
        <v>9</v>
      </c>
      <c r="F11" s="195" t="s">
        <v>830</v>
      </c>
      <c r="G11" s="390">
        <v>9</v>
      </c>
      <c r="H11" s="391"/>
      <c r="I11" s="196"/>
      <c r="J11" s="196"/>
      <c r="K11" s="196"/>
      <c r="L11" s="196"/>
      <c r="M11" s="196"/>
      <c r="N11" s="196"/>
      <c r="O11" s="196"/>
      <c r="P11" s="196"/>
      <c r="Q11" s="196"/>
      <c r="R11" s="196"/>
      <c r="S11" s="196"/>
      <c r="T11" s="196"/>
      <c r="U11" s="196"/>
      <c r="V11" s="196"/>
    </row>
    <row r="12" spans="1:22" ht="15.75" customHeight="1" x14ac:dyDescent="0.25">
      <c r="A12" s="383" t="s">
        <v>831</v>
      </c>
      <c r="B12" s="384"/>
      <c r="C12" s="384"/>
      <c r="D12" s="384"/>
      <c r="E12" s="194">
        <f>COUNTIF(J17:J196,"Pass")</f>
        <v>0</v>
      </c>
      <c r="F12" s="195" t="s">
        <v>832</v>
      </c>
      <c r="G12" s="390"/>
      <c r="H12" s="391"/>
      <c r="I12" s="196"/>
      <c r="J12" s="196"/>
      <c r="K12" s="196"/>
      <c r="L12" s="196"/>
      <c r="M12" s="196"/>
      <c r="N12" s="196"/>
      <c r="O12" s="196"/>
      <c r="P12" s="196"/>
      <c r="Q12" s="196"/>
      <c r="R12" s="196"/>
      <c r="S12" s="196"/>
      <c r="T12" s="196"/>
      <c r="U12" s="196"/>
      <c r="V12" s="196"/>
    </row>
    <row r="13" spans="1:22" x14ac:dyDescent="0.25">
      <c r="A13" s="383" t="s">
        <v>833</v>
      </c>
      <c r="B13" s="384"/>
      <c r="C13" s="384"/>
      <c r="D13" s="384"/>
      <c r="E13" s="194">
        <f>COUNTIF(J17:J196,"Fail")</f>
        <v>8</v>
      </c>
      <c r="F13" s="197"/>
      <c r="G13" s="198"/>
      <c r="H13" s="198"/>
      <c r="I13" s="196"/>
      <c r="J13" s="196"/>
      <c r="K13" s="196"/>
      <c r="L13" s="196"/>
      <c r="M13" s="196"/>
      <c r="N13" s="196"/>
      <c r="O13" s="196"/>
      <c r="P13" s="196"/>
      <c r="Q13" s="196"/>
      <c r="R13" s="196"/>
      <c r="S13" s="196"/>
      <c r="T13" s="196"/>
      <c r="U13" s="196"/>
      <c r="V13" s="196"/>
    </row>
    <row r="14" spans="1:22" ht="15.75" customHeight="1" x14ac:dyDescent="0.25">
      <c r="A14" s="383" t="s">
        <v>1046</v>
      </c>
      <c r="B14" s="384"/>
      <c r="C14" s="384"/>
      <c r="D14" s="384"/>
      <c r="E14" s="194">
        <f>COUNTIF(K17:K196,"Implement")</f>
        <v>1</v>
      </c>
      <c r="F14" s="197"/>
      <c r="G14" s="198"/>
      <c r="H14" s="198"/>
      <c r="I14" s="196"/>
      <c r="J14" s="196"/>
      <c r="K14" s="196"/>
      <c r="L14" s="196"/>
      <c r="M14" s="196"/>
      <c r="N14" s="196"/>
      <c r="O14" s="196"/>
      <c r="P14" s="196"/>
      <c r="Q14" s="196"/>
      <c r="R14" s="196"/>
      <c r="S14" s="196"/>
      <c r="T14" s="196"/>
      <c r="U14" s="196"/>
      <c r="V14" s="196"/>
    </row>
    <row r="15" spans="1:22" ht="16.5" thickBot="1" x14ac:dyDescent="0.3">
      <c r="B15" s="29"/>
      <c r="C15" s="29"/>
      <c r="D15" s="29"/>
      <c r="E15" s="29"/>
      <c r="F15" s="30"/>
    </row>
    <row r="16" spans="1:22" ht="27" customHeight="1" thickBot="1" x14ac:dyDescent="0.3">
      <c r="A16" s="19" t="s">
        <v>18</v>
      </c>
      <c r="B16" s="21" t="s">
        <v>209</v>
      </c>
      <c r="C16" s="21" t="s">
        <v>210</v>
      </c>
      <c r="D16" s="21" t="s">
        <v>211</v>
      </c>
      <c r="E16" s="49" t="s">
        <v>212</v>
      </c>
      <c r="F16" s="49" t="s">
        <v>213</v>
      </c>
      <c r="G16" s="20" t="s">
        <v>214</v>
      </c>
      <c r="H16" s="21" t="s">
        <v>215</v>
      </c>
      <c r="I16" s="21" t="s">
        <v>216</v>
      </c>
      <c r="J16" s="21" t="s">
        <v>217</v>
      </c>
      <c r="K16" s="21" t="s">
        <v>851</v>
      </c>
      <c r="L16" s="21" t="s">
        <v>218</v>
      </c>
      <c r="M16" s="21" t="s">
        <v>219</v>
      </c>
      <c r="N16" s="22" t="s">
        <v>220</v>
      </c>
    </row>
    <row r="17" spans="1:14" ht="27.75" customHeight="1" x14ac:dyDescent="0.25">
      <c r="A17" s="310">
        <v>1</v>
      </c>
      <c r="B17" s="345" t="s">
        <v>1122</v>
      </c>
      <c r="C17" s="347" t="s">
        <v>681</v>
      </c>
      <c r="D17" s="347" t="s">
        <v>933</v>
      </c>
      <c r="E17" s="23"/>
      <c r="F17" s="23"/>
      <c r="G17" s="23"/>
      <c r="H17" s="35" t="s">
        <v>934</v>
      </c>
      <c r="I17" s="35"/>
      <c r="J17" s="308" t="s">
        <v>833</v>
      </c>
      <c r="K17" s="308" t="s">
        <v>856</v>
      </c>
      <c r="L17" s="321">
        <v>43043</v>
      </c>
      <c r="M17" s="308" t="s">
        <v>920</v>
      </c>
      <c r="N17" s="306" t="s">
        <v>928</v>
      </c>
    </row>
    <row r="18" spans="1:14" ht="126.75" thickBot="1" x14ac:dyDescent="0.3">
      <c r="A18" s="318"/>
      <c r="B18" s="379"/>
      <c r="C18" s="348"/>
      <c r="D18" s="348"/>
      <c r="E18" s="23"/>
      <c r="F18" s="23"/>
      <c r="G18" s="23"/>
      <c r="H18" s="175" t="s">
        <v>684</v>
      </c>
      <c r="I18" s="50"/>
      <c r="J18" s="316"/>
      <c r="K18" s="316"/>
      <c r="L18" s="316"/>
      <c r="M18" s="316"/>
      <c r="N18" s="317"/>
    </row>
    <row r="19" spans="1:14" ht="44.25" customHeight="1" x14ac:dyDescent="0.25">
      <c r="A19" s="381">
        <v>2</v>
      </c>
      <c r="B19" s="371" t="s">
        <v>1123</v>
      </c>
      <c r="C19" s="373" t="s">
        <v>685</v>
      </c>
      <c r="D19" s="373" t="s">
        <v>663</v>
      </c>
      <c r="E19" s="23"/>
      <c r="F19" s="23"/>
      <c r="G19" s="23"/>
      <c r="H19" s="35" t="s">
        <v>683</v>
      </c>
      <c r="I19" s="35"/>
      <c r="J19" s="375" t="s">
        <v>833</v>
      </c>
      <c r="K19" s="308" t="s">
        <v>856</v>
      </c>
      <c r="L19" s="321">
        <v>43043</v>
      </c>
      <c r="M19" s="308" t="s">
        <v>920</v>
      </c>
      <c r="N19" s="367"/>
    </row>
    <row r="20" spans="1:14" ht="120.75" customHeight="1" thickBot="1" x14ac:dyDescent="0.3">
      <c r="A20" s="382"/>
      <c r="B20" s="372"/>
      <c r="C20" s="374"/>
      <c r="D20" s="374"/>
      <c r="E20" s="23"/>
      <c r="F20" s="23"/>
      <c r="G20" s="23"/>
      <c r="H20" s="176" t="s">
        <v>664</v>
      </c>
      <c r="I20" s="37"/>
      <c r="J20" s="376"/>
      <c r="K20" s="316"/>
      <c r="L20" s="316"/>
      <c r="M20" s="316"/>
      <c r="N20" s="368"/>
    </row>
    <row r="21" spans="1:14" ht="89.25" customHeight="1" x14ac:dyDescent="0.25">
      <c r="A21" s="318">
        <v>3</v>
      </c>
      <c r="B21" s="379" t="s">
        <v>1124</v>
      </c>
      <c r="C21" s="348" t="s">
        <v>686</v>
      </c>
      <c r="D21" s="348" t="s">
        <v>663</v>
      </c>
      <c r="E21" s="348" t="s">
        <v>929</v>
      </c>
      <c r="F21" s="125">
        <v>1</v>
      </c>
      <c r="G21" s="33" t="s">
        <v>682</v>
      </c>
      <c r="H21" s="33" t="s">
        <v>683</v>
      </c>
      <c r="I21" s="177"/>
      <c r="J21" s="375" t="s">
        <v>833</v>
      </c>
      <c r="K21" s="308" t="s">
        <v>856</v>
      </c>
      <c r="L21" s="321">
        <v>43043</v>
      </c>
      <c r="M21" s="308" t="s">
        <v>920</v>
      </c>
      <c r="N21" s="317"/>
    </row>
    <row r="22" spans="1:14" ht="86.25" customHeight="1" thickBot="1" x14ac:dyDescent="0.3">
      <c r="A22" s="318"/>
      <c r="B22" s="379"/>
      <c r="C22" s="348"/>
      <c r="D22" s="362"/>
      <c r="E22" s="362"/>
      <c r="F22" s="121">
        <v>2</v>
      </c>
      <c r="G22" s="50" t="s">
        <v>1028</v>
      </c>
      <c r="H22" s="175" t="s">
        <v>664</v>
      </c>
      <c r="I22" s="178"/>
      <c r="J22" s="376"/>
      <c r="K22" s="316"/>
      <c r="L22" s="316"/>
      <c r="M22" s="316"/>
      <c r="N22" s="317"/>
    </row>
    <row r="23" spans="1:14" ht="117.75" customHeight="1" x14ac:dyDescent="0.25">
      <c r="A23" s="310">
        <v>4</v>
      </c>
      <c r="B23" s="345" t="s">
        <v>1125</v>
      </c>
      <c r="C23" s="347" t="s">
        <v>687</v>
      </c>
      <c r="D23" s="347" t="s">
        <v>667</v>
      </c>
      <c r="E23" s="347" t="s">
        <v>930</v>
      </c>
      <c r="F23" s="34">
        <v>1</v>
      </c>
      <c r="G23" s="35" t="s">
        <v>682</v>
      </c>
      <c r="H23" s="35" t="s">
        <v>683</v>
      </c>
      <c r="I23" s="35"/>
      <c r="J23" s="375" t="s">
        <v>833</v>
      </c>
      <c r="K23" s="308" t="s">
        <v>927</v>
      </c>
      <c r="L23" s="321">
        <v>43043</v>
      </c>
      <c r="M23" s="308" t="s">
        <v>920</v>
      </c>
      <c r="N23" s="306"/>
    </row>
    <row r="24" spans="1:14" ht="95.25" thickBot="1" x14ac:dyDescent="0.3">
      <c r="A24" s="311"/>
      <c r="B24" s="324"/>
      <c r="C24" s="348"/>
      <c r="D24" s="362"/>
      <c r="E24" s="362"/>
      <c r="F24" s="121">
        <v>2</v>
      </c>
      <c r="G24" s="50" t="s">
        <v>1028</v>
      </c>
      <c r="H24" s="175" t="s">
        <v>664</v>
      </c>
      <c r="I24" s="37"/>
      <c r="J24" s="376"/>
      <c r="K24" s="316"/>
      <c r="L24" s="316"/>
      <c r="M24" s="316"/>
      <c r="N24" s="307"/>
    </row>
    <row r="25" spans="1:14" ht="89.25" customHeight="1" x14ac:dyDescent="0.25">
      <c r="A25" s="310">
        <v>5</v>
      </c>
      <c r="B25" s="345" t="s">
        <v>1126</v>
      </c>
      <c r="C25" s="347" t="s">
        <v>688</v>
      </c>
      <c r="D25" s="347" t="s">
        <v>667</v>
      </c>
      <c r="E25" s="347" t="s">
        <v>935</v>
      </c>
      <c r="F25" s="34">
        <v>1</v>
      </c>
      <c r="G25" s="35" t="s">
        <v>682</v>
      </c>
      <c r="H25" s="35" t="s">
        <v>683</v>
      </c>
      <c r="I25" s="35"/>
      <c r="J25" s="308" t="s">
        <v>833</v>
      </c>
      <c r="K25" s="308" t="s">
        <v>927</v>
      </c>
      <c r="L25" s="321">
        <v>43043</v>
      </c>
      <c r="M25" s="308" t="s">
        <v>920</v>
      </c>
      <c r="N25" s="306"/>
    </row>
    <row r="26" spans="1:14" ht="75.75" customHeight="1" thickBot="1" x14ac:dyDescent="0.3">
      <c r="A26" s="311"/>
      <c r="B26" s="324"/>
      <c r="C26" s="348"/>
      <c r="D26" s="362"/>
      <c r="E26" s="362"/>
      <c r="F26" s="36">
        <v>2</v>
      </c>
      <c r="G26" s="50" t="s">
        <v>1028</v>
      </c>
      <c r="H26" s="175" t="s">
        <v>664</v>
      </c>
      <c r="I26" s="52"/>
      <c r="J26" s="309"/>
      <c r="K26" s="316"/>
      <c r="L26" s="316"/>
      <c r="M26" s="316"/>
      <c r="N26" s="307"/>
    </row>
    <row r="27" spans="1:14" ht="123" customHeight="1" x14ac:dyDescent="0.25">
      <c r="A27" s="310">
        <v>6</v>
      </c>
      <c r="B27" s="371" t="s">
        <v>1127</v>
      </c>
      <c r="C27" s="347" t="s">
        <v>689</v>
      </c>
      <c r="D27" s="347" t="s">
        <v>670</v>
      </c>
      <c r="E27" s="347" t="s">
        <v>671</v>
      </c>
      <c r="F27" s="34">
        <v>1</v>
      </c>
      <c r="G27" s="35" t="s">
        <v>682</v>
      </c>
      <c r="H27" s="35" t="s">
        <v>683</v>
      </c>
      <c r="I27" s="35"/>
      <c r="J27" s="375" t="s">
        <v>833</v>
      </c>
      <c r="K27" s="308" t="s">
        <v>927</v>
      </c>
      <c r="L27" s="321">
        <v>43043</v>
      </c>
      <c r="M27" s="308" t="s">
        <v>920</v>
      </c>
      <c r="N27" s="367"/>
    </row>
    <row r="28" spans="1:14" ht="75.75" customHeight="1" thickBot="1" x14ac:dyDescent="0.3">
      <c r="A28" s="318"/>
      <c r="B28" s="323"/>
      <c r="C28" s="348"/>
      <c r="D28" s="348"/>
      <c r="E28" s="348"/>
      <c r="F28" s="121">
        <v>2</v>
      </c>
      <c r="G28" s="50" t="s">
        <v>1028</v>
      </c>
      <c r="H28" s="175" t="s">
        <v>664</v>
      </c>
      <c r="I28" s="50"/>
      <c r="J28" s="325"/>
      <c r="K28" s="316"/>
      <c r="L28" s="316"/>
      <c r="M28" s="316"/>
      <c r="N28" s="395"/>
    </row>
    <row r="29" spans="1:14" ht="79.5" customHeight="1" x14ac:dyDescent="0.25">
      <c r="A29" s="396">
        <v>7</v>
      </c>
      <c r="B29" s="371" t="s">
        <v>1128</v>
      </c>
      <c r="C29" s="373" t="s">
        <v>690</v>
      </c>
      <c r="D29" s="373" t="s">
        <v>670</v>
      </c>
      <c r="E29" s="373" t="s">
        <v>673</v>
      </c>
      <c r="F29" s="34">
        <v>1</v>
      </c>
      <c r="G29" s="35" t="s">
        <v>682</v>
      </c>
      <c r="H29" s="35" t="s">
        <v>683</v>
      </c>
      <c r="I29" s="35"/>
      <c r="J29" s="308" t="s">
        <v>833</v>
      </c>
      <c r="K29" s="308" t="s">
        <v>927</v>
      </c>
      <c r="L29" s="321">
        <v>43043</v>
      </c>
      <c r="M29" s="308" t="s">
        <v>920</v>
      </c>
      <c r="N29" s="306"/>
    </row>
    <row r="30" spans="1:14" ht="113.25" customHeight="1" thickBot="1" x14ac:dyDescent="0.3">
      <c r="A30" s="397"/>
      <c r="B30" s="323"/>
      <c r="C30" s="394"/>
      <c r="D30" s="394"/>
      <c r="E30" s="394"/>
      <c r="F30" s="121">
        <v>2</v>
      </c>
      <c r="G30" s="50" t="s">
        <v>1028</v>
      </c>
      <c r="H30" s="175" t="s">
        <v>664</v>
      </c>
      <c r="I30" s="50"/>
      <c r="J30" s="316"/>
      <c r="K30" s="316"/>
      <c r="L30" s="316"/>
      <c r="M30" s="316"/>
      <c r="N30" s="317"/>
    </row>
    <row r="31" spans="1:14" ht="77.25" customHeight="1" x14ac:dyDescent="0.25">
      <c r="A31" s="381">
        <v>8</v>
      </c>
      <c r="B31" s="371" t="s">
        <v>1129</v>
      </c>
      <c r="C31" s="373" t="s">
        <v>691</v>
      </c>
      <c r="D31" s="373" t="s">
        <v>675</v>
      </c>
      <c r="E31" s="347" t="s">
        <v>658</v>
      </c>
      <c r="F31" s="34">
        <v>1</v>
      </c>
      <c r="G31" s="35" t="s">
        <v>682</v>
      </c>
      <c r="H31" s="35" t="s">
        <v>683</v>
      </c>
      <c r="I31" s="35"/>
      <c r="J31" s="375"/>
      <c r="K31" s="308" t="s">
        <v>1046</v>
      </c>
      <c r="L31" s="321">
        <v>43043</v>
      </c>
      <c r="M31" s="308" t="s">
        <v>920</v>
      </c>
      <c r="N31" s="367"/>
    </row>
    <row r="32" spans="1:14" ht="63.75" thickBot="1" x14ac:dyDescent="0.3">
      <c r="A32" s="393"/>
      <c r="B32" s="323"/>
      <c r="C32" s="394"/>
      <c r="D32" s="394"/>
      <c r="E32" s="348"/>
      <c r="F32" s="121">
        <v>2</v>
      </c>
      <c r="G32" s="50" t="s">
        <v>1028</v>
      </c>
      <c r="H32" s="50" t="s">
        <v>676</v>
      </c>
      <c r="I32" s="50"/>
      <c r="J32" s="325"/>
      <c r="K32" s="316"/>
      <c r="L32" s="316"/>
      <c r="M32" s="316"/>
      <c r="N32" s="395"/>
    </row>
    <row r="33" spans="1:14" ht="39" customHeight="1" x14ac:dyDescent="0.25">
      <c r="A33" s="381">
        <v>9</v>
      </c>
      <c r="B33" s="371" t="s">
        <v>1130</v>
      </c>
      <c r="C33" s="373" t="s">
        <v>692</v>
      </c>
      <c r="D33" s="373" t="s">
        <v>678</v>
      </c>
      <c r="E33" s="373"/>
      <c r="F33" s="34">
        <v>1</v>
      </c>
      <c r="G33" s="35" t="s">
        <v>682</v>
      </c>
      <c r="H33" s="35" t="s">
        <v>683</v>
      </c>
      <c r="I33" s="35"/>
      <c r="J33" s="375" t="s">
        <v>833</v>
      </c>
      <c r="K33" s="375" t="s">
        <v>856</v>
      </c>
      <c r="L33" s="321">
        <v>43043</v>
      </c>
      <c r="M33" s="308" t="s">
        <v>920</v>
      </c>
      <c r="N33" s="367" t="s">
        <v>936</v>
      </c>
    </row>
    <row r="34" spans="1:14" ht="54" customHeight="1" thickBot="1" x14ac:dyDescent="0.3">
      <c r="A34" s="382"/>
      <c r="B34" s="372"/>
      <c r="C34" s="374"/>
      <c r="D34" s="374"/>
      <c r="E34" s="374"/>
      <c r="F34" s="36">
        <v>2</v>
      </c>
      <c r="G34" s="37" t="s">
        <v>679</v>
      </c>
      <c r="H34" s="37" t="s">
        <v>680</v>
      </c>
      <c r="I34" s="37"/>
      <c r="J34" s="376"/>
      <c r="K34" s="376"/>
      <c r="L34" s="355"/>
      <c r="M34" s="355"/>
      <c r="N34" s="368"/>
    </row>
    <row r="35" spans="1:14" s="46" customFormat="1" ht="15.75" customHeight="1" x14ac:dyDescent="0.25">
      <c r="A35" s="55"/>
      <c r="B35" s="209"/>
      <c r="C35" s="210"/>
      <c r="D35" s="210"/>
      <c r="E35" s="210"/>
      <c r="F35" s="211"/>
    </row>
    <row r="36" spans="1:14" x14ac:dyDescent="0.25">
      <c r="A36" s="55"/>
      <c r="B36" s="209"/>
      <c r="C36" s="210"/>
      <c r="D36" s="210"/>
      <c r="E36" s="210"/>
      <c r="F36" s="211"/>
      <c r="G36" s="46"/>
      <c r="H36" s="46"/>
      <c r="I36" s="46"/>
      <c r="J36" s="392"/>
      <c r="K36" s="211"/>
      <c r="L36" s="392"/>
      <c r="M36" s="392"/>
      <c r="N36" s="392"/>
    </row>
    <row r="37" spans="1:14" x14ac:dyDescent="0.25">
      <c r="A37" s="55"/>
      <c r="B37" s="209"/>
      <c r="C37" s="210"/>
      <c r="D37" s="210"/>
      <c r="E37" s="210"/>
      <c r="F37" s="211"/>
      <c r="G37" s="46"/>
      <c r="H37" s="46"/>
      <c r="I37" s="46"/>
      <c r="J37" s="392"/>
      <c r="K37" s="211"/>
      <c r="L37" s="392"/>
      <c r="M37" s="392"/>
      <c r="N37" s="392"/>
    </row>
    <row r="38" spans="1:14" x14ac:dyDescent="0.25">
      <c r="A38" s="55"/>
      <c r="B38" s="209"/>
      <c r="C38" s="210"/>
      <c r="D38" s="210"/>
      <c r="E38" s="210"/>
      <c r="F38" s="211"/>
      <c r="G38" s="46"/>
      <c r="H38" s="46"/>
      <c r="I38" s="46"/>
      <c r="J38" s="392"/>
      <c r="K38" s="211"/>
      <c r="L38" s="392"/>
      <c r="M38" s="392"/>
      <c r="N38" s="392"/>
    </row>
    <row r="39" spans="1:14" x14ac:dyDescent="0.25">
      <c r="A39" s="55"/>
      <c r="B39" s="209"/>
      <c r="C39" s="210"/>
      <c r="D39" s="210"/>
      <c r="E39" s="210"/>
      <c r="F39" s="211"/>
      <c r="G39" s="46"/>
      <c r="H39" s="46"/>
      <c r="I39" s="46"/>
      <c r="J39" s="392"/>
      <c r="K39" s="211"/>
      <c r="L39" s="392"/>
      <c r="M39" s="392"/>
      <c r="N39" s="392"/>
    </row>
    <row r="40" spans="1:14" x14ac:dyDescent="0.25">
      <c r="A40" s="55"/>
      <c r="B40" s="209"/>
      <c r="C40" s="210"/>
      <c r="D40" s="210"/>
      <c r="E40" s="210"/>
      <c r="F40" s="211"/>
      <c r="G40" s="46"/>
      <c r="H40" s="46"/>
      <c r="I40" s="46"/>
      <c r="J40" s="392"/>
      <c r="K40" s="211"/>
      <c r="L40" s="392"/>
      <c r="M40" s="392"/>
      <c r="N40" s="392"/>
    </row>
    <row r="41" spans="1:14" x14ac:dyDescent="0.25">
      <c r="A41" s="55"/>
      <c r="B41" s="209"/>
      <c r="C41" s="210"/>
      <c r="D41" s="210"/>
      <c r="E41" s="210"/>
      <c r="F41" s="211"/>
      <c r="G41" s="46"/>
      <c r="H41" s="46"/>
      <c r="I41" s="46"/>
      <c r="J41" s="392"/>
      <c r="K41" s="211"/>
      <c r="L41" s="392"/>
      <c r="M41" s="392"/>
      <c r="N41" s="392"/>
    </row>
    <row r="42" spans="1:14" x14ac:dyDescent="0.25">
      <c r="A42" s="55"/>
      <c r="B42" s="209"/>
      <c r="C42" s="210"/>
      <c r="D42" s="210"/>
      <c r="E42" s="210"/>
      <c r="F42" s="211"/>
      <c r="G42" s="46"/>
      <c r="H42" s="46"/>
      <c r="I42" s="46"/>
      <c r="J42" s="392"/>
      <c r="K42" s="211"/>
      <c r="L42" s="392"/>
      <c r="M42" s="392"/>
      <c r="N42" s="392"/>
    </row>
    <row r="43" spans="1:14" x14ac:dyDescent="0.25">
      <c r="A43" s="55"/>
      <c r="B43" s="209"/>
      <c r="C43" s="210"/>
      <c r="D43" s="210"/>
      <c r="E43" s="210"/>
      <c r="F43" s="211"/>
      <c r="G43" s="46"/>
      <c r="H43" s="46"/>
      <c r="I43" s="46"/>
      <c r="J43" s="392"/>
      <c r="K43" s="211"/>
      <c r="L43" s="392"/>
      <c r="M43" s="392"/>
      <c r="N43" s="392"/>
    </row>
    <row r="44" spans="1:14" x14ac:dyDescent="0.25">
      <c r="A44" s="55"/>
      <c r="B44" s="209"/>
      <c r="C44" s="210"/>
      <c r="D44" s="210"/>
      <c r="E44" s="210"/>
      <c r="F44" s="211"/>
      <c r="G44" s="46"/>
      <c r="H44" s="46"/>
      <c r="I44" s="46"/>
      <c r="J44" s="392"/>
      <c r="K44" s="211"/>
      <c r="L44" s="392"/>
      <c r="M44" s="392"/>
      <c r="N44" s="392"/>
    </row>
    <row r="45" spans="1:14" x14ac:dyDescent="0.25">
      <c r="A45" s="55"/>
      <c r="B45" s="209"/>
      <c r="C45" s="210"/>
      <c r="D45" s="210"/>
      <c r="E45" s="210"/>
      <c r="F45" s="211"/>
      <c r="G45" s="46"/>
      <c r="H45" s="46"/>
      <c r="I45" s="46"/>
      <c r="J45" s="392"/>
      <c r="K45" s="211"/>
      <c r="L45" s="392"/>
      <c r="M45" s="392"/>
      <c r="N45" s="392"/>
    </row>
    <row r="46" spans="1:14" x14ac:dyDescent="0.25">
      <c r="A46" s="55"/>
      <c r="B46" s="209"/>
      <c r="C46" s="210"/>
      <c r="D46" s="210"/>
      <c r="E46" s="210"/>
      <c r="F46" s="211"/>
      <c r="G46" s="46"/>
      <c r="H46" s="46"/>
      <c r="I46" s="46"/>
      <c r="J46" s="392"/>
      <c r="K46" s="211"/>
      <c r="L46" s="392"/>
      <c r="M46" s="392"/>
      <c r="N46" s="392"/>
    </row>
    <row r="47" spans="1:14" x14ac:dyDescent="0.25">
      <c r="A47" s="55"/>
      <c r="B47" s="209"/>
      <c r="C47" s="210"/>
      <c r="D47" s="210"/>
      <c r="E47" s="210"/>
      <c r="F47" s="211"/>
      <c r="G47" s="46"/>
      <c r="H47" s="46"/>
      <c r="I47" s="46"/>
      <c r="J47" s="392"/>
      <c r="K47" s="211"/>
      <c r="L47" s="392"/>
      <c r="M47" s="392"/>
      <c r="N47" s="392"/>
    </row>
    <row r="48" spans="1:14" x14ac:dyDescent="0.25">
      <c r="A48" s="55"/>
      <c r="B48" s="209"/>
      <c r="C48" s="210"/>
      <c r="D48" s="210"/>
      <c r="E48" s="210"/>
      <c r="F48" s="211"/>
      <c r="G48" s="46"/>
      <c r="H48" s="46"/>
      <c r="I48" s="46"/>
      <c r="J48" s="392"/>
      <c r="K48" s="211"/>
      <c r="L48" s="392"/>
      <c r="M48" s="392"/>
      <c r="N48" s="392"/>
    </row>
    <row r="49" spans="1:14" x14ac:dyDescent="0.25">
      <c r="A49" s="55"/>
      <c r="B49" s="209"/>
      <c r="C49" s="210"/>
      <c r="D49" s="210"/>
      <c r="E49" s="210"/>
      <c r="F49" s="211"/>
      <c r="G49" s="46"/>
      <c r="H49" s="46"/>
      <c r="I49" s="46"/>
      <c r="J49" s="392"/>
      <c r="K49" s="211"/>
      <c r="L49" s="392"/>
      <c r="M49" s="392"/>
      <c r="N49" s="392"/>
    </row>
    <row r="50" spans="1:14" x14ac:dyDescent="0.25">
      <c r="A50" s="55"/>
      <c r="B50" s="209"/>
      <c r="C50" s="210"/>
      <c r="D50" s="210"/>
      <c r="E50" s="210"/>
      <c r="F50" s="211"/>
      <c r="G50" s="46"/>
      <c r="H50" s="46"/>
      <c r="I50" s="46"/>
      <c r="J50" s="392"/>
      <c r="K50" s="211"/>
      <c r="L50" s="392"/>
      <c r="M50" s="392"/>
      <c r="N50" s="392"/>
    </row>
    <row r="51" spans="1:14" x14ac:dyDescent="0.25">
      <c r="A51" s="55"/>
      <c r="B51" s="209"/>
      <c r="C51" s="210"/>
      <c r="D51" s="210"/>
      <c r="E51" s="210"/>
      <c r="F51" s="211"/>
      <c r="G51" s="46"/>
      <c r="H51" s="46"/>
      <c r="I51" s="46"/>
      <c r="J51" s="392"/>
      <c r="K51" s="211"/>
      <c r="L51" s="392"/>
      <c r="M51" s="392"/>
      <c r="N51" s="392"/>
    </row>
    <row r="52" spans="1:14" x14ac:dyDescent="0.25">
      <c r="A52" s="55"/>
      <c r="B52" s="209"/>
      <c r="C52" s="210"/>
      <c r="D52" s="210"/>
      <c r="E52" s="210"/>
      <c r="F52" s="211"/>
      <c r="G52" s="46"/>
      <c r="H52" s="46"/>
      <c r="I52" s="46"/>
      <c r="J52" s="392"/>
      <c r="K52" s="211"/>
      <c r="L52" s="392"/>
      <c r="M52" s="392"/>
      <c r="N52" s="392"/>
    </row>
    <row r="53" spans="1:14" x14ac:dyDescent="0.25">
      <c r="A53" s="55"/>
      <c r="B53" s="209"/>
      <c r="C53" s="210"/>
      <c r="D53" s="210"/>
      <c r="E53" s="210"/>
      <c r="F53" s="211"/>
      <c r="G53" s="46"/>
      <c r="H53" s="46"/>
      <c r="I53" s="46"/>
      <c r="J53" s="392"/>
      <c r="K53" s="211"/>
      <c r="L53" s="392"/>
      <c r="M53" s="392"/>
      <c r="N53" s="392"/>
    </row>
    <row r="54" spans="1:14" x14ac:dyDescent="0.25">
      <c r="A54" s="55"/>
      <c r="B54" s="209"/>
      <c r="C54" s="210"/>
      <c r="D54" s="210"/>
      <c r="E54" s="210"/>
      <c r="F54" s="211"/>
      <c r="G54" s="46"/>
      <c r="H54" s="46"/>
      <c r="I54" s="46"/>
      <c r="J54" s="392"/>
      <c r="K54" s="211"/>
      <c r="L54" s="392"/>
      <c r="M54" s="392"/>
      <c r="N54" s="392"/>
    </row>
    <row r="55" spans="1:14" x14ac:dyDescent="0.25">
      <c r="A55" s="55"/>
      <c r="B55" s="209"/>
      <c r="C55" s="210"/>
      <c r="D55" s="210"/>
      <c r="E55" s="210"/>
      <c r="F55" s="211"/>
      <c r="G55" s="46"/>
      <c r="H55" s="46"/>
      <c r="I55" s="46"/>
      <c r="J55" s="392"/>
      <c r="K55" s="211"/>
      <c r="L55" s="392"/>
      <c r="M55" s="392"/>
      <c r="N55" s="392"/>
    </row>
    <row r="56" spans="1:14" x14ac:dyDescent="0.25">
      <c r="A56" s="55"/>
      <c r="B56" s="209"/>
      <c r="C56" s="210"/>
      <c r="D56" s="210"/>
      <c r="E56" s="210"/>
      <c r="F56" s="211"/>
      <c r="G56" s="46"/>
      <c r="H56" s="46"/>
      <c r="I56" s="46"/>
      <c r="J56" s="392"/>
      <c r="K56" s="211"/>
      <c r="L56" s="392"/>
      <c r="M56" s="392"/>
      <c r="N56" s="392"/>
    </row>
    <row r="57" spans="1:14" x14ac:dyDescent="0.25">
      <c r="A57" s="55"/>
      <c r="B57" s="209"/>
      <c r="C57" s="210"/>
      <c r="D57" s="210"/>
      <c r="E57" s="210"/>
      <c r="F57" s="211"/>
      <c r="G57" s="46"/>
      <c r="H57" s="46"/>
      <c r="I57" s="46"/>
      <c r="J57" s="392"/>
      <c r="K57" s="211"/>
      <c r="L57" s="392"/>
      <c r="M57" s="392"/>
      <c r="N57" s="392"/>
    </row>
  </sheetData>
  <mergeCells count="148">
    <mergeCell ref="A1:F1"/>
    <mergeCell ref="A2:F2"/>
    <mergeCell ref="A3:F3"/>
    <mergeCell ref="A4:F4"/>
    <mergeCell ref="A5:F5"/>
    <mergeCell ref="A6:F6"/>
    <mergeCell ref="A12:D12"/>
    <mergeCell ref="G12:H12"/>
    <mergeCell ref="A13:D13"/>
    <mergeCell ref="G11:H11"/>
    <mergeCell ref="A14:D14"/>
    <mergeCell ref="A17:A18"/>
    <mergeCell ref="B17:B18"/>
    <mergeCell ref="C17:C18"/>
    <mergeCell ref="D17:D18"/>
    <mergeCell ref="A7:F7"/>
    <mergeCell ref="A8:F8"/>
    <mergeCell ref="A9:F9"/>
    <mergeCell ref="A10:F10"/>
    <mergeCell ref="A11:D11"/>
    <mergeCell ref="J17:J18"/>
    <mergeCell ref="K17:K18"/>
    <mergeCell ref="L17:L18"/>
    <mergeCell ref="M17:M18"/>
    <mergeCell ref="N17:N18"/>
    <mergeCell ref="A19:A20"/>
    <mergeCell ref="B19:B20"/>
    <mergeCell ref="C19:C20"/>
    <mergeCell ref="D19:D20"/>
    <mergeCell ref="J19:J20"/>
    <mergeCell ref="K19:K20"/>
    <mergeCell ref="L19:L20"/>
    <mergeCell ref="M19:M20"/>
    <mergeCell ref="N19:N20"/>
    <mergeCell ref="N21:N22"/>
    <mergeCell ref="A23:A24"/>
    <mergeCell ref="B23:B24"/>
    <mergeCell ref="C23:C24"/>
    <mergeCell ref="D23:D24"/>
    <mergeCell ref="E23:E24"/>
    <mergeCell ref="J23:J24"/>
    <mergeCell ref="K23:K24"/>
    <mergeCell ref="L23:L24"/>
    <mergeCell ref="M23:M24"/>
    <mergeCell ref="N23:N24"/>
    <mergeCell ref="A21:A22"/>
    <mergeCell ref="B21:B22"/>
    <mergeCell ref="C21:C22"/>
    <mergeCell ref="D21:D22"/>
    <mergeCell ref="E21:E22"/>
    <mergeCell ref="J21:J22"/>
    <mergeCell ref="K21:K22"/>
    <mergeCell ref="L21:L22"/>
    <mergeCell ref="M21:M22"/>
    <mergeCell ref="N25:N26"/>
    <mergeCell ref="A27:A28"/>
    <mergeCell ref="B27:B28"/>
    <mergeCell ref="C27:C28"/>
    <mergeCell ref="D27:D28"/>
    <mergeCell ref="E27:E28"/>
    <mergeCell ref="J27:J28"/>
    <mergeCell ref="K27:K28"/>
    <mergeCell ref="L27:L28"/>
    <mergeCell ref="M27:M28"/>
    <mergeCell ref="N27:N28"/>
    <mergeCell ref="A25:A26"/>
    <mergeCell ref="B25:B26"/>
    <mergeCell ref="C25:C26"/>
    <mergeCell ref="D25:D26"/>
    <mergeCell ref="E25:E26"/>
    <mergeCell ref="J25:J26"/>
    <mergeCell ref="K25:K26"/>
    <mergeCell ref="L25:L26"/>
    <mergeCell ref="M25:M26"/>
    <mergeCell ref="N29:N30"/>
    <mergeCell ref="A31:A32"/>
    <mergeCell ref="B31:B32"/>
    <mergeCell ref="C31:C32"/>
    <mergeCell ref="D31:D32"/>
    <mergeCell ref="E31:E32"/>
    <mergeCell ref="J31:J32"/>
    <mergeCell ref="K31:K32"/>
    <mergeCell ref="L31:L32"/>
    <mergeCell ref="M31:M32"/>
    <mergeCell ref="N31:N32"/>
    <mergeCell ref="A29:A30"/>
    <mergeCell ref="B29:B30"/>
    <mergeCell ref="C29:C30"/>
    <mergeCell ref="D29:D30"/>
    <mergeCell ref="E29:E30"/>
    <mergeCell ref="J29:J30"/>
    <mergeCell ref="K29:K30"/>
    <mergeCell ref="L29:L30"/>
    <mergeCell ref="M29:M30"/>
    <mergeCell ref="A33:A34"/>
    <mergeCell ref="B33:B34"/>
    <mergeCell ref="C33:C34"/>
    <mergeCell ref="D33:D34"/>
    <mergeCell ref="E33:E34"/>
    <mergeCell ref="J33:J34"/>
    <mergeCell ref="J38:J39"/>
    <mergeCell ref="L38:L39"/>
    <mergeCell ref="M38:M39"/>
    <mergeCell ref="N38:N39"/>
    <mergeCell ref="J40:J41"/>
    <mergeCell ref="L40:L41"/>
    <mergeCell ref="M40:M41"/>
    <mergeCell ref="N40:N41"/>
    <mergeCell ref="K33:K34"/>
    <mergeCell ref="L33:L34"/>
    <mergeCell ref="M33:M34"/>
    <mergeCell ref="N33:N34"/>
    <mergeCell ref="J36:J37"/>
    <mergeCell ref="L36:L37"/>
    <mergeCell ref="M36:M37"/>
    <mergeCell ref="N36:N37"/>
    <mergeCell ref="J46:J47"/>
    <mergeCell ref="L46:L47"/>
    <mergeCell ref="M46:M47"/>
    <mergeCell ref="N46:N47"/>
    <mergeCell ref="J48:J49"/>
    <mergeCell ref="L48:L49"/>
    <mergeCell ref="M48:M49"/>
    <mergeCell ref="N48:N49"/>
    <mergeCell ref="J42:J43"/>
    <mergeCell ref="L42:L43"/>
    <mergeCell ref="M42:M43"/>
    <mergeCell ref="N42:N43"/>
    <mergeCell ref="J44:J45"/>
    <mergeCell ref="L44:L45"/>
    <mergeCell ref="M44:M45"/>
    <mergeCell ref="N44:N45"/>
    <mergeCell ref="J54:J55"/>
    <mergeCell ref="L54:L55"/>
    <mergeCell ref="M54:M55"/>
    <mergeCell ref="N54:N55"/>
    <mergeCell ref="J56:J57"/>
    <mergeCell ref="L56:L57"/>
    <mergeCell ref="M56:M57"/>
    <mergeCell ref="N56:N57"/>
    <mergeCell ref="J50:J51"/>
    <mergeCell ref="L50:L51"/>
    <mergeCell ref="M50:M51"/>
    <mergeCell ref="N50:N51"/>
    <mergeCell ref="J52:J53"/>
    <mergeCell ref="L52:L53"/>
    <mergeCell ref="M52:M53"/>
    <mergeCell ref="N52:N5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V57"/>
  <sheetViews>
    <sheetView zoomScale="60" zoomScaleNormal="60" workbookViewId="0">
      <selection activeCell="E14" sqref="E14"/>
    </sheetView>
  </sheetViews>
  <sheetFormatPr defaultRowHeight="15.75" x14ac:dyDescent="0.25"/>
  <cols>
    <col min="1" max="1" width="4.5703125" style="28" customWidth="1"/>
    <col min="2" max="2" width="21.7109375" style="18" customWidth="1"/>
    <col min="3" max="3" width="21.42578125" style="18" customWidth="1"/>
    <col min="4" max="4" width="21" style="18" customWidth="1"/>
    <col min="5" max="5" width="34.140625" style="18" customWidth="1"/>
    <col min="6" max="6" width="14.42578125" style="16" customWidth="1"/>
    <col min="7" max="7" width="30.42578125" style="18" customWidth="1"/>
    <col min="8" max="8" width="43.140625" style="18" customWidth="1"/>
    <col min="9" max="9" width="37.85546875" style="18" customWidth="1"/>
    <col min="10" max="11" width="11.28515625" style="18" customWidth="1"/>
    <col min="12" max="12" width="20.7109375" style="18" bestFit="1" customWidth="1"/>
    <col min="13" max="13" width="11.28515625" style="18" customWidth="1"/>
    <col min="14" max="14" width="16.140625" style="18" customWidth="1"/>
    <col min="15" max="16384" width="9.140625" style="18"/>
  </cols>
  <sheetData>
    <row r="1" spans="1:22" x14ac:dyDescent="0.25">
      <c r="A1" s="388" t="s">
        <v>834</v>
      </c>
      <c r="B1" s="386"/>
      <c r="C1" s="387"/>
      <c r="D1" s="387"/>
      <c r="E1" s="387"/>
      <c r="F1" s="387"/>
      <c r="G1" s="191"/>
      <c r="H1" s="192"/>
      <c r="I1" s="192"/>
      <c r="J1" s="192"/>
      <c r="K1" s="192"/>
      <c r="L1" s="192"/>
      <c r="M1" s="192"/>
      <c r="N1" s="192"/>
      <c r="O1" s="192"/>
      <c r="P1" s="192"/>
      <c r="Q1" s="192"/>
      <c r="R1" s="192"/>
      <c r="S1" s="192"/>
      <c r="T1" s="192"/>
      <c r="U1" s="192"/>
      <c r="V1" s="193"/>
    </row>
    <row r="2" spans="1:22" x14ac:dyDescent="0.25">
      <c r="A2" s="388" t="s">
        <v>835</v>
      </c>
      <c r="B2" s="386"/>
      <c r="C2" s="387"/>
      <c r="D2" s="387"/>
      <c r="E2" s="387"/>
      <c r="F2" s="387"/>
      <c r="G2" s="191"/>
      <c r="H2" s="192"/>
      <c r="I2" s="192"/>
      <c r="J2" s="192"/>
      <c r="K2" s="192"/>
      <c r="L2" s="192"/>
      <c r="M2" s="192"/>
      <c r="N2" s="192"/>
      <c r="O2" s="192"/>
      <c r="P2" s="192"/>
      <c r="Q2" s="192"/>
      <c r="R2" s="192"/>
      <c r="S2" s="192"/>
      <c r="T2" s="192"/>
      <c r="U2" s="192"/>
      <c r="V2" s="193"/>
    </row>
    <row r="3" spans="1:22" x14ac:dyDescent="0.25">
      <c r="A3" s="388" t="s">
        <v>836</v>
      </c>
      <c r="B3" s="386"/>
      <c r="C3" s="387"/>
      <c r="D3" s="387"/>
      <c r="E3" s="387"/>
      <c r="F3" s="387"/>
      <c r="G3" s="191"/>
      <c r="H3" s="192"/>
      <c r="I3" s="192"/>
      <c r="J3" s="192"/>
      <c r="K3" s="192"/>
      <c r="L3" s="192"/>
      <c r="M3" s="192"/>
      <c r="N3" s="192"/>
      <c r="O3" s="192"/>
      <c r="P3" s="192"/>
      <c r="Q3" s="192"/>
      <c r="R3" s="192"/>
      <c r="S3" s="192"/>
      <c r="T3" s="192"/>
      <c r="U3" s="192"/>
      <c r="V3" s="193"/>
    </row>
    <row r="4" spans="1:22" x14ac:dyDescent="0.25">
      <c r="A4" s="385" t="s">
        <v>837</v>
      </c>
      <c r="B4" s="386"/>
      <c r="C4" s="387"/>
      <c r="D4" s="387"/>
      <c r="E4" s="387"/>
      <c r="F4" s="387"/>
      <c r="G4" s="191"/>
      <c r="H4" s="192"/>
      <c r="I4" s="192"/>
      <c r="J4" s="192"/>
      <c r="K4" s="192"/>
      <c r="L4" s="192"/>
      <c r="M4" s="192"/>
      <c r="N4" s="192"/>
      <c r="O4" s="192"/>
      <c r="P4" s="192"/>
      <c r="Q4" s="192"/>
      <c r="R4" s="192"/>
      <c r="S4" s="192"/>
      <c r="T4" s="192"/>
      <c r="U4" s="192"/>
      <c r="V4" s="193"/>
    </row>
    <row r="5" spans="1:22" x14ac:dyDescent="0.25">
      <c r="A5" s="385" t="s">
        <v>841</v>
      </c>
      <c r="B5" s="386"/>
      <c r="C5" s="387"/>
      <c r="D5" s="387"/>
      <c r="E5" s="387"/>
      <c r="F5" s="387"/>
      <c r="G5" s="191"/>
      <c r="H5" s="192"/>
      <c r="I5" s="192"/>
      <c r="J5" s="192"/>
      <c r="K5" s="192"/>
      <c r="L5" s="192"/>
      <c r="M5" s="192"/>
      <c r="N5" s="192"/>
      <c r="O5" s="192"/>
      <c r="P5" s="192"/>
      <c r="Q5" s="192"/>
      <c r="R5" s="192"/>
      <c r="S5" s="192"/>
      <c r="T5" s="192"/>
      <c r="U5" s="192"/>
      <c r="V5" s="193"/>
    </row>
    <row r="6" spans="1:22" x14ac:dyDescent="0.25">
      <c r="A6" s="385" t="s">
        <v>842</v>
      </c>
      <c r="B6" s="386"/>
      <c r="C6" s="387"/>
      <c r="D6" s="387"/>
      <c r="E6" s="387"/>
      <c r="F6" s="387"/>
      <c r="G6" s="191"/>
      <c r="H6" s="192"/>
      <c r="I6" s="192"/>
      <c r="J6" s="192"/>
      <c r="K6" s="192"/>
      <c r="L6" s="192"/>
      <c r="M6" s="192"/>
      <c r="N6" s="192"/>
      <c r="O6" s="192"/>
      <c r="P6" s="192"/>
      <c r="Q6" s="192"/>
      <c r="R6" s="192"/>
      <c r="S6" s="192"/>
      <c r="T6" s="192"/>
      <c r="U6" s="192"/>
      <c r="V6" s="193"/>
    </row>
    <row r="7" spans="1:22" x14ac:dyDescent="0.25">
      <c r="A7" s="385" t="s">
        <v>838</v>
      </c>
      <c r="B7" s="386"/>
      <c r="C7" s="387"/>
      <c r="D7" s="387"/>
      <c r="E7" s="387"/>
      <c r="F7" s="387"/>
      <c r="G7" s="191"/>
      <c r="H7" s="192"/>
      <c r="I7" s="192"/>
      <c r="J7" s="192"/>
      <c r="K7" s="192"/>
      <c r="L7" s="192"/>
      <c r="M7" s="192"/>
      <c r="N7" s="192"/>
      <c r="O7" s="192"/>
      <c r="P7" s="192"/>
      <c r="Q7" s="192"/>
      <c r="R7" s="192"/>
      <c r="S7" s="192"/>
      <c r="T7" s="192"/>
      <c r="U7" s="192"/>
      <c r="V7" s="193"/>
    </row>
    <row r="8" spans="1:22" x14ac:dyDescent="0.25">
      <c r="A8" s="388" t="s">
        <v>839</v>
      </c>
      <c r="B8" s="386"/>
      <c r="C8" s="387"/>
      <c r="D8" s="387"/>
      <c r="E8" s="387"/>
      <c r="F8" s="387"/>
      <c r="G8" s="191"/>
      <c r="H8" s="192"/>
      <c r="I8" s="192"/>
      <c r="J8" s="192"/>
      <c r="K8" s="192"/>
      <c r="L8" s="192"/>
      <c r="M8" s="192"/>
      <c r="N8" s="192"/>
      <c r="O8" s="192"/>
      <c r="P8" s="192"/>
      <c r="Q8" s="192"/>
      <c r="R8" s="192"/>
      <c r="S8" s="192"/>
      <c r="T8" s="192"/>
      <c r="U8" s="192"/>
      <c r="V8" s="193"/>
    </row>
    <row r="9" spans="1:22" x14ac:dyDescent="0.25">
      <c r="A9" s="388" t="s">
        <v>828</v>
      </c>
      <c r="B9" s="386"/>
      <c r="C9" s="387"/>
      <c r="D9" s="387"/>
      <c r="E9" s="387"/>
      <c r="F9" s="387"/>
      <c r="G9" s="191"/>
      <c r="H9" s="192"/>
      <c r="I9" s="192"/>
      <c r="J9" s="192"/>
      <c r="K9" s="192"/>
      <c r="L9" s="192"/>
      <c r="M9" s="192"/>
      <c r="N9" s="192"/>
      <c r="O9" s="192"/>
      <c r="P9" s="192"/>
      <c r="Q9" s="192"/>
      <c r="R9" s="192"/>
      <c r="S9" s="192"/>
      <c r="T9" s="192"/>
      <c r="U9" s="192"/>
      <c r="V9" s="193"/>
    </row>
    <row r="10" spans="1:22" x14ac:dyDescent="0.25">
      <c r="A10" s="388" t="s">
        <v>840</v>
      </c>
      <c r="B10" s="386"/>
      <c r="C10" s="387"/>
      <c r="D10" s="387"/>
      <c r="E10" s="387"/>
      <c r="F10" s="387"/>
      <c r="G10" s="191"/>
      <c r="H10" s="192"/>
      <c r="I10" s="192"/>
      <c r="J10" s="192"/>
      <c r="K10" s="192"/>
      <c r="L10" s="192"/>
      <c r="M10" s="192"/>
      <c r="N10" s="192"/>
      <c r="O10" s="192"/>
      <c r="P10" s="192"/>
      <c r="Q10" s="192"/>
      <c r="R10" s="192"/>
      <c r="S10" s="192"/>
      <c r="T10" s="192"/>
      <c r="U10" s="192"/>
      <c r="V10" s="193"/>
    </row>
    <row r="11" spans="1:22" ht="30" customHeight="1" x14ac:dyDescent="0.25">
      <c r="A11" s="389" t="s">
        <v>829</v>
      </c>
      <c r="B11" s="389"/>
      <c r="C11" s="389"/>
      <c r="D11" s="389"/>
      <c r="E11" s="194">
        <v>2</v>
      </c>
      <c r="F11" s="195" t="s">
        <v>830</v>
      </c>
      <c r="G11" s="390">
        <v>2</v>
      </c>
      <c r="H11" s="391"/>
      <c r="I11" s="196"/>
      <c r="J11" s="196"/>
      <c r="K11" s="196"/>
      <c r="L11" s="196"/>
      <c r="M11" s="196"/>
      <c r="N11" s="196"/>
      <c r="O11" s="196"/>
      <c r="P11" s="196"/>
      <c r="Q11" s="196"/>
      <c r="R11" s="196"/>
      <c r="S11" s="196"/>
      <c r="T11" s="196"/>
      <c r="U11" s="196"/>
      <c r="V11" s="196"/>
    </row>
    <row r="12" spans="1:22" ht="15.75" customHeight="1" x14ac:dyDescent="0.25">
      <c r="A12" s="383" t="s">
        <v>831</v>
      </c>
      <c r="B12" s="384"/>
      <c r="C12" s="384"/>
      <c r="D12" s="384"/>
      <c r="E12" s="194">
        <f>COUNTIF(J17:J196,"Pass")</f>
        <v>0</v>
      </c>
      <c r="F12" s="195" t="s">
        <v>832</v>
      </c>
      <c r="G12" s="390"/>
      <c r="H12" s="391"/>
      <c r="I12" s="196"/>
      <c r="J12" s="196"/>
      <c r="K12" s="196"/>
      <c r="L12" s="196"/>
      <c r="M12" s="196"/>
      <c r="N12" s="196"/>
      <c r="O12" s="196"/>
      <c r="P12" s="196"/>
      <c r="Q12" s="196"/>
      <c r="R12" s="196"/>
      <c r="S12" s="196"/>
      <c r="T12" s="196"/>
      <c r="U12" s="196"/>
      <c r="V12" s="196"/>
    </row>
    <row r="13" spans="1:22" x14ac:dyDescent="0.25">
      <c r="A13" s="383" t="s">
        <v>833</v>
      </c>
      <c r="B13" s="384"/>
      <c r="C13" s="384"/>
      <c r="D13" s="384"/>
      <c r="E13" s="194">
        <f>COUNTIF(J17:J196,"Fail")</f>
        <v>2</v>
      </c>
      <c r="F13" s="197"/>
      <c r="G13" s="198"/>
      <c r="H13" s="198"/>
      <c r="I13" s="196"/>
      <c r="J13" s="196"/>
      <c r="K13" s="196"/>
      <c r="L13" s="196"/>
      <c r="M13" s="196"/>
      <c r="N13" s="196"/>
      <c r="O13" s="196"/>
      <c r="P13" s="196"/>
      <c r="Q13" s="196"/>
      <c r="R13" s="196"/>
      <c r="S13" s="196"/>
      <c r="T13" s="196"/>
      <c r="U13" s="196"/>
      <c r="V13" s="196"/>
    </row>
    <row r="14" spans="1:22" ht="15.75" customHeight="1" x14ac:dyDescent="0.25">
      <c r="A14" s="383" t="s">
        <v>1046</v>
      </c>
      <c r="B14" s="384"/>
      <c r="C14" s="384"/>
      <c r="D14" s="384"/>
      <c r="E14" s="194">
        <f>COUNTIF(K17:K196,"Implement")</f>
        <v>0</v>
      </c>
      <c r="F14" s="197"/>
      <c r="G14" s="198"/>
      <c r="H14" s="198"/>
      <c r="I14" s="196"/>
      <c r="J14" s="196"/>
      <c r="K14" s="196"/>
      <c r="L14" s="196"/>
      <c r="M14" s="196"/>
      <c r="N14" s="196"/>
      <c r="O14" s="196"/>
      <c r="P14" s="196"/>
      <c r="Q14" s="196"/>
      <c r="R14" s="196"/>
      <c r="S14" s="196"/>
      <c r="T14" s="196"/>
      <c r="U14" s="196"/>
      <c r="V14" s="196"/>
    </row>
    <row r="15" spans="1:22" ht="16.5" thickBot="1" x14ac:dyDescent="0.3">
      <c r="B15" s="29"/>
      <c r="C15" s="29"/>
      <c r="D15" s="29"/>
      <c r="E15" s="29"/>
      <c r="F15" s="30"/>
    </row>
    <row r="16" spans="1:22" ht="27" customHeight="1" thickBot="1" x14ac:dyDescent="0.3">
      <c r="A16" s="19" t="s">
        <v>18</v>
      </c>
      <c r="B16" s="21" t="s">
        <v>209</v>
      </c>
      <c r="C16" s="21" t="s">
        <v>210</v>
      </c>
      <c r="D16" s="21" t="s">
        <v>211</v>
      </c>
      <c r="E16" s="49" t="s">
        <v>212</v>
      </c>
      <c r="F16" s="49" t="s">
        <v>213</v>
      </c>
      <c r="G16" s="20" t="s">
        <v>214</v>
      </c>
      <c r="H16" s="21" t="s">
        <v>215</v>
      </c>
      <c r="I16" s="21" t="s">
        <v>216</v>
      </c>
      <c r="J16" s="21" t="s">
        <v>217</v>
      </c>
      <c r="K16" s="21" t="s">
        <v>851</v>
      </c>
      <c r="L16" s="21" t="s">
        <v>218</v>
      </c>
      <c r="M16" s="21" t="s">
        <v>219</v>
      </c>
      <c r="N16" s="22" t="s">
        <v>220</v>
      </c>
    </row>
    <row r="17" spans="1:14" ht="110.25" customHeight="1" thickBot="1" x14ac:dyDescent="0.3">
      <c r="A17" s="184">
        <v>1</v>
      </c>
      <c r="B17" s="185" t="s">
        <v>1120</v>
      </c>
      <c r="C17" s="255" t="s">
        <v>693</v>
      </c>
      <c r="D17" s="186" t="s">
        <v>694</v>
      </c>
      <c r="E17" s="23"/>
      <c r="F17" s="23"/>
      <c r="G17" s="23"/>
      <c r="H17" s="51" t="s">
        <v>695</v>
      </c>
      <c r="I17" s="51"/>
      <c r="J17" s="51" t="s">
        <v>833</v>
      </c>
      <c r="K17" s="51" t="s">
        <v>856</v>
      </c>
      <c r="L17" s="188">
        <v>43012</v>
      </c>
      <c r="M17" s="51" t="s">
        <v>920</v>
      </c>
      <c r="N17" s="189" t="s">
        <v>937</v>
      </c>
    </row>
    <row r="18" spans="1:14" ht="153.75" customHeight="1" thickBot="1" x14ac:dyDescent="0.3">
      <c r="A18" s="184">
        <v>2</v>
      </c>
      <c r="B18" s="185" t="s">
        <v>1121</v>
      </c>
      <c r="C18" s="255" t="s">
        <v>696</v>
      </c>
      <c r="D18" s="186" t="s">
        <v>697</v>
      </c>
      <c r="E18" s="23"/>
      <c r="F18" s="23"/>
      <c r="G18" s="23"/>
      <c r="H18" s="51" t="s">
        <v>650</v>
      </c>
      <c r="I18" s="52"/>
      <c r="J18" s="52" t="s">
        <v>833</v>
      </c>
      <c r="K18" s="52" t="s">
        <v>856</v>
      </c>
      <c r="L18" s="263">
        <v>43012</v>
      </c>
      <c r="M18" s="52" t="s">
        <v>920</v>
      </c>
      <c r="N18" s="189" t="s">
        <v>937</v>
      </c>
    </row>
    <row r="19" spans="1:14" x14ac:dyDescent="0.25">
      <c r="A19" s="232"/>
      <c r="B19" s="236"/>
      <c r="C19" s="234"/>
      <c r="D19" s="234"/>
      <c r="F19" s="18"/>
      <c r="H19" s="231"/>
      <c r="I19" s="231"/>
      <c r="J19" s="231"/>
      <c r="K19" s="231"/>
      <c r="L19" s="231"/>
      <c r="M19" s="231"/>
      <c r="N19" s="231"/>
    </row>
    <row r="20" spans="1:14" x14ac:dyDescent="0.25">
      <c r="A20" s="232"/>
      <c r="B20" s="236"/>
      <c r="C20" s="234"/>
      <c r="D20" s="234"/>
      <c r="F20" s="18"/>
      <c r="H20" s="236"/>
      <c r="I20" s="231"/>
      <c r="J20" s="231"/>
      <c r="K20" s="231"/>
      <c r="L20" s="231"/>
      <c r="M20" s="231"/>
      <c r="N20" s="231"/>
    </row>
    <row r="21" spans="1:14" x14ac:dyDescent="0.25">
      <c r="A21" s="232"/>
      <c r="B21" s="236"/>
      <c r="C21" s="234"/>
      <c r="D21" s="234"/>
      <c r="E21" s="234"/>
      <c r="F21" s="230"/>
      <c r="G21" s="231"/>
      <c r="H21" s="231"/>
      <c r="I21" s="231"/>
      <c r="J21" s="231"/>
      <c r="K21" s="231"/>
      <c r="L21" s="231"/>
      <c r="M21" s="231"/>
      <c r="N21" s="231"/>
    </row>
    <row r="22" spans="1:14" x14ac:dyDescent="0.25">
      <c r="A22" s="232"/>
      <c r="B22" s="236"/>
      <c r="C22" s="234"/>
      <c r="D22" s="234"/>
      <c r="E22" s="234"/>
      <c r="F22" s="230"/>
      <c r="G22" s="231"/>
      <c r="H22" s="236"/>
      <c r="I22" s="231"/>
      <c r="J22" s="231"/>
      <c r="K22" s="231"/>
      <c r="L22" s="231"/>
      <c r="M22" s="231"/>
      <c r="N22" s="231"/>
    </row>
    <row r="23" spans="1:14" x14ac:dyDescent="0.25">
      <c r="A23" s="232"/>
      <c r="B23" s="236"/>
      <c r="C23" s="234"/>
      <c r="D23" s="234"/>
      <c r="E23" s="234"/>
      <c r="F23" s="230"/>
      <c r="G23" s="231"/>
      <c r="H23" s="231"/>
      <c r="I23" s="231"/>
      <c r="J23" s="231"/>
      <c r="K23" s="231"/>
      <c r="L23" s="231"/>
      <c r="M23" s="231"/>
      <c r="N23" s="231"/>
    </row>
    <row r="24" spans="1:14" x14ac:dyDescent="0.25">
      <c r="A24" s="232"/>
      <c r="B24" s="236"/>
      <c r="C24" s="234"/>
      <c r="D24" s="234"/>
      <c r="E24" s="234"/>
      <c r="F24" s="230"/>
      <c r="G24" s="231"/>
      <c r="H24" s="236"/>
      <c r="I24" s="231"/>
      <c r="J24" s="231"/>
      <c r="K24" s="231"/>
      <c r="L24" s="231"/>
      <c r="M24" s="231"/>
      <c r="N24" s="231"/>
    </row>
    <row r="25" spans="1:14" x14ac:dyDescent="0.25">
      <c r="A25" s="232"/>
      <c r="B25" s="236"/>
      <c r="C25" s="234"/>
      <c r="D25" s="234"/>
      <c r="E25" s="234"/>
      <c r="F25" s="230"/>
      <c r="G25" s="231"/>
      <c r="H25" s="231"/>
      <c r="I25" s="231"/>
      <c r="J25" s="231"/>
      <c r="K25" s="231"/>
      <c r="L25" s="231"/>
      <c r="M25" s="231"/>
      <c r="N25" s="231"/>
    </row>
    <row r="26" spans="1:14" x14ac:dyDescent="0.25">
      <c r="A26" s="232"/>
      <c r="B26" s="236"/>
      <c r="C26" s="234"/>
      <c r="D26" s="234"/>
      <c r="E26" s="234"/>
      <c r="F26" s="230"/>
      <c r="G26" s="231"/>
      <c r="H26" s="236"/>
      <c r="I26" s="231"/>
      <c r="J26" s="231"/>
      <c r="K26" s="231"/>
      <c r="L26" s="231"/>
      <c r="M26" s="231"/>
      <c r="N26" s="231"/>
    </row>
    <row r="27" spans="1:14" x14ac:dyDescent="0.25">
      <c r="A27" s="232"/>
      <c r="B27" s="236"/>
      <c r="C27" s="234"/>
      <c r="D27" s="234"/>
      <c r="E27" s="234"/>
      <c r="F27" s="230"/>
      <c r="G27" s="231"/>
      <c r="H27" s="231"/>
      <c r="I27" s="231"/>
      <c r="J27" s="231"/>
      <c r="K27" s="231"/>
      <c r="L27" s="231"/>
      <c r="M27" s="231"/>
      <c r="N27" s="231"/>
    </row>
    <row r="28" spans="1:14" x14ac:dyDescent="0.25">
      <c r="A28" s="232"/>
      <c r="B28" s="236"/>
      <c r="C28" s="234"/>
      <c r="D28" s="234"/>
      <c r="E28" s="234"/>
      <c r="F28" s="230"/>
      <c r="G28" s="231"/>
      <c r="H28" s="231"/>
      <c r="I28" s="231"/>
      <c r="J28" s="231"/>
      <c r="K28" s="231"/>
      <c r="L28" s="231"/>
      <c r="M28" s="231"/>
      <c r="N28" s="231"/>
    </row>
    <row r="29" spans="1:14" x14ac:dyDescent="0.25">
      <c r="A29" s="257"/>
      <c r="B29" s="236"/>
      <c r="C29" s="234"/>
      <c r="D29" s="234"/>
      <c r="E29" s="234"/>
      <c r="F29" s="230"/>
      <c r="G29" s="231"/>
      <c r="H29" s="231"/>
      <c r="I29" s="231"/>
      <c r="J29" s="231"/>
      <c r="K29" s="231"/>
      <c r="L29" s="231"/>
      <c r="M29" s="231"/>
      <c r="N29" s="231"/>
    </row>
    <row r="30" spans="1:14" x14ac:dyDescent="0.25">
      <c r="A30" s="257"/>
      <c r="B30" s="236"/>
      <c r="C30" s="234"/>
      <c r="D30" s="234"/>
      <c r="E30" s="234"/>
      <c r="F30" s="230"/>
      <c r="G30" s="231"/>
      <c r="H30" s="236"/>
      <c r="I30" s="231"/>
      <c r="J30" s="231"/>
      <c r="K30" s="231"/>
      <c r="L30" s="231"/>
      <c r="M30" s="231"/>
      <c r="N30" s="231"/>
    </row>
    <row r="31" spans="1:14" x14ac:dyDescent="0.25">
      <c r="A31" s="55"/>
      <c r="B31" s="209"/>
      <c r="C31" s="210"/>
      <c r="D31" s="210"/>
      <c r="E31" s="210"/>
      <c r="F31" s="211"/>
      <c r="G31" s="46"/>
      <c r="H31" s="46"/>
      <c r="I31" s="46"/>
      <c r="J31" s="46"/>
      <c r="K31" s="46"/>
      <c r="L31" s="46"/>
      <c r="M31" s="46"/>
      <c r="N31" s="46"/>
    </row>
    <row r="32" spans="1:14" x14ac:dyDescent="0.25">
      <c r="A32" s="55"/>
      <c r="B32" s="209"/>
      <c r="C32" s="210"/>
      <c r="D32" s="210"/>
      <c r="E32" s="210"/>
      <c r="F32" s="211"/>
      <c r="G32" s="46"/>
      <c r="H32" s="46"/>
      <c r="I32" s="46"/>
      <c r="J32" s="46"/>
      <c r="K32" s="46"/>
      <c r="L32" s="46"/>
      <c r="M32" s="46"/>
      <c r="N32" s="46"/>
    </row>
    <row r="33" spans="1:14" x14ac:dyDescent="0.25">
      <c r="A33" s="55"/>
      <c r="B33" s="209"/>
      <c r="C33" s="210"/>
      <c r="D33" s="210"/>
      <c r="E33" s="210"/>
      <c r="F33" s="211"/>
      <c r="G33" s="46"/>
      <c r="H33" s="46"/>
      <c r="I33" s="46"/>
      <c r="J33" s="211"/>
      <c r="K33" s="211"/>
      <c r="L33" s="211"/>
      <c r="M33" s="211"/>
      <c r="N33" s="211"/>
    </row>
    <row r="34" spans="1:14" x14ac:dyDescent="0.25">
      <c r="A34" s="55"/>
      <c r="B34" s="209"/>
      <c r="C34" s="210"/>
      <c r="D34" s="210"/>
      <c r="E34" s="210"/>
      <c r="F34" s="211"/>
      <c r="G34" s="46"/>
      <c r="H34" s="46"/>
      <c r="I34" s="46"/>
      <c r="J34" s="392"/>
      <c r="K34" s="211"/>
      <c r="L34" s="392"/>
      <c r="M34" s="392"/>
      <c r="N34" s="392"/>
    </row>
    <row r="35" spans="1:14" x14ac:dyDescent="0.25">
      <c r="A35" s="55"/>
      <c r="B35" s="209"/>
      <c r="C35" s="210"/>
      <c r="D35" s="210"/>
      <c r="E35" s="210"/>
      <c r="F35" s="211"/>
      <c r="G35" s="46"/>
      <c r="H35" s="46"/>
      <c r="I35" s="46"/>
      <c r="J35" s="392"/>
      <c r="K35" s="211"/>
      <c r="L35" s="392"/>
      <c r="M35" s="392"/>
      <c r="N35" s="392"/>
    </row>
    <row r="36" spans="1:14" x14ac:dyDescent="0.25">
      <c r="A36" s="55"/>
      <c r="B36" s="209"/>
      <c r="C36" s="210"/>
      <c r="D36" s="210"/>
      <c r="E36" s="210"/>
      <c r="F36" s="211"/>
      <c r="G36" s="46"/>
      <c r="H36" s="46"/>
      <c r="I36" s="46"/>
      <c r="J36" s="392"/>
      <c r="K36" s="211"/>
      <c r="L36" s="392"/>
      <c r="M36" s="392"/>
      <c r="N36" s="392"/>
    </row>
    <row r="37" spans="1:14" x14ac:dyDescent="0.25">
      <c r="A37" s="55"/>
      <c r="B37" s="209"/>
      <c r="C37" s="210"/>
      <c r="D37" s="210"/>
      <c r="E37" s="210"/>
      <c r="F37" s="211"/>
      <c r="G37" s="46"/>
      <c r="H37" s="46"/>
      <c r="I37" s="46"/>
      <c r="J37" s="392"/>
      <c r="K37" s="211"/>
      <c r="L37" s="392"/>
      <c r="M37" s="392"/>
      <c r="N37" s="392"/>
    </row>
    <row r="38" spans="1:14" x14ac:dyDescent="0.25">
      <c r="A38" s="55"/>
      <c r="B38" s="209"/>
      <c r="C38" s="210"/>
      <c r="D38" s="210"/>
      <c r="E38" s="210"/>
      <c r="F38" s="211"/>
      <c r="G38" s="46"/>
      <c r="H38" s="46"/>
      <c r="I38" s="46"/>
      <c r="J38" s="392"/>
      <c r="K38" s="211"/>
      <c r="L38" s="392"/>
      <c r="M38" s="392"/>
      <c r="N38" s="392"/>
    </row>
    <row r="39" spans="1:14" x14ac:dyDescent="0.25">
      <c r="A39" s="55"/>
      <c r="B39" s="209"/>
      <c r="C39" s="210"/>
      <c r="D39" s="210"/>
      <c r="E39" s="210"/>
      <c r="F39" s="211"/>
      <c r="G39" s="46"/>
      <c r="H39" s="46"/>
      <c r="I39" s="46"/>
      <c r="J39" s="392"/>
      <c r="K39" s="211"/>
      <c r="L39" s="392"/>
      <c r="M39" s="392"/>
      <c r="N39" s="392"/>
    </row>
    <row r="40" spans="1:14" x14ac:dyDescent="0.25">
      <c r="A40" s="55"/>
      <c r="B40" s="209"/>
      <c r="C40" s="210"/>
      <c r="D40" s="210"/>
      <c r="E40" s="210"/>
      <c r="F40" s="211"/>
      <c r="G40" s="46"/>
      <c r="H40" s="46"/>
      <c r="I40" s="46"/>
      <c r="J40" s="392"/>
      <c r="K40" s="211"/>
      <c r="L40" s="392"/>
      <c r="M40" s="392"/>
      <c r="N40" s="392"/>
    </row>
    <row r="41" spans="1:14" x14ac:dyDescent="0.25">
      <c r="A41" s="55"/>
      <c r="B41" s="209"/>
      <c r="C41" s="210"/>
      <c r="D41" s="210"/>
      <c r="E41" s="210"/>
      <c r="F41" s="211"/>
      <c r="G41" s="46"/>
      <c r="H41" s="46"/>
      <c r="I41" s="46"/>
      <c r="J41" s="392"/>
      <c r="K41" s="211"/>
      <c r="L41" s="392"/>
      <c r="M41" s="392"/>
      <c r="N41" s="392"/>
    </row>
    <row r="42" spans="1:14" x14ac:dyDescent="0.25">
      <c r="A42" s="55"/>
      <c r="B42" s="209"/>
      <c r="C42" s="210"/>
      <c r="D42" s="210"/>
      <c r="E42" s="210"/>
      <c r="F42" s="211"/>
      <c r="G42" s="46"/>
      <c r="H42" s="46"/>
      <c r="I42" s="46"/>
      <c r="J42" s="392"/>
      <c r="K42" s="211"/>
      <c r="L42" s="392"/>
      <c r="M42" s="392"/>
      <c r="N42" s="392"/>
    </row>
    <row r="43" spans="1:14" x14ac:dyDescent="0.25">
      <c r="A43" s="55"/>
      <c r="B43" s="209"/>
      <c r="C43" s="210"/>
      <c r="D43" s="210"/>
      <c r="E43" s="210"/>
      <c r="F43" s="211"/>
      <c r="G43" s="46"/>
      <c r="H43" s="46"/>
      <c r="I43" s="46"/>
      <c r="J43" s="392"/>
      <c r="K43" s="211"/>
      <c r="L43" s="392"/>
      <c r="M43" s="392"/>
      <c r="N43" s="392"/>
    </row>
    <row r="44" spans="1:14" x14ac:dyDescent="0.25">
      <c r="A44" s="55"/>
      <c r="B44" s="209"/>
      <c r="C44" s="210"/>
      <c r="D44" s="210"/>
      <c r="E44" s="210"/>
      <c r="F44" s="211"/>
      <c r="G44" s="46"/>
      <c r="H44" s="46"/>
      <c r="I44" s="46"/>
      <c r="J44" s="392"/>
      <c r="K44" s="211"/>
      <c r="L44" s="392"/>
      <c r="M44" s="392"/>
      <c r="N44" s="392"/>
    </row>
    <row r="45" spans="1:14" x14ac:dyDescent="0.25">
      <c r="A45" s="55"/>
      <c r="B45" s="209"/>
      <c r="C45" s="210"/>
      <c r="D45" s="210"/>
      <c r="E45" s="210"/>
      <c r="F45" s="211"/>
      <c r="G45" s="46"/>
      <c r="H45" s="46"/>
      <c r="I45" s="46"/>
      <c r="J45" s="392"/>
      <c r="K45" s="211"/>
      <c r="L45" s="392"/>
      <c r="M45" s="392"/>
      <c r="N45" s="392"/>
    </row>
    <row r="46" spans="1:14" x14ac:dyDescent="0.25">
      <c r="A46" s="55"/>
      <c r="B46" s="209"/>
      <c r="C46" s="210"/>
      <c r="D46" s="210"/>
      <c r="E46" s="210"/>
      <c r="F46" s="211"/>
      <c r="G46" s="46"/>
      <c r="H46" s="46"/>
      <c r="I46" s="46"/>
      <c r="J46" s="392"/>
      <c r="K46" s="211"/>
      <c r="L46" s="392"/>
      <c r="M46" s="392"/>
      <c r="N46" s="392"/>
    </row>
    <row r="47" spans="1:14" x14ac:dyDescent="0.25">
      <c r="A47" s="55"/>
      <c r="B47" s="209"/>
      <c r="C47" s="210"/>
      <c r="D47" s="210"/>
      <c r="E47" s="210"/>
      <c r="F47" s="211"/>
      <c r="G47" s="46"/>
      <c r="H47" s="46"/>
      <c r="I47" s="46"/>
      <c r="J47" s="392"/>
      <c r="K47" s="211"/>
      <c r="L47" s="392"/>
      <c r="M47" s="392"/>
      <c r="N47" s="392"/>
    </row>
    <row r="48" spans="1:14" x14ac:dyDescent="0.25">
      <c r="A48" s="55"/>
      <c r="B48" s="209"/>
      <c r="C48" s="210"/>
      <c r="D48" s="210"/>
      <c r="E48" s="210"/>
      <c r="F48" s="211"/>
      <c r="G48" s="46"/>
      <c r="H48" s="46"/>
      <c r="I48" s="46"/>
      <c r="J48" s="392"/>
      <c r="K48" s="211"/>
      <c r="L48" s="392"/>
      <c r="M48" s="392"/>
      <c r="N48" s="392"/>
    </row>
    <row r="49" spans="1:14" x14ac:dyDescent="0.25">
      <c r="A49" s="55"/>
      <c r="B49" s="209"/>
      <c r="C49" s="210"/>
      <c r="D49" s="210"/>
      <c r="E49" s="210"/>
      <c r="F49" s="211"/>
      <c r="G49" s="46"/>
      <c r="H49" s="46"/>
      <c r="I49" s="46"/>
      <c r="J49" s="392"/>
      <c r="K49" s="211"/>
      <c r="L49" s="392"/>
      <c r="M49" s="392"/>
      <c r="N49" s="392"/>
    </row>
    <row r="50" spans="1:14" x14ac:dyDescent="0.25">
      <c r="A50" s="55"/>
      <c r="B50" s="209"/>
      <c r="C50" s="210"/>
      <c r="D50" s="210"/>
      <c r="E50" s="210"/>
      <c r="F50" s="211"/>
      <c r="G50" s="46"/>
      <c r="H50" s="46"/>
      <c r="I50" s="46"/>
      <c r="J50" s="392"/>
      <c r="K50" s="211"/>
      <c r="L50" s="392"/>
      <c r="M50" s="392"/>
      <c r="N50" s="392"/>
    </row>
    <row r="51" spans="1:14" x14ac:dyDescent="0.25">
      <c r="A51" s="55"/>
      <c r="B51" s="209"/>
      <c r="C51" s="210"/>
      <c r="D51" s="210"/>
      <c r="E51" s="210"/>
      <c r="F51" s="211"/>
      <c r="G51" s="46"/>
      <c r="H51" s="46"/>
      <c r="I51" s="46"/>
      <c r="J51" s="392"/>
      <c r="K51" s="211"/>
      <c r="L51" s="392"/>
      <c r="M51" s="392"/>
      <c r="N51" s="392"/>
    </row>
    <row r="52" spans="1:14" x14ac:dyDescent="0.25">
      <c r="A52" s="55"/>
      <c r="B52" s="209"/>
      <c r="C52" s="210"/>
      <c r="D52" s="210"/>
      <c r="E52" s="210"/>
      <c r="F52" s="211"/>
      <c r="G52" s="46"/>
      <c r="H52" s="46"/>
      <c r="I52" s="46"/>
      <c r="J52" s="392"/>
      <c r="K52" s="211"/>
      <c r="L52" s="392"/>
      <c r="M52" s="392"/>
      <c r="N52" s="392"/>
    </row>
    <row r="53" spans="1:14" x14ac:dyDescent="0.25">
      <c r="A53" s="55"/>
      <c r="B53" s="209"/>
      <c r="C53" s="210"/>
      <c r="D53" s="210"/>
      <c r="E53" s="210"/>
      <c r="F53" s="211"/>
      <c r="G53" s="46"/>
      <c r="H53" s="46"/>
      <c r="I53" s="46"/>
      <c r="J53" s="392"/>
      <c r="K53" s="211"/>
      <c r="L53" s="392"/>
      <c r="M53" s="392"/>
      <c r="N53" s="392"/>
    </row>
    <row r="54" spans="1:14" x14ac:dyDescent="0.25">
      <c r="A54" s="55"/>
      <c r="B54" s="209"/>
      <c r="C54" s="210"/>
      <c r="D54" s="210"/>
      <c r="E54" s="210"/>
      <c r="F54" s="211"/>
      <c r="G54" s="46"/>
      <c r="H54" s="46"/>
      <c r="I54" s="46"/>
      <c r="J54" s="392"/>
      <c r="K54" s="211"/>
      <c r="L54" s="392"/>
      <c r="M54" s="392"/>
      <c r="N54" s="392"/>
    </row>
    <row r="55" spans="1:14" x14ac:dyDescent="0.25">
      <c r="A55" s="55"/>
      <c r="B55" s="209"/>
      <c r="C55" s="210"/>
      <c r="D55" s="210"/>
      <c r="E55" s="210"/>
      <c r="F55" s="211"/>
      <c r="G55" s="46"/>
      <c r="H55" s="46"/>
      <c r="I55" s="46"/>
      <c r="J55" s="392"/>
      <c r="K55" s="211"/>
      <c r="L55" s="392"/>
      <c r="M55" s="392"/>
      <c r="N55" s="392"/>
    </row>
    <row r="56" spans="1:14" x14ac:dyDescent="0.25">
      <c r="A56" s="55"/>
      <c r="B56" s="209"/>
      <c r="C56" s="210"/>
      <c r="D56" s="210"/>
      <c r="E56" s="210"/>
      <c r="F56" s="211"/>
      <c r="G56" s="46"/>
      <c r="H56" s="46"/>
      <c r="I56" s="46"/>
      <c r="J56" s="392"/>
      <c r="K56" s="211"/>
      <c r="L56" s="392"/>
      <c r="M56" s="392"/>
      <c r="N56" s="392"/>
    </row>
    <row r="57" spans="1:14" x14ac:dyDescent="0.25">
      <c r="A57" s="55"/>
      <c r="B57" s="209"/>
      <c r="C57" s="210"/>
      <c r="D57" s="210"/>
      <c r="E57" s="210"/>
      <c r="F57" s="211"/>
      <c r="G57" s="46"/>
      <c r="H57" s="46"/>
      <c r="I57" s="46"/>
      <c r="J57" s="392"/>
      <c r="K57" s="211"/>
      <c r="L57" s="392"/>
      <c r="M57" s="392"/>
      <c r="N57" s="392"/>
    </row>
  </sheetData>
  <mergeCells count="64">
    <mergeCell ref="G11:H11"/>
    <mergeCell ref="A1:F1"/>
    <mergeCell ref="A2:F2"/>
    <mergeCell ref="A3:F3"/>
    <mergeCell ref="A4:F4"/>
    <mergeCell ref="A5:F5"/>
    <mergeCell ref="A6:F6"/>
    <mergeCell ref="A7:F7"/>
    <mergeCell ref="A8:F8"/>
    <mergeCell ref="A9:F9"/>
    <mergeCell ref="A10:F10"/>
    <mergeCell ref="A11:D11"/>
    <mergeCell ref="A12:D12"/>
    <mergeCell ref="G12:H12"/>
    <mergeCell ref="A13:D13"/>
    <mergeCell ref="A14:D14"/>
    <mergeCell ref="J34:J35"/>
    <mergeCell ref="M34:M35"/>
    <mergeCell ref="N34:N35"/>
    <mergeCell ref="J36:J37"/>
    <mergeCell ref="L36:L37"/>
    <mergeCell ref="M36:M37"/>
    <mergeCell ref="N36:N37"/>
    <mergeCell ref="L34:L35"/>
    <mergeCell ref="J38:J39"/>
    <mergeCell ref="L38:L39"/>
    <mergeCell ref="M38:M39"/>
    <mergeCell ref="N38:N39"/>
    <mergeCell ref="J40:J41"/>
    <mergeCell ref="L40:L41"/>
    <mergeCell ref="M40:M41"/>
    <mergeCell ref="N40:N41"/>
    <mergeCell ref="J42:J43"/>
    <mergeCell ref="L42:L43"/>
    <mergeCell ref="M42:M43"/>
    <mergeCell ref="N42:N43"/>
    <mergeCell ref="J44:J45"/>
    <mergeCell ref="L44:L45"/>
    <mergeCell ref="M44:M45"/>
    <mergeCell ref="N44:N45"/>
    <mergeCell ref="J46:J47"/>
    <mergeCell ref="L46:L47"/>
    <mergeCell ref="M46:M47"/>
    <mergeCell ref="N46:N47"/>
    <mergeCell ref="J48:J49"/>
    <mergeCell ref="L48:L49"/>
    <mergeCell ref="M48:M49"/>
    <mergeCell ref="N48:N49"/>
    <mergeCell ref="J50:J51"/>
    <mergeCell ref="L50:L51"/>
    <mergeCell ref="M50:M51"/>
    <mergeCell ref="N50:N51"/>
    <mergeCell ref="J52:J53"/>
    <mergeCell ref="L52:L53"/>
    <mergeCell ref="M52:M53"/>
    <mergeCell ref="N52:N53"/>
    <mergeCell ref="J54:J55"/>
    <mergeCell ref="L54:L55"/>
    <mergeCell ref="M54:M55"/>
    <mergeCell ref="N54:N55"/>
    <mergeCell ref="J56:J57"/>
    <mergeCell ref="L56:L57"/>
    <mergeCell ref="M56:M57"/>
    <mergeCell ref="N56:N57"/>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V57"/>
  <sheetViews>
    <sheetView topLeftCell="A7" zoomScale="55" zoomScaleNormal="55" workbookViewId="0">
      <selection activeCell="L23" sqref="L23:M23"/>
    </sheetView>
  </sheetViews>
  <sheetFormatPr defaultRowHeight="15.75" x14ac:dyDescent="0.25"/>
  <cols>
    <col min="1" max="1" width="4.5703125" style="258" customWidth="1"/>
    <col min="2" max="2" width="21.7109375" style="18" customWidth="1"/>
    <col min="3" max="3" width="21.42578125" style="18" customWidth="1"/>
    <col min="4" max="4" width="21" style="18" customWidth="1"/>
    <col min="5" max="5" width="34.140625" style="18" customWidth="1"/>
    <col min="6" max="6" width="14.42578125" style="16" customWidth="1"/>
    <col min="7" max="7" width="30.42578125" style="18" customWidth="1"/>
    <col min="8" max="8" width="43.140625" style="18" customWidth="1"/>
    <col min="9" max="9" width="37.85546875" style="18" customWidth="1"/>
    <col min="10" max="13" width="11.28515625" style="18" customWidth="1"/>
    <col min="14" max="14" width="16.140625" style="18" customWidth="1"/>
    <col min="15" max="16384" width="9.140625" style="18"/>
  </cols>
  <sheetData>
    <row r="1" spans="1:22" x14ac:dyDescent="0.25">
      <c r="A1" s="388" t="s">
        <v>834</v>
      </c>
      <c r="B1" s="386"/>
      <c r="C1" s="387"/>
      <c r="D1" s="387"/>
      <c r="E1" s="387"/>
      <c r="F1" s="387"/>
      <c r="G1" s="191"/>
      <c r="H1" s="192"/>
      <c r="I1" s="192"/>
      <c r="J1" s="192"/>
      <c r="K1" s="192"/>
      <c r="L1" s="192"/>
      <c r="M1" s="192"/>
      <c r="N1" s="192"/>
      <c r="O1" s="192"/>
      <c r="P1" s="192"/>
      <c r="Q1" s="192"/>
      <c r="R1" s="192"/>
      <c r="S1" s="192"/>
      <c r="T1" s="192"/>
      <c r="U1" s="192"/>
      <c r="V1" s="193"/>
    </row>
    <row r="2" spans="1:22" x14ac:dyDescent="0.25">
      <c r="A2" s="388" t="s">
        <v>835</v>
      </c>
      <c r="B2" s="386"/>
      <c r="C2" s="387"/>
      <c r="D2" s="387"/>
      <c r="E2" s="387"/>
      <c r="F2" s="387"/>
      <c r="G2" s="191"/>
      <c r="H2" s="192"/>
      <c r="I2" s="192"/>
      <c r="J2" s="192"/>
      <c r="K2" s="192"/>
      <c r="L2" s="192"/>
      <c r="M2" s="192"/>
      <c r="N2" s="192"/>
      <c r="O2" s="192"/>
      <c r="P2" s="192"/>
      <c r="Q2" s="192"/>
      <c r="R2" s="192"/>
      <c r="S2" s="192"/>
      <c r="T2" s="192"/>
      <c r="U2" s="192"/>
      <c r="V2" s="193"/>
    </row>
    <row r="3" spans="1:22" x14ac:dyDescent="0.25">
      <c r="A3" s="388" t="s">
        <v>836</v>
      </c>
      <c r="B3" s="386"/>
      <c r="C3" s="387"/>
      <c r="D3" s="387"/>
      <c r="E3" s="387"/>
      <c r="F3" s="387"/>
      <c r="G3" s="191"/>
      <c r="H3" s="192"/>
      <c r="I3" s="192"/>
      <c r="J3" s="192"/>
      <c r="K3" s="192"/>
      <c r="L3" s="192"/>
      <c r="M3" s="192"/>
      <c r="N3" s="192"/>
      <c r="O3" s="192"/>
      <c r="P3" s="192"/>
      <c r="Q3" s="192"/>
      <c r="R3" s="192"/>
      <c r="S3" s="192"/>
      <c r="T3" s="192"/>
      <c r="U3" s="192"/>
      <c r="V3" s="193"/>
    </row>
    <row r="4" spans="1:22" x14ac:dyDescent="0.25">
      <c r="A4" s="385" t="s">
        <v>837</v>
      </c>
      <c r="B4" s="386"/>
      <c r="C4" s="387"/>
      <c r="D4" s="387"/>
      <c r="E4" s="387"/>
      <c r="F4" s="387"/>
      <c r="G4" s="191"/>
      <c r="H4" s="192"/>
      <c r="I4" s="192"/>
      <c r="J4" s="192"/>
      <c r="K4" s="192"/>
      <c r="L4" s="192"/>
      <c r="M4" s="192"/>
      <c r="N4" s="192"/>
      <c r="O4" s="192"/>
      <c r="P4" s="192"/>
      <c r="Q4" s="192"/>
      <c r="R4" s="192"/>
      <c r="S4" s="192"/>
      <c r="T4" s="192"/>
      <c r="U4" s="192"/>
      <c r="V4" s="193"/>
    </row>
    <row r="5" spans="1:22" x14ac:dyDescent="0.25">
      <c r="A5" s="385" t="s">
        <v>841</v>
      </c>
      <c r="B5" s="386"/>
      <c r="C5" s="387"/>
      <c r="D5" s="387"/>
      <c r="E5" s="387"/>
      <c r="F5" s="387"/>
      <c r="G5" s="191"/>
      <c r="H5" s="192"/>
      <c r="I5" s="192"/>
      <c r="J5" s="192"/>
      <c r="K5" s="192"/>
      <c r="L5" s="192"/>
      <c r="M5" s="192"/>
      <c r="N5" s="192"/>
      <c r="O5" s="192"/>
      <c r="P5" s="192"/>
      <c r="Q5" s="192"/>
      <c r="R5" s="192"/>
      <c r="S5" s="192"/>
      <c r="T5" s="192"/>
      <c r="U5" s="192"/>
      <c r="V5" s="193"/>
    </row>
    <row r="6" spans="1:22" x14ac:dyDescent="0.25">
      <c r="A6" s="385" t="s">
        <v>842</v>
      </c>
      <c r="B6" s="386"/>
      <c r="C6" s="387"/>
      <c r="D6" s="387"/>
      <c r="E6" s="387"/>
      <c r="F6" s="387"/>
      <c r="G6" s="191"/>
      <c r="H6" s="192"/>
      <c r="I6" s="192"/>
      <c r="J6" s="192"/>
      <c r="K6" s="192"/>
      <c r="L6" s="192"/>
      <c r="M6" s="192"/>
      <c r="N6" s="192"/>
      <c r="O6" s="192"/>
      <c r="P6" s="192"/>
      <c r="Q6" s="192"/>
      <c r="R6" s="192"/>
      <c r="S6" s="192"/>
      <c r="T6" s="192"/>
      <c r="U6" s="192"/>
      <c r="V6" s="193"/>
    </row>
    <row r="7" spans="1:22" x14ac:dyDescent="0.25">
      <c r="A7" s="385" t="s">
        <v>838</v>
      </c>
      <c r="B7" s="386"/>
      <c r="C7" s="387"/>
      <c r="D7" s="387"/>
      <c r="E7" s="387"/>
      <c r="F7" s="387"/>
      <c r="G7" s="191"/>
      <c r="H7" s="192"/>
      <c r="I7" s="192"/>
      <c r="J7" s="192"/>
      <c r="K7" s="192"/>
      <c r="L7" s="192"/>
      <c r="M7" s="192"/>
      <c r="N7" s="192"/>
      <c r="O7" s="192"/>
      <c r="P7" s="192"/>
      <c r="Q7" s="192"/>
      <c r="R7" s="192"/>
      <c r="S7" s="192"/>
      <c r="T7" s="192"/>
      <c r="U7" s="192"/>
      <c r="V7" s="193"/>
    </row>
    <row r="8" spans="1:22" x14ac:dyDescent="0.25">
      <c r="A8" s="388" t="s">
        <v>839</v>
      </c>
      <c r="B8" s="386"/>
      <c r="C8" s="387"/>
      <c r="D8" s="387"/>
      <c r="E8" s="387"/>
      <c r="F8" s="387"/>
      <c r="G8" s="191"/>
      <c r="H8" s="192"/>
      <c r="I8" s="192"/>
      <c r="J8" s="192"/>
      <c r="K8" s="192"/>
      <c r="L8" s="192"/>
      <c r="M8" s="192"/>
      <c r="N8" s="192"/>
      <c r="O8" s="192"/>
      <c r="P8" s="192"/>
      <c r="Q8" s="192"/>
      <c r="R8" s="192"/>
      <c r="S8" s="192"/>
      <c r="T8" s="192"/>
      <c r="U8" s="192"/>
      <c r="V8" s="193"/>
    </row>
    <row r="9" spans="1:22" x14ac:dyDescent="0.25">
      <c r="A9" s="388" t="s">
        <v>828</v>
      </c>
      <c r="B9" s="386"/>
      <c r="C9" s="387"/>
      <c r="D9" s="387"/>
      <c r="E9" s="387"/>
      <c r="F9" s="387"/>
      <c r="G9" s="191"/>
      <c r="H9" s="192"/>
      <c r="I9" s="192"/>
      <c r="J9" s="192"/>
      <c r="K9" s="192"/>
      <c r="L9" s="192"/>
      <c r="M9" s="192"/>
      <c r="N9" s="192"/>
      <c r="O9" s="192"/>
      <c r="P9" s="192"/>
      <c r="Q9" s="192"/>
      <c r="R9" s="192"/>
      <c r="S9" s="192"/>
      <c r="T9" s="192"/>
      <c r="U9" s="192"/>
      <c r="V9" s="193"/>
    </row>
    <row r="10" spans="1:22" x14ac:dyDescent="0.25">
      <c r="A10" s="388" t="s">
        <v>840</v>
      </c>
      <c r="B10" s="386"/>
      <c r="C10" s="387"/>
      <c r="D10" s="387"/>
      <c r="E10" s="387"/>
      <c r="F10" s="387"/>
      <c r="G10" s="191"/>
      <c r="H10" s="192"/>
      <c r="I10" s="192"/>
      <c r="J10" s="192"/>
      <c r="K10" s="192"/>
      <c r="L10" s="192"/>
      <c r="M10" s="192"/>
      <c r="N10" s="192"/>
      <c r="O10" s="192"/>
      <c r="P10" s="192"/>
      <c r="Q10" s="192"/>
      <c r="R10" s="192"/>
      <c r="S10" s="192"/>
      <c r="T10" s="192"/>
      <c r="U10" s="192"/>
      <c r="V10" s="193"/>
    </row>
    <row r="11" spans="1:22" ht="30" customHeight="1" x14ac:dyDescent="0.25">
      <c r="A11" s="389" t="s">
        <v>829</v>
      </c>
      <c r="B11" s="389"/>
      <c r="C11" s="389"/>
      <c r="D11" s="389"/>
      <c r="E11" s="194">
        <v>6</v>
      </c>
      <c r="F11" s="195" t="s">
        <v>830</v>
      </c>
      <c r="G11" s="390">
        <v>6</v>
      </c>
      <c r="H11" s="391"/>
      <c r="I11" s="196"/>
      <c r="J11" s="196"/>
      <c r="K11" s="196"/>
      <c r="L11" s="196"/>
      <c r="M11" s="196"/>
      <c r="N11" s="196"/>
      <c r="O11" s="196"/>
      <c r="P11" s="196"/>
      <c r="Q11" s="196"/>
      <c r="R11" s="196"/>
      <c r="S11" s="196"/>
      <c r="T11" s="196"/>
      <c r="U11" s="196"/>
      <c r="V11" s="196"/>
    </row>
    <row r="12" spans="1:22" ht="15.75" customHeight="1" x14ac:dyDescent="0.25">
      <c r="A12" s="383" t="s">
        <v>831</v>
      </c>
      <c r="B12" s="384"/>
      <c r="C12" s="384"/>
      <c r="D12" s="384"/>
      <c r="E12" s="194">
        <f>COUNTIF(J17:J196,"Pass")</f>
        <v>0</v>
      </c>
      <c r="F12" s="195" t="s">
        <v>832</v>
      </c>
      <c r="G12" s="390"/>
      <c r="H12" s="391"/>
      <c r="I12" s="196"/>
      <c r="J12" s="196"/>
      <c r="K12" s="196"/>
      <c r="L12" s="196"/>
      <c r="M12" s="196"/>
      <c r="N12" s="196"/>
      <c r="O12" s="196"/>
      <c r="P12" s="196"/>
      <c r="Q12" s="196"/>
      <c r="R12" s="196"/>
      <c r="S12" s="196"/>
      <c r="T12" s="196"/>
      <c r="U12" s="196"/>
      <c r="V12" s="196"/>
    </row>
    <row r="13" spans="1:22" x14ac:dyDescent="0.25">
      <c r="A13" s="383" t="s">
        <v>833</v>
      </c>
      <c r="B13" s="384"/>
      <c r="C13" s="384"/>
      <c r="D13" s="384"/>
      <c r="E13" s="194">
        <f>COUNTIF(J17:J196,"Fail")</f>
        <v>6</v>
      </c>
      <c r="F13" s="197"/>
      <c r="G13" s="198"/>
      <c r="H13" s="198"/>
      <c r="I13" s="196"/>
      <c r="J13" s="196"/>
      <c r="K13" s="196"/>
      <c r="L13" s="196"/>
      <c r="M13" s="196"/>
      <c r="N13" s="196"/>
      <c r="O13" s="196"/>
      <c r="P13" s="196"/>
      <c r="Q13" s="196"/>
      <c r="R13" s="196"/>
      <c r="S13" s="196"/>
      <c r="T13" s="196"/>
      <c r="U13" s="196"/>
      <c r="V13" s="196"/>
    </row>
    <row r="14" spans="1:22" ht="15.75" customHeight="1" x14ac:dyDescent="0.25">
      <c r="A14" s="383" t="s">
        <v>1046</v>
      </c>
      <c r="B14" s="384"/>
      <c r="C14" s="384"/>
      <c r="D14" s="384"/>
      <c r="E14" s="194">
        <f>COUNTIF(K17:K196,"Implement")</f>
        <v>0</v>
      </c>
      <c r="F14" s="197"/>
      <c r="G14" s="198"/>
      <c r="H14" s="198"/>
      <c r="I14" s="196"/>
      <c r="J14" s="196"/>
      <c r="K14" s="196"/>
      <c r="L14" s="196"/>
      <c r="M14" s="196"/>
      <c r="N14" s="196"/>
      <c r="O14" s="196"/>
      <c r="P14" s="196"/>
      <c r="Q14" s="196"/>
      <c r="R14" s="196"/>
      <c r="S14" s="196"/>
      <c r="T14" s="196"/>
      <c r="U14" s="196"/>
      <c r="V14" s="196"/>
    </row>
    <row r="15" spans="1:22" ht="16.5" thickBot="1" x14ac:dyDescent="0.3">
      <c r="B15" s="29"/>
      <c r="C15" s="29"/>
      <c r="D15" s="29"/>
      <c r="E15" s="29"/>
      <c r="F15" s="30"/>
    </row>
    <row r="16" spans="1:22" ht="32.25" thickBot="1" x14ac:dyDescent="0.3">
      <c r="A16" s="19" t="s">
        <v>18</v>
      </c>
      <c r="B16" s="21" t="s">
        <v>209</v>
      </c>
      <c r="C16" s="21" t="s">
        <v>210</v>
      </c>
      <c r="D16" s="21" t="s">
        <v>211</v>
      </c>
      <c r="E16" s="49" t="s">
        <v>212</v>
      </c>
      <c r="F16" s="49" t="s">
        <v>213</v>
      </c>
      <c r="G16" s="20" t="s">
        <v>214</v>
      </c>
      <c r="H16" s="21" t="s">
        <v>215</v>
      </c>
      <c r="I16" s="21" t="s">
        <v>216</v>
      </c>
      <c r="J16" s="21" t="s">
        <v>217</v>
      </c>
      <c r="K16" s="21" t="s">
        <v>851</v>
      </c>
      <c r="L16" s="21" t="s">
        <v>218</v>
      </c>
      <c r="M16" s="21" t="s">
        <v>219</v>
      </c>
      <c r="N16" s="22" t="s">
        <v>220</v>
      </c>
    </row>
    <row r="17" spans="1:14" ht="141.75" x14ac:dyDescent="0.25">
      <c r="A17" s="310">
        <v>1</v>
      </c>
      <c r="B17" s="308" t="s">
        <v>1114</v>
      </c>
      <c r="C17" s="346" t="s">
        <v>698</v>
      </c>
      <c r="D17" s="346" t="s">
        <v>699</v>
      </c>
      <c r="E17" s="23"/>
      <c r="F17" s="23"/>
      <c r="G17" s="23"/>
      <c r="H17" s="175" t="s">
        <v>1050</v>
      </c>
      <c r="I17" s="35"/>
      <c r="J17" s="308" t="s">
        <v>833</v>
      </c>
      <c r="K17" s="308" t="s">
        <v>856</v>
      </c>
      <c r="L17" s="321">
        <v>43043</v>
      </c>
      <c r="M17" s="308" t="s">
        <v>920</v>
      </c>
      <c r="N17" s="306" t="s">
        <v>938</v>
      </c>
    </row>
    <row r="18" spans="1:14" ht="16.5" thickBot="1" x14ac:dyDescent="0.3">
      <c r="A18" s="318"/>
      <c r="B18" s="316"/>
      <c r="C18" s="398"/>
      <c r="D18" s="398"/>
      <c r="E18" s="23"/>
      <c r="F18" s="23"/>
      <c r="G18" s="23"/>
      <c r="H18" s="175"/>
      <c r="I18" s="50"/>
      <c r="J18" s="316"/>
      <c r="K18" s="309"/>
      <c r="L18" s="316"/>
      <c r="M18" s="316"/>
      <c r="N18" s="317"/>
    </row>
    <row r="19" spans="1:14" ht="205.5" customHeight="1" thickBot="1" x14ac:dyDescent="0.3">
      <c r="A19" s="124">
        <v>2</v>
      </c>
      <c r="B19" s="181" t="s">
        <v>1115</v>
      </c>
      <c r="C19" s="259" t="s">
        <v>702</v>
      </c>
      <c r="D19" s="259" t="s">
        <v>703</v>
      </c>
      <c r="E19" s="23"/>
      <c r="F19" s="23"/>
      <c r="G19" s="23"/>
      <c r="H19" s="127" t="s">
        <v>704</v>
      </c>
      <c r="I19" s="181"/>
      <c r="J19" s="123" t="s">
        <v>833</v>
      </c>
      <c r="K19" s="123" t="s">
        <v>856</v>
      </c>
      <c r="L19" s="182">
        <v>43043</v>
      </c>
      <c r="M19" s="181" t="s">
        <v>920</v>
      </c>
      <c r="N19" s="217" t="s">
        <v>938</v>
      </c>
    </row>
    <row r="20" spans="1:14" ht="202.5" customHeight="1" thickBot="1" x14ac:dyDescent="0.3">
      <c r="A20" s="124">
        <v>3</v>
      </c>
      <c r="B20" s="181" t="s">
        <v>1116</v>
      </c>
      <c r="C20" s="259" t="s">
        <v>705</v>
      </c>
      <c r="D20" s="259"/>
      <c r="E20" s="23"/>
      <c r="F20" s="23"/>
      <c r="G20" s="23"/>
      <c r="H20" s="127" t="s">
        <v>706</v>
      </c>
      <c r="I20" s="181"/>
      <c r="J20" s="123" t="s">
        <v>833</v>
      </c>
      <c r="K20" s="123" t="s">
        <v>856</v>
      </c>
      <c r="L20" s="182">
        <v>43043</v>
      </c>
      <c r="M20" s="181" t="s">
        <v>920</v>
      </c>
      <c r="N20" s="217" t="s">
        <v>938</v>
      </c>
    </row>
    <row r="21" spans="1:14" ht="180" customHeight="1" thickBot="1" x14ac:dyDescent="0.3">
      <c r="A21" s="213">
        <v>4</v>
      </c>
      <c r="B21" s="51" t="s">
        <v>1117</v>
      </c>
      <c r="C21" s="260" t="s">
        <v>707</v>
      </c>
      <c r="D21" s="260" t="s">
        <v>708</v>
      </c>
      <c r="E21" s="261" t="s">
        <v>709</v>
      </c>
      <c r="F21" s="119">
        <v>1</v>
      </c>
      <c r="G21" s="52" t="s">
        <v>701</v>
      </c>
      <c r="H21" s="185" t="s">
        <v>710</v>
      </c>
      <c r="I21" s="51"/>
      <c r="J21" s="54" t="s">
        <v>833</v>
      </c>
      <c r="K21" s="54" t="s">
        <v>856</v>
      </c>
      <c r="L21" s="182">
        <v>43043</v>
      </c>
      <c r="M21" s="181" t="s">
        <v>920</v>
      </c>
      <c r="N21" s="217" t="s">
        <v>938</v>
      </c>
    </row>
    <row r="22" spans="1:14" ht="177.75" customHeight="1" thickBot="1" x14ac:dyDescent="0.3">
      <c r="A22" s="122">
        <v>5</v>
      </c>
      <c r="B22" s="52" t="s">
        <v>1118</v>
      </c>
      <c r="C22" s="261" t="s">
        <v>711</v>
      </c>
      <c r="D22" s="261" t="s">
        <v>712</v>
      </c>
      <c r="E22" s="261" t="s">
        <v>700</v>
      </c>
      <c r="F22" s="119">
        <v>1</v>
      </c>
      <c r="G22" s="52" t="s">
        <v>701</v>
      </c>
      <c r="H22" s="52" t="s">
        <v>713</v>
      </c>
      <c r="I22" s="52"/>
      <c r="J22" s="119" t="s">
        <v>833</v>
      </c>
      <c r="K22" s="119" t="s">
        <v>856</v>
      </c>
      <c r="L22" s="182">
        <v>43043</v>
      </c>
      <c r="M22" s="181" t="s">
        <v>920</v>
      </c>
      <c r="N22" s="217" t="s">
        <v>938</v>
      </c>
    </row>
    <row r="23" spans="1:14" ht="138" customHeight="1" thickBot="1" x14ac:dyDescent="0.3">
      <c r="A23" s="213">
        <v>6</v>
      </c>
      <c r="B23" s="51" t="s">
        <v>1119</v>
      </c>
      <c r="C23" s="260" t="s">
        <v>714</v>
      </c>
      <c r="D23" s="260" t="s">
        <v>708</v>
      </c>
      <c r="E23" s="260"/>
      <c r="F23" s="54">
        <v>1</v>
      </c>
      <c r="G23" s="51" t="s">
        <v>715</v>
      </c>
      <c r="H23" s="51" t="s">
        <v>716</v>
      </c>
      <c r="I23" s="51"/>
      <c r="J23" s="54" t="s">
        <v>833</v>
      </c>
      <c r="K23" s="54" t="s">
        <v>856</v>
      </c>
      <c r="L23" s="188">
        <v>43043</v>
      </c>
      <c r="M23" s="51" t="s">
        <v>920</v>
      </c>
      <c r="N23" s="189" t="s">
        <v>938</v>
      </c>
    </row>
    <row r="24" spans="1:14" x14ac:dyDescent="0.25">
      <c r="A24" s="227"/>
      <c r="B24" s="46"/>
      <c r="C24" s="262"/>
      <c r="D24" s="262"/>
      <c r="E24" s="262"/>
      <c r="F24" s="211"/>
      <c r="G24" s="46"/>
      <c r="H24" s="209"/>
      <c r="I24" s="46"/>
      <c r="J24" s="46"/>
      <c r="K24" s="46"/>
      <c r="L24" s="46"/>
      <c r="M24" s="46"/>
      <c r="N24" s="46"/>
    </row>
    <row r="25" spans="1:14" x14ac:dyDescent="0.25">
      <c r="A25" s="30"/>
      <c r="B25" s="46"/>
      <c r="C25" s="46"/>
      <c r="D25" s="46"/>
      <c r="E25" s="46"/>
      <c r="F25" s="211"/>
      <c r="G25" s="46"/>
      <c r="H25" s="46"/>
      <c r="I25" s="46"/>
      <c r="J25" s="46"/>
      <c r="K25" s="46"/>
      <c r="L25" s="46"/>
      <c r="M25" s="46"/>
      <c r="N25" s="46"/>
    </row>
    <row r="26" spans="1:14" x14ac:dyDescent="0.25">
      <c r="A26" s="55"/>
      <c r="B26" s="46"/>
      <c r="C26" s="262"/>
      <c r="D26" s="262"/>
      <c r="E26" s="262"/>
      <c r="F26" s="211"/>
      <c r="G26" s="46"/>
      <c r="H26" s="209"/>
      <c r="I26" s="46"/>
      <c r="J26" s="46"/>
      <c r="K26" s="46"/>
      <c r="L26" s="46"/>
      <c r="M26" s="46"/>
      <c r="N26" s="46"/>
    </row>
    <row r="27" spans="1:14" x14ac:dyDescent="0.25">
      <c r="A27" s="211"/>
      <c r="B27" s="46"/>
      <c r="C27" s="46"/>
      <c r="D27" s="46"/>
      <c r="E27" s="46"/>
      <c r="F27" s="211"/>
      <c r="G27" s="46"/>
      <c r="H27" s="46"/>
      <c r="I27" s="46"/>
      <c r="J27" s="46"/>
      <c r="K27" s="46"/>
      <c r="L27" s="46"/>
      <c r="M27" s="46"/>
      <c r="N27" s="46"/>
    </row>
    <row r="28" spans="1:14" x14ac:dyDescent="0.25">
      <c r="A28" s="55"/>
      <c r="B28" s="46"/>
      <c r="C28" s="262"/>
      <c r="D28" s="262"/>
      <c r="E28" s="262"/>
      <c r="F28" s="211"/>
      <c r="G28" s="46"/>
      <c r="H28" s="209"/>
      <c r="I28" s="46"/>
      <c r="J28" s="46"/>
      <c r="K28" s="46"/>
      <c r="L28" s="46"/>
      <c r="M28" s="46"/>
      <c r="N28" s="46"/>
    </row>
    <row r="29" spans="1:14" x14ac:dyDescent="0.25">
      <c r="A29" s="30"/>
      <c r="B29" s="209"/>
      <c r="C29" s="210"/>
      <c r="D29" s="210"/>
      <c r="E29" s="210"/>
      <c r="F29" s="211"/>
      <c r="G29" s="46"/>
      <c r="H29" s="46"/>
      <c r="I29" s="46"/>
      <c r="J29" s="46"/>
      <c r="K29" s="46"/>
      <c r="L29" s="46"/>
      <c r="M29" s="46"/>
      <c r="N29" s="46"/>
    </row>
    <row r="30" spans="1:14" x14ac:dyDescent="0.25">
      <c r="A30" s="30"/>
      <c r="B30" s="209"/>
      <c r="C30" s="210"/>
      <c r="D30" s="210"/>
      <c r="E30" s="210"/>
      <c r="F30" s="211"/>
      <c r="G30" s="46"/>
      <c r="H30" s="209"/>
      <c r="I30" s="46"/>
      <c r="J30" s="46"/>
      <c r="K30" s="46"/>
      <c r="L30" s="46"/>
      <c r="M30" s="46"/>
      <c r="N30" s="46"/>
    </row>
    <row r="31" spans="1:14" x14ac:dyDescent="0.25">
      <c r="A31" s="227"/>
      <c r="B31" s="209"/>
      <c r="C31" s="210"/>
      <c r="D31" s="210"/>
      <c r="E31" s="210"/>
      <c r="F31" s="211"/>
      <c r="G31" s="46"/>
      <c r="H31" s="46"/>
      <c r="I31" s="46"/>
      <c r="J31" s="46"/>
      <c r="K31" s="46"/>
      <c r="L31" s="46"/>
      <c r="M31" s="46"/>
      <c r="N31" s="46"/>
    </row>
    <row r="32" spans="1:14" x14ac:dyDescent="0.25">
      <c r="A32" s="227"/>
      <c r="B32" s="209"/>
      <c r="C32" s="210"/>
      <c r="D32" s="210"/>
      <c r="E32" s="210"/>
      <c r="F32" s="211"/>
      <c r="G32" s="46"/>
      <c r="H32" s="46"/>
      <c r="I32" s="46"/>
      <c r="J32" s="46"/>
      <c r="K32" s="46"/>
      <c r="L32" s="46"/>
      <c r="M32" s="46"/>
      <c r="N32" s="46"/>
    </row>
    <row r="33" spans="1:14" x14ac:dyDescent="0.25">
      <c r="A33" s="227"/>
      <c r="B33" s="209"/>
      <c r="C33" s="210"/>
      <c r="D33" s="210"/>
      <c r="E33" s="210"/>
      <c r="F33" s="211"/>
      <c r="G33" s="46"/>
      <c r="H33" s="46"/>
      <c r="I33" s="46"/>
      <c r="J33" s="46"/>
      <c r="K33" s="46"/>
      <c r="L33" s="46"/>
      <c r="M33" s="46"/>
      <c r="N33" s="46"/>
    </row>
    <row r="34" spans="1:14" x14ac:dyDescent="0.25">
      <c r="A34" s="227"/>
      <c r="B34" s="209"/>
      <c r="C34" s="210"/>
      <c r="D34" s="210"/>
      <c r="E34" s="210"/>
      <c r="F34" s="211"/>
      <c r="G34" s="46"/>
      <c r="H34" s="46"/>
      <c r="I34" s="46"/>
      <c r="J34" s="46"/>
      <c r="K34" s="46"/>
      <c r="L34" s="46"/>
      <c r="M34" s="46"/>
      <c r="N34" s="46"/>
    </row>
    <row r="35" spans="1:14" s="46" customFormat="1" ht="15.75" customHeight="1" x14ac:dyDescent="0.25">
      <c r="A35" s="227"/>
      <c r="B35" s="209"/>
      <c r="C35" s="210"/>
      <c r="D35" s="210"/>
      <c r="E35" s="210"/>
      <c r="F35" s="211"/>
    </row>
    <row r="36" spans="1:14" x14ac:dyDescent="0.25">
      <c r="A36" s="227"/>
      <c r="B36" s="209"/>
      <c r="C36" s="210"/>
      <c r="D36" s="210"/>
      <c r="E36" s="210"/>
      <c r="F36" s="211"/>
      <c r="G36" s="46"/>
      <c r="H36" s="46"/>
      <c r="I36" s="46"/>
      <c r="J36" s="392"/>
      <c r="K36" s="211"/>
      <c r="L36" s="392"/>
      <c r="M36" s="392"/>
      <c r="N36" s="392"/>
    </row>
    <row r="37" spans="1:14" x14ac:dyDescent="0.25">
      <c r="A37" s="227"/>
      <c r="B37" s="209"/>
      <c r="C37" s="210"/>
      <c r="D37" s="210"/>
      <c r="E37" s="210"/>
      <c r="F37" s="211"/>
      <c r="G37" s="46"/>
      <c r="H37" s="46"/>
      <c r="I37" s="46"/>
      <c r="J37" s="392"/>
      <c r="K37" s="211"/>
      <c r="L37" s="392"/>
      <c r="M37" s="392"/>
      <c r="N37" s="392"/>
    </row>
    <row r="38" spans="1:14" x14ac:dyDescent="0.25">
      <c r="A38" s="227"/>
      <c r="B38" s="209"/>
      <c r="C38" s="210"/>
      <c r="D38" s="210"/>
      <c r="E38" s="210"/>
      <c r="F38" s="211"/>
      <c r="G38" s="46"/>
      <c r="H38" s="46"/>
      <c r="I38" s="46"/>
      <c r="J38" s="392"/>
      <c r="K38" s="211"/>
      <c r="L38" s="392"/>
      <c r="M38" s="392"/>
      <c r="N38" s="392"/>
    </row>
    <row r="39" spans="1:14" x14ac:dyDescent="0.25">
      <c r="A39" s="227"/>
      <c r="B39" s="209"/>
      <c r="C39" s="210"/>
      <c r="D39" s="210"/>
      <c r="E39" s="210"/>
      <c r="F39" s="211"/>
      <c r="G39" s="46"/>
      <c r="H39" s="46"/>
      <c r="I39" s="46"/>
      <c r="J39" s="392"/>
      <c r="K39" s="211"/>
      <c r="L39" s="392"/>
      <c r="M39" s="392"/>
      <c r="N39" s="392"/>
    </row>
    <row r="40" spans="1:14" x14ac:dyDescent="0.25">
      <c r="A40" s="227"/>
      <c r="B40" s="209"/>
      <c r="C40" s="210"/>
      <c r="D40" s="210"/>
      <c r="E40" s="210"/>
      <c r="F40" s="211"/>
      <c r="G40" s="46"/>
      <c r="H40" s="46"/>
      <c r="I40" s="46"/>
      <c r="J40" s="392"/>
      <c r="K40" s="211"/>
      <c r="L40" s="392"/>
      <c r="M40" s="392"/>
      <c r="N40" s="392"/>
    </row>
    <row r="41" spans="1:14" x14ac:dyDescent="0.25">
      <c r="A41" s="227"/>
      <c r="B41" s="209"/>
      <c r="C41" s="210"/>
      <c r="D41" s="210"/>
      <c r="E41" s="210"/>
      <c r="F41" s="211"/>
      <c r="G41" s="46"/>
      <c r="H41" s="46"/>
      <c r="I41" s="46"/>
      <c r="J41" s="392"/>
      <c r="K41" s="211"/>
      <c r="L41" s="392"/>
      <c r="M41" s="392"/>
      <c r="N41" s="392"/>
    </row>
    <row r="42" spans="1:14" x14ac:dyDescent="0.25">
      <c r="A42" s="227"/>
      <c r="B42" s="209"/>
      <c r="C42" s="210"/>
      <c r="D42" s="210"/>
      <c r="E42" s="210"/>
      <c r="F42" s="211"/>
      <c r="G42" s="46"/>
      <c r="H42" s="46"/>
      <c r="I42" s="46"/>
      <c r="J42" s="392"/>
      <c r="K42" s="211"/>
      <c r="L42" s="392"/>
      <c r="M42" s="392"/>
      <c r="N42" s="392"/>
    </row>
    <row r="43" spans="1:14" x14ac:dyDescent="0.25">
      <c r="A43" s="227"/>
      <c r="B43" s="209"/>
      <c r="C43" s="210"/>
      <c r="D43" s="210"/>
      <c r="E43" s="210"/>
      <c r="F43" s="211"/>
      <c r="G43" s="46"/>
      <c r="H43" s="46"/>
      <c r="I43" s="46"/>
      <c r="J43" s="392"/>
      <c r="K43" s="211"/>
      <c r="L43" s="392"/>
      <c r="M43" s="392"/>
      <c r="N43" s="392"/>
    </row>
    <row r="44" spans="1:14" x14ac:dyDescent="0.25">
      <c r="A44" s="227"/>
      <c r="B44" s="209"/>
      <c r="C44" s="210"/>
      <c r="D44" s="210"/>
      <c r="E44" s="210"/>
      <c r="F44" s="211"/>
      <c r="G44" s="46"/>
      <c r="H44" s="46"/>
      <c r="I44" s="46"/>
      <c r="J44" s="392"/>
      <c r="K44" s="211"/>
      <c r="L44" s="392"/>
      <c r="M44" s="392"/>
      <c r="N44" s="392"/>
    </row>
    <row r="45" spans="1:14" x14ac:dyDescent="0.25">
      <c r="A45" s="227"/>
      <c r="B45" s="209"/>
      <c r="C45" s="210"/>
      <c r="D45" s="210"/>
      <c r="E45" s="210"/>
      <c r="F45" s="211"/>
      <c r="G45" s="46"/>
      <c r="H45" s="46"/>
      <c r="I45" s="46"/>
      <c r="J45" s="392"/>
      <c r="K45" s="211"/>
      <c r="L45" s="392"/>
      <c r="M45" s="392"/>
      <c r="N45" s="392"/>
    </row>
    <row r="46" spans="1:14" x14ac:dyDescent="0.25">
      <c r="A46" s="227"/>
      <c r="B46" s="209"/>
      <c r="C46" s="210"/>
      <c r="D46" s="210"/>
      <c r="E46" s="210"/>
      <c r="F46" s="211"/>
      <c r="G46" s="46"/>
      <c r="H46" s="46"/>
      <c r="I46" s="46"/>
      <c r="J46" s="392"/>
      <c r="K46" s="211"/>
      <c r="L46" s="392"/>
      <c r="M46" s="392"/>
      <c r="N46" s="392"/>
    </row>
    <row r="47" spans="1:14" x14ac:dyDescent="0.25">
      <c r="A47" s="227"/>
      <c r="B47" s="209"/>
      <c r="C47" s="210"/>
      <c r="D47" s="210"/>
      <c r="E47" s="210"/>
      <c r="F47" s="211"/>
      <c r="G47" s="46"/>
      <c r="H47" s="46"/>
      <c r="I47" s="46"/>
      <c r="J47" s="392"/>
      <c r="K47" s="211"/>
      <c r="L47" s="392"/>
      <c r="M47" s="392"/>
      <c r="N47" s="392"/>
    </row>
    <row r="48" spans="1:14" x14ac:dyDescent="0.25">
      <c r="A48" s="227"/>
      <c r="B48" s="209"/>
      <c r="C48" s="210"/>
      <c r="D48" s="210"/>
      <c r="E48" s="210"/>
      <c r="F48" s="211"/>
      <c r="G48" s="46"/>
      <c r="H48" s="46"/>
      <c r="I48" s="46"/>
      <c r="J48" s="392"/>
      <c r="K48" s="211"/>
      <c r="L48" s="392"/>
      <c r="M48" s="392"/>
      <c r="N48" s="392"/>
    </row>
    <row r="49" spans="1:14" x14ac:dyDescent="0.25">
      <c r="A49" s="227"/>
      <c r="B49" s="209"/>
      <c r="C49" s="210"/>
      <c r="D49" s="210"/>
      <c r="E49" s="210"/>
      <c r="F49" s="211"/>
      <c r="G49" s="46"/>
      <c r="H49" s="46"/>
      <c r="I49" s="46"/>
      <c r="J49" s="392"/>
      <c r="K49" s="211"/>
      <c r="L49" s="392"/>
      <c r="M49" s="392"/>
      <c r="N49" s="392"/>
    </row>
    <row r="50" spans="1:14" x14ac:dyDescent="0.25">
      <c r="A50" s="227"/>
      <c r="B50" s="209"/>
      <c r="C50" s="210"/>
      <c r="D50" s="210"/>
      <c r="E50" s="210"/>
      <c r="F50" s="211"/>
      <c r="G50" s="46"/>
      <c r="H50" s="46"/>
      <c r="I50" s="46"/>
      <c r="J50" s="392"/>
      <c r="K50" s="211"/>
      <c r="L50" s="392"/>
      <c r="M50" s="392"/>
      <c r="N50" s="392"/>
    </row>
    <row r="51" spans="1:14" x14ac:dyDescent="0.25">
      <c r="A51" s="227"/>
      <c r="B51" s="209"/>
      <c r="C51" s="210"/>
      <c r="D51" s="210"/>
      <c r="E51" s="210"/>
      <c r="F51" s="211"/>
      <c r="G51" s="46"/>
      <c r="H51" s="46"/>
      <c r="I51" s="46"/>
      <c r="J51" s="392"/>
      <c r="K51" s="211"/>
      <c r="L51" s="392"/>
      <c r="M51" s="392"/>
      <c r="N51" s="392"/>
    </row>
    <row r="52" spans="1:14" x14ac:dyDescent="0.25">
      <c r="A52" s="227"/>
      <c r="B52" s="209"/>
      <c r="C52" s="210"/>
      <c r="D52" s="210"/>
      <c r="E52" s="210"/>
      <c r="F52" s="211"/>
      <c r="G52" s="46"/>
      <c r="H52" s="46"/>
      <c r="I52" s="46"/>
      <c r="J52" s="392"/>
      <c r="K52" s="211"/>
      <c r="L52" s="392"/>
      <c r="M52" s="392"/>
      <c r="N52" s="392"/>
    </row>
    <row r="53" spans="1:14" x14ac:dyDescent="0.25">
      <c r="A53" s="227"/>
      <c r="B53" s="209"/>
      <c r="C53" s="210"/>
      <c r="D53" s="210"/>
      <c r="E53" s="210"/>
      <c r="F53" s="211"/>
      <c r="G53" s="46"/>
      <c r="H53" s="46"/>
      <c r="I53" s="46"/>
      <c r="J53" s="392"/>
      <c r="K53" s="211"/>
      <c r="L53" s="392"/>
      <c r="M53" s="392"/>
      <c r="N53" s="392"/>
    </row>
    <row r="54" spans="1:14" x14ac:dyDescent="0.25">
      <c r="A54" s="227"/>
      <c r="B54" s="209"/>
      <c r="C54" s="210"/>
      <c r="D54" s="210"/>
      <c r="E54" s="210"/>
      <c r="F54" s="211"/>
      <c r="G54" s="46"/>
      <c r="H54" s="46"/>
      <c r="I54" s="46"/>
      <c r="J54" s="392"/>
      <c r="K54" s="211"/>
      <c r="L54" s="392"/>
      <c r="M54" s="392"/>
      <c r="N54" s="392"/>
    </row>
    <row r="55" spans="1:14" x14ac:dyDescent="0.25">
      <c r="A55" s="227"/>
      <c r="B55" s="209"/>
      <c r="C55" s="210"/>
      <c r="D55" s="210"/>
      <c r="E55" s="210"/>
      <c r="F55" s="211"/>
      <c r="G55" s="46"/>
      <c r="H55" s="46"/>
      <c r="I55" s="46"/>
      <c r="J55" s="392"/>
      <c r="K55" s="211"/>
      <c r="L55" s="392"/>
      <c r="M55" s="392"/>
      <c r="N55" s="392"/>
    </row>
    <row r="56" spans="1:14" x14ac:dyDescent="0.25">
      <c r="A56" s="227"/>
      <c r="B56" s="209"/>
      <c r="C56" s="210"/>
      <c r="D56" s="210"/>
      <c r="E56" s="210"/>
      <c r="F56" s="211"/>
      <c r="G56" s="46"/>
      <c r="H56" s="46"/>
      <c r="I56" s="46"/>
      <c r="J56" s="392"/>
      <c r="K56" s="211"/>
      <c r="L56" s="392"/>
      <c r="M56" s="392"/>
      <c r="N56" s="392"/>
    </row>
    <row r="57" spans="1:14" x14ac:dyDescent="0.25">
      <c r="A57" s="227"/>
      <c r="B57" s="209"/>
      <c r="C57" s="210"/>
      <c r="D57" s="210"/>
      <c r="E57" s="210"/>
      <c r="F57" s="211"/>
      <c r="G57" s="46"/>
      <c r="H57" s="46"/>
      <c r="I57" s="46"/>
      <c r="J57" s="392"/>
      <c r="K57" s="211"/>
      <c r="L57" s="392"/>
      <c r="M57" s="392"/>
      <c r="N57" s="392"/>
    </row>
  </sheetData>
  <mergeCells count="69">
    <mergeCell ref="G11:H11"/>
    <mergeCell ref="A1:F1"/>
    <mergeCell ref="A2:F2"/>
    <mergeCell ref="A3:F3"/>
    <mergeCell ref="A4:F4"/>
    <mergeCell ref="A5:F5"/>
    <mergeCell ref="A6:F6"/>
    <mergeCell ref="A7:F7"/>
    <mergeCell ref="A8:F8"/>
    <mergeCell ref="A9:F9"/>
    <mergeCell ref="A10:F10"/>
    <mergeCell ref="A11:D11"/>
    <mergeCell ref="A12:D12"/>
    <mergeCell ref="G12:H12"/>
    <mergeCell ref="A13:D13"/>
    <mergeCell ref="A14:D14"/>
    <mergeCell ref="A17:A18"/>
    <mergeCell ref="B17:B18"/>
    <mergeCell ref="C17:C18"/>
    <mergeCell ref="D17:D18"/>
    <mergeCell ref="N17:N18"/>
    <mergeCell ref="J38:J39"/>
    <mergeCell ref="L38:L39"/>
    <mergeCell ref="M38:M39"/>
    <mergeCell ref="N38:N39"/>
    <mergeCell ref="J36:J37"/>
    <mergeCell ref="L36:L37"/>
    <mergeCell ref="M36:M37"/>
    <mergeCell ref="N36:N37"/>
    <mergeCell ref="J17:J18"/>
    <mergeCell ref="K17:K18"/>
    <mergeCell ref="L17:L18"/>
    <mergeCell ref="M17:M18"/>
    <mergeCell ref="J40:J41"/>
    <mergeCell ref="L40:L41"/>
    <mergeCell ref="M40:M41"/>
    <mergeCell ref="N40:N41"/>
    <mergeCell ref="J42:J43"/>
    <mergeCell ref="L42:L43"/>
    <mergeCell ref="M42:M43"/>
    <mergeCell ref="N42:N43"/>
    <mergeCell ref="J44:J45"/>
    <mergeCell ref="L44:L45"/>
    <mergeCell ref="M44:M45"/>
    <mergeCell ref="N44:N45"/>
    <mergeCell ref="J46:J47"/>
    <mergeCell ref="L46:L47"/>
    <mergeCell ref="M46:M47"/>
    <mergeCell ref="N46:N47"/>
    <mergeCell ref="J48:J49"/>
    <mergeCell ref="L48:L49"/>
    <mergeCell ref="M48:M49"/>
    <mergeCell ref="N48:N49"/>
    <mergeCell ref="J50:J51"/>
    <mergeCell ref="L50:L51"/>
    <mergeCell ref="M50:M51"/>
    <mergeCell ref="N50:N51"/>
    <mergeCell ref="J56:J57"/>
    <mergeCell ref="L56:L57"/>
    <mergeCell ref="M56:M57"/>
    <mergeCell ref="N56:N57"/>
    <mergeCell ref="J52:J53"/>
    <mergeCell ref="L52:L53"/>
    <mergeCell ref="M52:M53"/>
    <mergeCell ref="N52:N53"/>
    <mergeCell ref="J54:J55"/>
    <mergeCell ref="L54:L55"/>
    <mergeCell ref="M54:M55"/>
    <mergeCell ref="N54:N55"/>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V57"/>
  <sheetViews>
    <sheetView zoomScale="55" zoomScaleNormal="55" workbookViewId="0">
      <selection activeCell="H24" sqref="H24"/>
    </sheetView>
  </sheetViews>
  <sheetFormatPr defaultRowHeight="15.75" x14ac:dyDescent="0.25"/>
  <cols>
    <col min="1" max="1" width="4.5703125" style="28" customWidth="1"/>
    <col min="2" max="2" width="23" style="18" customWidth="1"/>
    <col min="3" max="3" width="21.42578125" style="18" customWidth="1"/>
    <col min="4" max="4" width="21" style="18" customWidth="1"/>
    <col min="5" max="5" width="34.140625" style="18" customWidth="1"/>
    <col min="6" max="6" width="14.42578125" style="16" customWidth="1"/>
    <col min="7" max="7" width="30.42578125" style="18" customWidth="1"/>
    <col min="8" max="8" width="43.140625" style="18" customWidth="1"/>
    <col min="9" max="9" width="37.85546875" style="18" customWidth="1"/>
    <col min="10" max="10" width="11.28515625" style="18" customWidth="1"/>
    <col min="11" max="11" width="12.85546875" style="18" bestFit="1" customWidth="1"/>
    <col min="12" max="13" width="11.28515625" style="18" customWidth="1"/>
    <col min="14" max="14" width="16.140625" style="18" customWidth="1"/>
    <col min="15" max="16384" width="9.140625" style="18"/>
  </cols>
  <sheetData>
    <row r="1" spans="1:22" x14ac:dyDescent="0.25">
      <c r="A1" s="388" t="s">
        <v>834</v>
      </c>
      <c r="B1" s="386"/>
      <c r="C1" s="387"/>
      <c r="D1" s="387"/>
      <c r="E1" s="387"/>
      <c r="F1" s="387"/>
      <c r="G1" s="191"/>
      <c r="H1" s="192"/>
      <c r="I1" s="192"/>
      <c r="J1" s="192"/>
      <c r="K1" s="192"/>
      <c r="L1" s="192"/>
      <c r="M1" s="192"/>
      <c r="N1" s="192"/>
      <c r="O1" s="192"/>
      <c r="P1" s="192"/>
      <c r="Q1" s="192"/>
      <c r="R1" s="192"/>
      <c r="S1" s="192"/>
      <c r="T1" s="192"/>
      <c r="U1" s="192"/>
      <c r="V1" s="193"/>
    </row>
    <row r="2" spans="1:22" x14ac:dyDescent="0.25">
      <c r="A2" s="388" t="s">
        <v>835</v>
      </c>
      <c r="B2" s="386"/>
      <c r="C2" s="387"/>
      <c r="D2" s="387"/>
      <c r="E2" s="387"/>
      <c r="F2" s="387"/>
      <c r="G2" s="191"/>
      <c r="H2" s="192"/>
      <c r="I2" s="192"/>
      <c r="J2" s="192"/>
      <c r="K2" s="192"/>
      <c r="L2" s="192"/>
      <c r="M2" s="192"/>
      <c r="N2" s="192"/>
      <c r="O2" s="192"/>
      <c r="P2" s="192"/>
      <c r="Q2" s="192"/>
      <c r="R2" s="192"/>
      <c r="S2" s="192"/>
      <c r="T2" s="192"/>
      <c r="U2" s="192"/>
      <c r="V2" s="193"/>
    </row>
    <row r="3" spans="1:22" x14ac:dyDescent="0.25">
      <c r="A3" s="388" t="s">
        <v>836</v>
      </c>
      <c r="B3" s="386"/>
      <c r="C3" s="387"/>
      <c r="D3" s="387"/>
      <c r="E3" s="387"/>
      <c r="F3" s="387"/>
      <c r="G3" s="191"/>
      <c r="H3" s="192"/>
      <c r="I3" s="192"/>
      <c r="J3" s="192"/>
      <c r="K3" s="192"/>
      <c r="L3" s="192"/>
      <c r="M3" s="192"/>
      <c r="N3" s="192"/>
      <c r="O3" s="192"/>
      <c r="P3" s="192"/>
      <c r="Q3" s="192"/>
      <c r="R3" s="192"/>
      <c r="S3" s="192"/>
      <c r="T3" s="192"/>
      <c r="U3" s="192"/>
      <c r="V3" s="193"/>
    </row>
    <row r="4" spans="1:22" x14ac:dyDescent="0.25">
      <c r="A4" s="385" t="s">
        <v>837</v>
      </c>
      <c r="B4" s="386"/>
      <c r="C4" s="387"/>
      <c r="D4" s="387"/>
      <c r="E4" s="387"/>
      <c r="F4" s="387"/>
      <c r="G4" s="191"/>
      <c r="H4" s="192"/>
      <c r="I4" s="192"/>
      <c r="J4" s="192"/>
      <c r="K4" s="192"/>
      <c r="L4" s="192"/>
      <c r="M4" s="192"/>
      <c r="N4" s="192"/>
      <c r="O4" s="192"/>
      <c r="P4" s="192"/>
      <c r="Q4" s="192"/>
      <c r="R4" s="192"/>
      <c r="S4" s="192"/>
      <c r="T4" s="192"/>
      <c r="U4" s="192"/>
      <c r="V4" s="193"/>
    </row>
    <row r="5" spans="1:22" x14ac:dyDescent="0.25">
      <c r="A5" s="385" t="s">
        <v>841</v>
      </c>
      <c r="B5" s="386"/>
      <c r="C5" s="387"/>
      <c r="D5" s="387"/>
      <c r="E5" s="387"/>
      <c r="F5" s="387"/>
      <c r="G5" s="191"/>
      <c r="H5" s="192"/>
      <c r="I5" s="192"/>
      <c r="J5" s="192"/>
      <c r="K5" s="192"/>
      <c r="L5" s="192"/>
      <c r="M5" s="192"/>
      <c r="N5" s="192"/>
      <c r="O5" s="192"/>
      <c r="P5" s="192"/>
      <c r="Q5" s="192"/>
      <c r="R5" s="192"/>
      <c r="S5" s="192"/>
      <c r="T5" s="192"/>
      <c r="U5" s="192"/>
      <c r="V5" s="193"/>
    </row>
    <row r="6" spans="1:22" x14ac:dyDescent="0.25">
      <c r="A6" s="385" t="s">
        <v>842</v>
      </c>
      <c r="B6" s="386"/>
      <c r="C6" s="387"/>
      <c r="D6" s="387"/>
      <c r="E6" s="387"/>
      <c r="F6" s="387"/>
      <c r="G6" s="191"/>
      <c r="H6" s="192"/>
      <c r="I6" s="192"/>
      <c r="J6" s="192"/>
      <c r="K6" s="192"/>
      <c r="L6" s="192"/>
      <c r="M6" s="192"/>
      <c r="N6" s="192"/>
      <c r="O6" s="192"/>
      <c r="P6" s="192"/>
      <c r="Q6" s="192"/>
      <c r="R6" s="192"/>
      <c r="S6" s="192"/>
      <c r="T6" s="192"/>
      <c r="U6" s="192"/>
      <c r="V6" s="193"/>
    </row>
    <row r="7" spans="1:22" x14ac:dyDescent="0.25">
      <c r="A7" s="385" t="s">
        <v>838</v>
      </c>
      <c r="B7" s="386"/>
      <c r="C7" s="387"/>
      <c r="D7" s="387"/>
      <c r="E7" s="387"/>
      <c r="F7" s="387"/>
      <c r="G7" s="191"/>
      <c r="H7" s="192"/>
      <c r="I7" s="192"/>
      <c r="J7" s="192"/>
      <c r="K7" s="192"/>
      <c r="L7" s="192"/>
      <c r="M7" s="192"/>
      <c r="N7" s="192"/>
      <c r="O7" s="192"/>
      <c r="P7" s="192"/>
      <c r="Q7" s="192"/>
      <c r="R7" s="192"/>
      <c r="S7" s="192"/>
      <c r="T7" s="192"/>
      <c r="U7" s="192"/>
      <c r="V7" s="193"/>
    </row>
    <row r="8" spans="1:22" x14ac:dyDescent="0.25">
      <c r="A8" s="388" t="s">
        <v>839</v>
      </c>
      <c r="B8" s="386"/>
      <c r="C8" s="387"/>
      <c r="D8" s="387"/>
      <c r="E8" s="387"/>
      <c r="F8" s="387"/>
      <c r="G8" s="191"/>
      <c r="H8" s="192"/>
      <c r="I8" s="192"/>
      <c r="J8" s="192"/>
      <c r="K8" s="192"/>
      <c r="L8" s="192"/>
      <c r="M8" s="192"/>
      <c r="N8" s="192"/>
      <c r="O8" s="192"/>
      <c r="P8" s="192"/>
      <c r="Q8" s="192"/>
      <c r="R8" s="192"/>
      <c r="S8" s="192"/>
      <c r="T8" s="192"/>
      <c r="U8" s="192"/>
      <c r="V8" s="193"/>
    </row>
    <row r="9" spans="1:22" x14ac:dyDescent="0.25">
      <c r="A9" s="388" t="s">
        <v>828</v>
      </c>
      <c r="B9" s="386"/>
      <c r="C9" s="387"/>
      <c r="D9" s="387"/>
      <c r="E9" s="387"/>
      <c r="F9" s="387"/>
      <c r="G9" s="191"/>
      <c r="H9" s="192"/>
      <c r="I9" s="192"/>
      <c r="J9" s="192"/>
      <c r="K9" s="192"/>
      <c r="L9" s="192"/>
      <c r="M9" s="192"/>
      <c r="N9" s="192"/>
      <c r="O9" s="192"/>
      <c r="P9" s="192"/>
      <c r="Q9" s="192"/>
      <c r="R9" s="192"/>
      <c r="S9" s="192"/>
      <c r="T9" s="192"/>
      <c r="U9" s="192"/>
      <c r="V9" s="193"/>
    </row>
    <row r="10" spans="1:22" x14ac:dyDescent="0.25">
      <c r="A10" s="388" t="s">
        <v>840</v>
      </c>
      <c r="B10" s="386"/>
      <c r="C10" s="387"/>
      <c r="D10" s="387"/>
      <c r="E10" s="387"/>
      <c r="F10" s="387"/>
      <c r="G10" s="191"/>
      <c r="H10" s="192"/>
      <c r="I10" s="192"/>
      <c r="J10" s="192"/>
      <c r="K10" s="192"/>
      <c r="L10" s="192"/>
      <c r="M10" s="192"/>
      <c r="N10" s="192"/>
      <c r="O10" s="192"/>
      <c r="P10" s="192"/>
      <c r="Q10" s="192"/>
      <c r="R10" s="192"/>
      <c r="S10" s="192"/>
      <c r="T10" s="192"/>
      <c r="U10" s="192"/>
      <c r="V10" s="193"/>
    </row>
    <row r="11" spans="1:22" ht="30" customHeight="1" x14ac:dyDescent="0.25">
      <c r="A11" s="389" t="s">
        <v>829</v>
      </c>
      <c r="B11" s="389"/>
      <c r="C11" s="389"/>
      <c r="D11" s="389"/>
      <c r="E11" s="194">
        <v>2</v>
      </c>
      <c r="F11" s="195" t="s">
        <v>830</v>
      </c>
      <c r="G11" s="390">
        <v>2</v>
      </c>
      <c r="H11" s="391"/>
      <c r="I11" s="196"/>
      <c r="J11" s="196"/>
      <c r="K11" s="196"/>
      <c r="L11" s="196"/>
      <c r="M11" s="196"/>
      <c r="N11" s="196"/>
      <c r="O11" s="196"/>
      <c r="P11" s="196"/>
      <c r="Q11" s="196"/>
      <c r="R11" s="196"/>
      <c r="S11" s="196"/>
      <c r="T11" s="196"/>
      <c r="U11" s="196"/>
      <c r="V11" s="196"/>
    </row>
    <row r="12" spans="1:22" ht="15.75" customHeight="1" x14ac:dyDescent="0.25">
      <c r="A12" s="383" t="s">
        <v>831</v>
      </c>
      <c r="B12" s="384"/>
      <c r="C12" s="384"/>
      <c r="D12" s="384"/>
      <c r="E12" s="194">
        <f>COUNTIF(J17:J196,"Pass")</f>
        <v>1</v>
      </c>
      <c r="F12" s="195" t="s">
        <v>832</v>
      </c>
      <c r="G12" s="390"/>
      <c r="H12" s="391"/>
      <c r="I12" s="196"/>
      <c r="J12" s="196"/>
      <c r="K12" s="196"/>
      <c r="L12" s="196"/>
      <c r="M12" s="196"/>
      <c r="N12" s="196"/>
      <c r="O12" s="196"/>
      <c r="P12" s="196"/>
      <c r="Q12" s="196"/>
      <c r="R12" s="196"/>
      <c r="S12" s="196"/>
      <c r="T12" s="196"/>
      <c r="U12" s="196"/>
      <c r="V12" s="196"/>
    </row>
    <row r="13" spans="1:22" x14ac:dyDescent="0.25">
      <c r="A13" s="383" t="s">
        <v>833</v>
      </c>
      <c r="B13" s="384"/>
      <c r="C13" s="384"/>
      <c r="D13" s="384"/>
      <c r="E13" s="194">
        <f>COUNTIF(J17:J196,"Fail")</f>
        <v>0</v>
      </c>
      <c r="F13" s="197"/>
      <c r="G13" s="198"/>
      <c r="H13" s="198"/>
      <c r="I13" s="196"/>
      <c r="J13" s="196"/>
      <c r="K13" s="196"/>
      <c r="L13" s="196"/>
      <c r="M13" s="196"/>
      <c r="N13" s="196"/>
      <c r="O13" s="196"/>
      <c r="P13" s="196"/>
      <c r="Q13" s="196"/>
      <c r="R13" s="196"/>
      <c r="S13" s="196"/>
      <c r="T13" s="196"/>
      <c r="U13" s="196"/>
      <c r="V13" s="196"/>
    </row>
    <row r="14" spans="1:22" ht="15.75" customHeight="1" x14ac:dyDescent="0.25">
      <c r="A14" s="383" t="s">
        <v>1046</v>
      </c>
      <c r="B14" s="384"/>
      <c r="C14" s="384"/>
      <c r="D14" s="384"/>
      <c r="E14" s="194">
        <f>COUNTIF(K17:K196,"Implement")</f>
        <v>1</v>
      </c>
      <c r="F14" s="197"/>
      <c r="G14" s="198"/>
      <c r="H14" s="198"/>
      <c r="I14" s="196"/>
      <c r="J14" s="196"/>
      <c r="K14" s="196"/>
      <c r="L14" s="196"/>
      <c r="M14" s="196"/>
      <c r="N14" s="196"/>
      <c r="O14" s="196"/>
      <c r="P14" s="196"/>
      <c r="Q14" s="196"/>
      <c r="R14" s="196"/>
      <c r="S14" s="196"/>
      <c r="T14" s="196"/>
      <c r="U14" s="196"/>
      <c r="V14" s="196"/>
    </row>
    <row r="15" spans="1:22" ht="16.5" thickBot="1" x14ac:dyDescent="0.3">
      <c r="B15" s="29"/>
      <c r="C15" s="29"/>
      <c r="D15" s="29"/>
      <c r="E15" s="29"/>
      <c r="F15" s="30"/>
    </row>
    <row r="16" spans="1:22" ht="27" customHeight="1" thickBot="1" x14ac:dyDescent="0.3">
      <c r="A16" s="19" t="s">
        <v>18</v>
      </c>
      <c r="B16" s="21" t="s">
        <v>209</v>
      </c>
      <c r="C16" s="21" t="s">
        <v>210</v>
      </c>
      <c r="D16" s="21" t="s">
        <v>211</v>
      </c>
      <c r="E16" s="49" t="s">
        <v>212</v>
      </c>
      <c r="F16" s="49" t="s">
        <v>213</v>
      </c>
      <c r="G16" s="20" t="s">
        <v>214</v>
      </c>
      <c r="H16" s="21" t="s">
        <v>215</v>
      </c>
      <c r="I16" s="21" t="s">
        <v>216</v>
      </c>
      <c r="J16" s="21" t="s">
        <v>217</v>
      </c>
      <c r="K16" s="21" t="s">
        <v>851</v>
      </c>
      <c r="L16" s="21" t="s">
        <v>218</v>
      </c>
      <c r="M16" s="21" t="s">
        <v>219</v>
      </c>
      <c r="N16" s="22" t="s">
        <v>220</v>
      </c>
    </row>
    <row r="17" spans="1:14" ht="135.75" customHeight="1" thickBot="1" x14ac:dyDescent="0.3">
      <c r="A17" s="184">
        <v>1</v>
      </c>
      <c r="B17" s="185" t="s">
        <v>1112</v>
      </c>
      <c r="C17" s="255" t="s">
        <v>717</v>
      </c>
      <c r="D17" s="186" t="s">
        <v>718</v>
      </c>
      <c r="E17" s="23"/>
      <c r="F17" s="23"/>
      <c r="G17" s="23"/>
      <c r="H17" s="51" t="s">
        <v>719</v>
      </c>
      <c r="I17" s="51"/>
      <c r="J17" s="51" t="s">
        <v>831</v>
      </c>
      <c r="K17" s="51"/>
      <c r="L17" s="188">
        <v>43043</v>
      </c>
      <c r="M17" s="51" t="s">
        <v>920</v>
      </c>
      <c r="N17" s="189"/>
    </row>
    <row r="18" spans="1:14" ht="95.25" thickBot="1" x14ac:dyDescent="0.3">
      <c r="A18" s="184">
        <v>2</v>
      </c>
      <c r="B18" s="185" t="s">
        <v>1113</v>
      </c>
      <c r="C18" s="255" t="s">
        <v>720</v>
      </c>
      <c r="D18" s="186" t="s">
        <v>721</v>
      </c>
      <c r="E18" s="23"/>
      <c r="F18" s="23"/>
      <c r="G18" s="23"/>
      <c r="H18" s="51" t="s">
        <v>650</v>
      </c>
      <c r="I18" s="52"/>
      <c r="J18" s="52"/>
      <c r="K18" s="52" t="s">
        <v>1046</v>
      </c>
      <c r="L18" s="188">
        <v>43044</v>
      </c>
      <c r="M18" s="51" t="s">
        <v>920</v>
      </c>
      <c r="N18" s="256"/>
    </row>
    <row r="19" spans="1:14" x14ac:dyDescent="0.25">
      <c r="A19" s="232"/>
      <c r="B19" s="236"/>
      <c r="C19" s="234"/>
      <c r="D19" s="234"/>
      <c r="F19" s="18"/>
      <c r="H19" s="231"/>
      <c r="I19" s="231"/>
      <c r="J19" s="231"/>
      <c r="K19" s="231"/>
      <c r="L19" s="231"/>
      <c r="M19" s="231"/>
      <c r="N19" s="231"/>
    </row>
    <row r="20" spans="1:14" x14ac:dyDescent="0.25">
      <c r="A20" s="232"/>
      <c r="B20" s="236"/>
      <c r="C20" s="234"/>
      <c r="D20" s="234"/>
      <c r="F20" s="18"/>
      <c r="H20" s="236"/>
      <c r="I20" s="231"/>
      <c r="J20" s="231"/>
      <c r="K20" s="231"/>
      <c r="L20" s="231"/>
      <c r="M20" s="231"/>
      <c r="N20" s="231"/>
    </row>
    <row r="21" spans="1:14" x14ac:dyDescent="0.25">
      <c r="A21" s="232"/>
      <c r="B21" s="236"/>
      <c r="C21" s="234"/>
      <c r="D21" s="234"/>
      <c r="E21" s="234"/>
      <c r="F21" s="230"/>
      <c r="G21" s="231"/>
      <c r="H21" s="231"/>
      <c r="I21" s="231"/>
      <c r="J21" s="231"/>
      <c r="K21" s="231"/>
      <c r="L21" s="231"/>
      <c r="M21" s="231"/>
      <c r="N21" s="231"/>
    </row>
    <row r="22" spans="1:14" x14ac:dyDescent="0.25">
      <c r="A22" s="232"/>
      <c r="B22" s="236"/>
      <c r="C22" s="234"/>
      <c r="D22" s="234"/>
      <c r="E22" s="234"/>
      <c r="F22" s="230"/>
      <c r="G22" s="231"/>
      <c r="H22" s="236"/>
      <c r="I22" s="231"/>
      <c r="J22" s="231"/>
      <c r="K22" s="231"/>
      <c r="L22" s="231"/>
      <c r="M22" s="231"/>
      <c r="N22" s="231"/>
    </row>
    <row r="23" spans="1:14" x14ac:dyDescent="0.25">
      <c r="A23" s="232"/>
      <c r="B23" s="236"/>
      <c r="C23" s="234"/>
      <c r="D23" s="234"/>
      <c r="E23" s="234"/>
      <c r="F23" s="230"/>
      <c r="G23" s="231"/>
      <c r="H23" s="231"/>
      <c r="I23" s="231"/>
      <c r="J23" s="231"/>
      <c r="K23" s="231"/>
      <c r="L23" s="231"/>
      <c r="M23" s="231"/>
      <c r="N23" s="231"/>
    </row>
    <row r="24" spans="1:14" x14ac:dyDescent="0.25">
      <c r="A24" s="232"/>
      <c r="B24" s="236"/>
      <c r="C24" s="234"/>
      <c r="D24" s="234"/>
      <c r="E24" s="234"/>
      <c r="F24" s="230"/>
      <c r="G24" s="231"/>
      <c r="H24" s="236"/>
      <c r="I24" s="231"/>
      <c r="J24" s="231"/>
      <c r="K24" s="231"/>
      <c r="L24" s="231"/>
      <c r="M24" s="231"/>
      <c r="N24" s="231"/>
    </row>
    <row r="25" spans="1:14" x14ac:dyDescent="0.25">
      <c r="A25" s="232"/>
      <c r="B25" s="236"/>
      <c r="C25" s="234"/>
      <c r="D25" s="234"/>
      <c r="E25" s="234"/>
      <c r="F25" s="230"/>
      <c r="G25" s="231"/>
      <c r="H25" s="231"/>
      <c r="I25" s="231"/>
      <c r="J25" s="231"/>
      <c r="K25" s="231"/>
      <c r="L25" s="231"/>
      <c r="M25" s="231"/>
      <c r="N25" s="231"/>
    </row>
    <row r="26" spans="1:14" x14ac:dyDescent="0.25">
      <c r="A26" s="232"/>
      <c r="B26" s="236"/>
      <c r="C26" s="234"/>
      <c r="D26" s="234"/>
      <c r="E26" s="234"/>
      <c r="F26" s="230"/>
      <c r="G26" s="231"/>
      <c r="H26" s="236"/>
      <c r="I26" s="231"/>
      <c r="J26" s="231"/>
      <c r="K26" s="231"/>
      <c r="L26" s="231"/>
      <c r="M26" s="231"/>
      <c r="N26" s="231"/>
    </row>
    <row r="27" spans="1:14" x14ac:dyDescent="0.25">
      <c r="A27" s="232"/>
      <c r="B27" s="236"/>
      <c r="C27" s="234"/>
      <c r="D27" s="234"/>
      <c r="E27" s="234"/>
      <c r="F27" s="230"/>
      <c r="G27" s="231"/>
      <c r="H27" s="231"/>
      <c r="I27" s="231"/>
      <c r="J27" s="231"/>
      <c r="K27" s="231"/>
      <c r="L27" s="231"/>
      <c r="M27" s="231"/>
      <c r="N27" s="231"/>
    </row>
    <row r="28" spans="1:14" x14ac:dyDescent="0.25">
      <c r="A28" s="232"/>
      <c r="B28" s="236"/>
      <c r="C28" s="234"/>
      <c r="D28" s="234"/>
      <c r="E28" s="234"/>
      <c r="F28" s="230"/>
      <c r="G28" s="231"/>
      <c r="H28" s="231"/>
      <c r="I28" s="231"/>
      <c r="J28" s="231"/>
      <c r="K28" s="231"/>
      <c r="L28" s="231"/>
      <c r="M28" s="231"/>
      <c r="N28" s="231"/>
    </row>
    <row r="29" spans="1:14" x14ac:dyDescent="0.25">
      <c r="A29" s="257"/>
      <c r="B29" s="236"/>
      <c r="C29" s="234"/>
      <c r="D29" s="234"/>
      <c r="E29" s="234"/>
      <c r="F29" s="230"/>
      <c r="G29" s="231"/>
      <c r="H29" s="231"/>
      <c r="I29" s="231"/>
      <c r="J29" s="231"/>
      <c r="K29" s="231"/>
      <c r="L29" s="231"/>
      <c r="M29" s="231"/>
      <c r="N29" s="231"/>
    </row>
    <row r="30" spans="1:14" x14ac:dyDescent="0.25">
      <c r="A30" s="257"/>
      <c r="B30" s="236"/>
      <c r="C30" s="234"/>
      <c r="D30" s="234"/>
      <c r="E30" s="234"/>
      <c r="F30" s="230"/>
      <c r="G30" s="231"/>
      <c r="H30" s="236"/>
      <c r="I30" s="231"/>
      <c r="J30" s="231"/>
      <c r="K30" s="231"/>
      <c r="L30" s="231"/>
      <c r="M30" s="231"/>
      <c r="N30" s="231"/>
    </row>
    <row r="31" spans="1:14" x14ac:dyDescent="0.25">
      <c r="A31" s="55"/>
      <c r="B31" s="209"/>
      <c r="C31" s="210"/>
      <c r="D31" s="210"/>
      <c r="E31" s="210"/>
      <c r="F31" s="211"/>
      <c r="G31" s="46"/>
      <c r="H31" s="46"/>
      <c r="I31" s="46"/>
      <c r="J31" s="46"/>
      <c r="K31" s="46"/>
      <c r="L31" s="46"/>
      <c r="M31" s="46"/>
      <c r="N31" s="46"/>
    </row>
    <row r="32" spans="1:14" x14ac:dyDescent="0.25">
      <c r="A32" s="55"/>
      <c r="B32" s="209"/>
      <c r="C32" s="210"/>
      <c r="D32" s="210"/>
      <c r="E32" s="210"/>
      <c r="F32" s="211"/>
      <c r="G32" s="46"/>
      <c r="H32" s="46"/>
      <c r="I32" s="46"/>
      <c r="J32" s="46"/>
      <c r="K32" s="46"/>
      <c r="L32" s="46"/>
      <c r="M32" s="46"/>
      <c r="N32" s="46"/>
    </row>
    <row r="33" spans="1:14" x14ac:dyDescent="0.25">
      <c r="A33" s="55"/>
      <c r="B33" s="209"/>
      <c r="C33" s="210"/>
      <c r="D33" s="210"/>
      <c r="E33" s="210"/>
      <c r="F33" s="211"/>
      <c r="G33" s="46"/>
      <c r="H33" s="46"/>
      <c r="I33" s="46"/>
      <c r="J33" s="211"/>
      <c r="K33" s="211"/>
      <c r="L33" s="211"/>
      <c r="M33" s="211"/>
      <c r="N33" s="211"/>
    </row>
    <row r="34" spans="1:14" x14ac:dyDescent="0.25">
      <c r="A34" s="55"/>
      <c r="B34" s="209"/>
      <c r="C34" s="210"/>
      <c r="D34" s="210"/>
      <c r="E34" s="210"/>
      <c r="F34" s="211"/>
      <c r="G34" s="46"/>
      <c r="H34" s="46"/>
      <c r="I34" s="46"/>
      <c r="J34" s="392"/>
      <c r="K34" s="211"/>
      <c r="L34" s="392"/>
      <c r="M34" s="392"/>
      <c r="N34" s="392"/>
    </row>
    <row r="35" spans="1:14" x14ac:dyDescent="0.25">
      <c r="A35" s="55"/>
      <c r="B35" s="209"/>
      <c r="C35" s="210"/>
      <c r="D35" s="210"/>
      <c r="E35" s="210"/>
      <c r="F35" s="211"/>
      <c r="G35" s="46"/>
      <c r="H35" s="46"/>
      <c r="I35" s="46"/>
      <c r="J35" s="392"/>
      <c r="K35" s="211"/>
      <c r="L35" s="392"/>
      <c r="M35" s="392"/>
      <c r="N35" s="392"/>
    </row>
    <row r="36" spans="1:14" x14ac:dyDescent="0.25">
      <c r="A36" s="55"/>
      <c r="B36" s="209"/>
      <c r="C36" s="210"/>
      <c r="D36" s="210"/>
      <c r="E36" s="210"/>
      <c r="F36" s="211"/>
      <c r="G36" s="46"/>
      <c r="H36" s="46"/>
      <c r="I36" s="46"/>
      <c r="J36" s="392"/>
      <c r="K36" s="211"/>
      <c r="L36" s="392"/>
      <c r="M36" s="392"/>
      <c r="N36" s="392"/>
    </row>
    <row r="37" spans="1:14" x14ac:dyDescent="0.25">
      <c r="A37" s="55"/>
      <c r="B37" s="209"/>
      <c r="C37" s="210"/>
      <c r="D37" s="210"/>
      <c r="E37" s="210"/>
      <c r="F37" s="211"/>
      <c r="G37" s="46"/>
      <c r="H37" s="46"/>
      <c r="I37" s="46"/>
      <c r="J37" s="392"/>
      <c r="K37" s="211"/>
      <c r="L37" s="392"/>
      <c r="M37" s="392"/>
      <c r="N37" s="392"/>
    </row>
    <row r="38" spans="1:14" x14ac:dyDescent="0.25">
      <c r="A38" s="55"/>
      <c r="B38" s="209"/>
      <c r="C38" s="210"/>
      <c r="D38" s="210"/>
      <c r="E38" s="210"/>
      <c r="F38" s="211"/>
      <c r="G38" s="46"/>
      <c r="H38" s="46"/>
      <c r="I38" s="46"/>
      <c r="J38" s="392"/>
      <c r="K38" s="211"/>
      <c r="L38" s="392"/>
      <c r="M38" s="392"/>
      <c r="N38" s="392"/>
    </row>
    <row r="39" spans="1:14" x14ac:dyDescent="0.25">
      <c r="A39" s="55"/>
      <c r="B39" s="209"/>
      <c r="C39" s="210"/>
      <c r="D39" s="210"/>
      <c r="E39" s="210"/>
      <c r="F39" s="211"/>
      <c r="G39" s="46"/>
      <c r="H39" s="46"/>
      <c r="I39" s="46"/>
      <c r="J39" s="392"/>
      <c r="K39" s="211"/>
      <c r="L39" s="392"/>
      <c r="M39" s="392"/>
      <c r="N39" s="392"/>
    </row>
    <row r="40" spans="1:14" x14ac:dyDescent="0.25">
      <c r="A40" s="55"/>
      <c r="B40" s="209"/>
      <c r="C40" s="210"/>
      <c r="D40" s="210"/>
      <c r="E40" s="210"/>
      <c r="F40" s="211"/>
      <c r="G40" s="46"/>
      <c r="H40" s="46"/>
      <c r="I40" s="46"/>
      <c r="J40" s="392"/>
      <c r="K40" s="211"/>
      <c r="L40" s="392"/>
      <c r="M40" s="392"/>
      <c r="N40" s="392"/>
    </row>
    <row r="41" spans="1:14" x14ac:dyDescent="0.25">
      <c r="A41" s="55"/>
      <c r="B41" s="209"/>
      <c r="C41" s="210"/>
      <c r="D41" s="210"/>
      <c r="E41" s="210"/>
      <c r="F41" s="211"/>
      <c r="G41" s="46"/>
      <c r="H41" s="46"/>
      <c r="I41" s="46"/>
      <c r="J41" s="392"/>
      <c r="K41" s="211"/>
      <c r="L41" s="392"/>
      <c r="M41" s="392"/>
      <c r="N41" s="392"/>
    </row>
    <row r="42" spans="1:14" x14ac:dyDescent="0.25">
      <c r="A42" s="55"/>
      <c r="B42" s="209"/>
      <c r="C42" s="210"/>
      <c r="D42" s="210"/>
      <c r="E42" s="210"/>
      <c r="F42" s="211"/>
      <c r="G42" s="46"/>
      <c r="H42" s="46"/>
      <c r="I42" s="46"/>
      <c r="J42" s="392"/>
      <c r="K42" s="211"/>
      <c r="L42" s="392"/>
      <c r="M42" s="392"/>
      <c r="N42" s="392"/>
    </row>
    <row r="43" spans="1:14" x14ac:dyDescent="0.25">
      <c r="A43" s="55"/>
      <c r="B43" s="209"/>
      <c r="C43" s="210"/>
      <c r="D43" s="210"/>
      <c r="E43" s="210"/>
      <c r="F43" s="211"/>
      <c r="G43" s="46"/>
      <c r="H43" s="46"/>
      <c r="I43" s="46"/>
      <c r="J43" s="392"/>
      <c r="K43" s="211"/>
      <c r="L43" s="392"/>
      <c r="M43" s="392"/>
      <c r="N43" s="392"/>
    </row>
    <row r="44" spans="1:14" x14ac:dyDescent="0.25">
      <c r="A44" s="55"/>
      <c r="B44" s="209"/>
      <c r="C44" s="210"/>
      <c r="D44" s="210"/>
      <c r="E44" s="210"/>
      <c r="F44" s="211"/>
      <c r="G44" s="46"/>
      <c r="H44" s="46"/>
      <c r="I44" s="46"/>
      <c r="J44" s="392"/>
      <c r="K44" s="211"/>
      <c r="L44" s="392"/>
      <c r="M44" s="392"/>
      <c r="N44" s="392"/>
    </row>
    <row r="45" spans="1:14" x14ac:dyDescent="0.25">
      <c r="A45" s="55"/>
      <c r="B45" s="209"/>
      <c r="C45" s="210"/>
      <c r="D45" s="210"/>
      <c r="E45" s="210"/>
      <c r="F45" s="211"/>
      <c r="G45" s="46"/>
      <c r="H45" s="46"/>
      <c r="I45" s="46"/>
      <c r="J45" s="392"/>
      <c r="K45" s="211"/>
      <c r="L45" s="392"/>
      <c r="M45" s="392"/>
      <c r="N45" s="392"/>
    </row>
    <row r="46" spans="1:14" x14ac:dyDescent="0.25">
      <c r="A46" s="55"/>
      <c r="B46" s="209"/>
      <c r="C46" s="210"/>
      <c r="D46" s="210"/>
      <c r="E46" s="210"/>
      <c r="F46" s="211"/>
      <c r="G46" s="46"/>
      <c r="H46" s="46"/>
      <c r="I46" s="46"/>
      <c r="J46" s="392"/>
      <c r="K46" s="211"/>
      <c r="L46" s="392"/>
      <c r="M46" s="392"/>
      <c r="N46" s="392"/>
    </row>
    <row r="47" spans="1:14" x14ac:dyDescent="0.25">
      <c r="A47" s="55"/>
      <c r="B47" s="209"/>
      <c r="C47" s="210"/>
      <c r="D47" s="210"/>
      <c r="E47" s="210"/>
      <c r="F47" s="211"/>
      <c r="G47" s="46"/>
      <c r="H47" s="46"/>
      <c r="I47" s="46"/>
      <c r="J47" s="392"/>
      <c r="K47" s="211"/>
      <c r="L47" s="392"/>
      <c r="M47" s="392"/>
      <c r="N47" s="392"/>
    </row>
    <row r="48" spans="1:14" x14ac:dyDescent="0.25">
      <c r="A48" s="55"/>
      <c r="B48" s="209"/>
      <c r="C48" s="210"/>
      <c r="D48" s="210"/>
      <c r="E48" s="210"/>
      <c r="F48" s="211"/>
      <c r="G48" s="46"/>
      <c r="H48" s="46"/>
      <c r="I48" s="46"/>
      <c r="J48" s="392"/>
      <c r="K48" s="211"/>
      <c r="L48" s="392"/>
      <c r="M48" s="392"/>
      <c r="N48" s="392"/>
    </row>
    <row r="49" spans="1:14" x14ac:dyDescent="0.25">
      <c r="A49" s="55"/>
      <c r="B49" s="209"/>
      <c r="C49" s="210"/>
      <c r="D49" s="210"/>
      <c r="E49" s="210"/>
      <c r="F49" s="211"/>
      <c r="G49" s="46"/>
      <c r="H49" s="46"/>
      <c r="I49" s="46"/>
      <c r="J49" s="392"/>
      <c r="K49" s="211"/>
      <c r="L49" s="392"/>
      <c r="M49" s="392"/>
      <c r="N49" s="392"/>
    </row>
    <row r="50" spans="1:14" x14ac:dyDescent="0.25">
      <c r="A50" s="55"/>
      <c r="B50" s="209"/>
      <c r="C50" s="210"/>
      <c r="D50" s="210"/>
      <c r="E50" s="210"/>
      <c r="F50" s="211"/>
      <c r="G50" s="46"/>
      <c r="H50" s="46"/>
      <c r="I50" s="46"/>
      <c r="J50" s="392"/>
      <c r="K50" s="211"/>
      <c r="L50" s="392"/>
      <c r="M50" s="392"/>
      <c r="N50" s="392"/>
    </row>
    <row r="51" spans="1:14" x14ac:dyDescent="0.25">
      <c r="A51" s="55"/>
      <c r="B51" s="209"/>
      <c r="C51" s="210"/>
      <c r="D51" s="210"/>
      <c r="E51" s="210"/>
      <c r="F51" s="211"/>
      <c r="G51" s="46"/>
      <c r="H51" s="46"/>
      <c r="I51" s="46"/>
      <c r="J51" s="392"/>
      <c r="K51" s="211"/>
      <c r="L51" s="392"/>
      <c r="M51" s="392"/>
      <c r="N51" s="392"/>
    </row>
    <row r="52" spans="1:14" x14ac:dyDescent="0.25">
      <c r="A52" s="55"/>
      <c r="B52" s="209"/>
      <c r="C52" s="210"/>
      <c r="D52" s="210"/>
      <c r="E52" s="210"/>
      <c r="F52" s="211"/>
      <c r="G52" s="46"/>
      <c r="H52" s="46"/>
      <c r="I52" s="46"/>
      <c r="J52" s="392"/>
      <c r="K52" s="211"/>
      <c r="L52" s="392"/>
      <c r="M52" s="392"/>
      <c r="N52" s="392"/>
    </row>
    <row r="53" spans="1:14" x14ac:dyDescent="0.25">
      <c r="A53" s="55"/>
      <c r="B53" s="209"/>
      <c r="C53" s="210"/>
      <c r="D53" s="210"/>
      <c r="E53" s="210"/>
      <c r="F53" s="211"/>
      <c r="G53" s="46"/>
      <c r="H53" s="46"/>
      <c r="I53" s="46"/>
      <c r="J53" s="392"/>
      <c r="K53" s="211"/>
      <c r="L53" s="392"/>
      <c r="M53" s="392"/>
      <c r="N53" s="392"/>
    </row>
    <row r="54" spans="1:14" x14ac:dyDescent="0.25">
      <c r="A54" s="55"/>
      <c r="B54" s="209"/>
      <c r="C54" s="210"/>
      <c r="D54" s="210"/>
      <c r="E54" s="210"/>
      <c r="F54" s="211"/>
      <c r="G54" s="46"/>
      <c r="H54" s="46"/>
      <c r="I54" s="46"/>
      <c r="J54" s="392"/>
      <c r="K54" s="211"/>
      <c r="L54" s="392"/>
      <c r="M54" s="392"/>
      <c r="N54" s="392"/>
    </row>
    <row r="55" spans="1:14" x14ac:dyDescent="0.25">
      <c r="A55" s="55"/>
      <c r="B55" s="209"/>
      <c r="C55" s="210"/>
      <c r="D55" s="210"/>
      <c r="E55" s="210"/>
      <c r="F55" s="211"/>
      <c r="G55" s="46"/>
      <c r="H55" s="46"/>
      <c r="I55" s="46"/>
      <c r="J55" s="392"/>
      <c r="K55" s="211"/>
      <c r="L55" s="392"/>
      <c r="M55" s="392"/>
      <c r="N55" s="392"/>
    </row>
    <row r="56" spans="1:14" x14ac:dyDescent="0.25">
      <c r="A56" s="55"/>
      <c r="B56" s="209"/>
      <c r="C56" s="210"/>
      <c r="D56" s="210"/>
      <c r="E56" s="210"/>
      <c r="F56" s="211"/>
      <c r="G56" s="46"/>
      <c r="H56" s="46"/>
      <c r="I56" s="46"/>
      <c r="J56" s="392"/>
      <c r="K56" s="211"/>
      <c r="L56" s="392"/>
      <c r="M56" s="392"/>
      <c r="N56" s="392"/>
    </row>
    <row r="57" spans="1:14" x14ac:dyDescent="0.25">
      <c r="A57" s="55"/>
      <c r="B57" s="209"/>
      <c r="C57" s="210"/>
      <c r="D57" s="210"/>
      <c r="E57" s="210"/>
      <c r="F57" s="211"/>
      <c r="G57" s="46"/>
      <c r="H57" s="46"/>
      <c r="I57" s="46"/>
      <c r="J57" s="392"/>
      <c r="K57" s="211"/>
      <c r="L57" s="392"/>
      <c r="M57" s="392"/>
      <c r="N57" s="392"/>
    </row>
  </sheetData>
  <mergeCells count="64">
    <mergeCell ref="G11:H11"/>
    <mergeCell ref="A1:F1"/>
    <mergeCell ref="A2:F2"/>
    <mergeCell ref="A3:F3"/>
    <mergeCell ref="A4:F4"/>
    <mergeCell ref="A5:F5"/>
    <mergeCell ref="A6:F6"/>
    <mergeCell ref="A7:F7"/>
    <mergeCell ref="A8:F8"/>
    <mergeCell ref="A9:F9"/>
    <mergeCell ref="A10:F10"/>
    <mergeCell ref="A11:D11"/>
    <mergeCell ref="A12:D12"/>
    <mergeCell ref="G12:H12"/>
    <mergeCell ref="A13:D13"/>
    <mergeCell ref="A14:D14"/>
    <mergeCell ref="J34:J35"/>
    <mergeCell ref="M34:M35"/>
    <mergeCell ref="N34:N35"/>
    <mergeCell ref="J36:J37"/>
    <mergeCell ref="L36:L37"/>
    <mergeCell ref="M36:M37"/>
    <mergeCell ref="N36:N37"/>
    <mergeCell ref="L34:L35"/>
    <mergeCell ref="J38:J39"/>
    <mergeCell ref="L38:L39"/>
    <mergeCell ref="M38:M39"/>
    <mergeCell ref="N38:N39"/>
    <mergeCell ref="J40:J41"/>
    <mergeCell ref="L40:L41"/>
    <mergeCell ref="M40:M41"/>
    <mergeCell ref="N40:N41"/>
    <mergeCell ref="J42:J43"/>
    <mergeCell ref="L42:L43"/>
    <mergeCell ref="M42:M43"/>
    <mergeCell ref="N42:N43"/>
    <mergeCell ref="J44:J45"/>
    <mergeCell ref="L44:L45"/>
    <mergeCell ref="M44:M45"/>
    <mergeCell ref="N44:N45"/>
    <mergeCell ref="J46:J47"/>
    <mergeCell ref="L46:L47"/>
    <mergeCell ref="M46:M47"/>
    <mergeCell ref="N46:N47"/>
    <mergeCell ref="J48:J49"/>
    <mergeCell ref="L48:L49"/>
    <mergeCell ref="M48:M49"/>
    <mergeCell ref="N48:N49"/>
    <mergeCell ref="J50:J51"/>
    <mergeCell ref="L50:L51"/>
    <mergeCell ref="M50:M51"/>
    <mergeCell ref="N50:N51"/>
    <mergeCell ref="J52:J53"/>
    <mergeCell ref="L52:L53"/>
    <mergeCell ref="M52:M53"/>
    <mergeCell ref="N52:N53"/>
    <mergeCell ref="J54:J55"/>
    <mergeCell ref="L54:L55"/>
    <mergeCell ref="M54:M55"/>
    <mergeCell ref="N54:N55"/>
    <mergeCell ref="J56:J57"/>
    <mergeCell ref="L56:L57"/>
    <mergeCell ref="M56:M57"/>
    <mergeCell ref="N56:N57"/>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V57"/>
  <sheetViews>
    <sheetView zoomScale="70" zoomScaleNormal="70" workbookViewId="0">
      <selection activeCell="L17" sqref="L17:M17"/>
    </sheetView>
  </sheetViews>
  <sheetFormatPr defaultRowHeight="12.75" x14ac:dyDescent="0.25"/>
  <cols>
    <col min="1" max="1" width="4.5703125" style="237" customWidth="1"/>
    <col min="2" max="2" width="23" style="240" customWidth="1"/>
    <col min="3" max="3" width="21.42578125" style="240" customWidth="1"/>
    <col min="4" max="4" width="21" style="240" customWidth="1"/>
    <col min="5" max="5" width="34.140625" style="240" customWidth="1"/>
    <col min="6" max="6" width="14.42578125" style="254" customWidth="1"/>
    <col min="7" max="7" width="30.42578125" style="240" customWidth="1"/>
    <col min="8" max="8" width="43.140625" style="240" customWidth="1"/>
    <col min="9" max="9" width="37.85546875" style="240" customWidth="1"/>
    <col min="10" max="13" width="11.28515625" style="240" customWidth="1"/>
    <col min="14" max="14" width="16.140625" style="240" customWidth="1"/>
    <col min="15" max="16384" width="9.140625" style="240"/>
  </cols>
  <sheetData>
    <row r="1" spans="1:22" s="18" customFormat="1" ht="15.75" x14ac:dyDescent="0.25">
      <c r="A1" s="331" t="s">
        <v>834</v>
      </c>
      <c r="B1" s="332"/>
      <c r="C1" s="333"/>
      <c r="D1" s="333"/>
      <c r="E1" s="333"/>
      <c r="F1" s="333"/>
      <c r="G1" s="100"/>
      <c r="H1" s="101"/>
      <c r="I1" s="101"/>
      <c r="J1" s="101"/>
      <c r="K1" s="101"/>
      <c r="L1" s="101"/>
      <c r="M1" s="101"/>
      <c r="N1" s="101"/>
      <c r="O1" s="101"/>
      <c r="P1" s="101"/>
      <c r="Q1" s="101"/>
      <c r="R1" s="101"/>
      <c r="S1" s="101"/>
      <c r="T1" s="101"/>
      <c r="U1" s="101"/>
      <c r="V1" s="102"/>
    </row>
    <row r="2" spans="1:22" s="18" customFormat="1" ht="15.75" x14ac:dyDescent="0.25">
      <c r="A2" s="331" t="s">
        <v>835</v>
      </c>
      <c r="B2" s="332"/>
      <c r="C2" s="333"/>
      <c r="D2" s="333"/>
      <c r="E2" s="333"/>
      <c r="F2" s="333"/>
      <c r="G2" s="100"/>
      <c r="H2" s="101"/>
      <c r="I2" s="101"/>
      <c r="J2" s="101"/>
      <c r="K2" s="101"/>
      <c r="L2" s="101"/>
      <c r="M2" s="101"/>
      <c r="N2" s="101"/>
      <c r="O2" s="101"/>
      <c r="P2" s="101"/>
      <c r="Q2" s="101"/>
      <c r="R2" s="101"/>
      <c r="S2" s="101"/>
      <c r="T2" s="101"/>
      <c r="U2" s="101"/>
      <c r="V2" s="102"/>
    </row>
    <row r="3" spans="1:22" s="18" customFormat="1" ht="15.75" x14ac:dyDescent="0.25">
      <c r="A3" s="331" t="s">
        <v>836</v>
      </c>
      <c r="B3" s="332"/>
      <c r="C3" s="333"/>
      <c r="D3" s="333"/>
      <c r="E3" s="333"/>
      <c r="F3" s="333"/>
      <c r="G3" s="100"/>
      <c r="H3" s="101"/>
      <c r="I3" s="101"/>
      <c r="J3" s="101"/>
      <c r="K3" s="101"/>
      <c r="L3" s="101"/>
      <c r="M3" s="101"/>
      <c r="N3" s="101"/>
      <c r="O3" s="101"/>
      <c r="P3" s="101"/>
      <c r="Q3" s="101"/>
      <c r="R3" s="101"/>
      <c r="S3" s="101"/>
      <c r="T3" s="101"/>
      <c r="U3" s="101"/>
      <c r="V3" s="102"/>
    </row>
    <row r="4" spans="1:22" s="18" customFormat="1" ht="15.75" x14ac:dyDescent="0.25">
      <c r="A4" s="335" t="s">
        <v>837</v>
      </c>
      <c r="B4" s="332"/>
      <c r="C4" s="333"/>
      <c r="D4" s="333"/>
      <c r="E4" s="333"/>
      <c r="F4" s="333"/>
      <c r="G4" s="100"/>
      <c r="H4" s="101"/>
      <c r="I4" s="101"/>
      <c r="J4" s="101"/>
      <c r="K4" s="101"/>
      <c r="L4" s="101"/>
      <c r="M4" s="101"/>
      <c r="N4" s="101"/>
      <c r="O4" s="101"/>
      <c r="P4" s="101"/>
      <c r="Q4" s="101"/>
      <c r="R4" s="101"/>
      <c r="S4" s="101"/>
      <c r="T4" s="101"/>
      <c r="U4" s="101"/>
      <c r="V4" s="102"/>
    </row>
    <row r="5" spans="1:22" s="18" customFormat="1" ht="15.75" x14ac:dyDescent="0.25">
      <c r="A5" s="335" t="s">
        <v>841</v>
      </c>
      <c r="B5" s="332"/>
      <c r="C5" s="333"/>
      <c r="D5" s="333"/>
      <c r="E5" s="333"/>
      <c r="F5" s="333"/>
      <c r="G5" s="100"/>
      <c r="H5" s="101"/>
      <c r="I5" s="101"/>
      <c r="J5" s="101"/>
      <c r="K5" s="101"/>
      <c r="L5" s="101"/>
      <c r="M5" s="101"/>
      <c r="N5" s="101"/>
      <c r="O5" s="101"/>
      <c r="P5" s="101"/>
      <c r="Q5" s="101"/>
      <c r="R5" s="101"/>
      <c r="S5" s="101"/>
      <c r="T5" s="101"/>
      <c r="U5" s="101"/>
      <c r="V5" s="102"/>
    </row>
    <row r="6" spans="1:22" s="18" customFormat="1" ht="15.75" x14ac:dyDescent="0.25">
      <c r="A6" s="335" t="s">
        <v>842</v>
      </c>
      <c r="B6" s="332"/>
      <c r="C6" s="333"/>
      <c r="D6" s="333"/>
      <c r="E6" s="333"/>
      <c r="F6" s="333"/>
      <c r="G6" s="100"/>
      <c r="H6" s="101"/>
      <c r="I6" s="101"/>
      <c r="J6" s="101"/>
      <c r="K6" s="101"/>
      <c r="L6" s="101"/>
      <c r="M6" s="101"/>
      <c r="N6" s="101"/>
      <c r="O6" s="101"/>
      <c r="P6" s="101"/>
      <c r="Q6" s="101"/>
      <c r="R6" s="101"/>
      <c r="S6" s="101"/>
      <c r="T6" s="101"/>
      <c r="U6" s="101"/>
      <c r="V6" s="102"/>
    </row>
    <row r="7" spans="1:22" s="18" customFormat="1" ht="15.75" x14ac:dyDescent="0.25">
      <c r="A7" s="335" t="s">
        <v>838</v>
      </c>
      <c r="B7" s="332"/>
      <c r="C7" s="333"/>
      <c r="D7" s="333"/>
      <c r="E7" s="333"/>
      <c r="F7" s="333"/>
      <c r="G7" s="100"/>
      <c r="H7" s="101"/>
      <c r="I7" s="101"/>
      <c r="J7" s="101"/>
      <c r="K7" s="101"/>
      <c r="L7" s="101"/>
      <c r="M7" s="101"/>
      <c r="N7" s="101"/>
      <c r="O7" s="101"/>
      <c r="P7" s="101"/>
      <c r="Q7" s="101"/>
      <c r="R7" s="101"/>
      <c r="S7" s="101"/>
      <c r="T7" s="101"/>
      <c r="U7" s="101"/>
      <c r="V7" s="102"/>
    </row>
    <row r="8" spans="1:22" s="18" customFormat="1" ht="15.75" x14ac:dyDescent="0.25">
      <c r="A8" s="331" t="s">
        <v>839</v>
      </c>
      <c r="B8" s="332"/>
      <c r="C8" s="333"/>
      <c r="D8" s="333"/>
      <c r="E8" s="333"/>
      <c r="F8" s="333"/>
      <c r="G8" s="100"/>
      <c r="H8" s="101"/>
      <c r="I8" s="101"/>
      <c r="J8" s="101"/>
      <c r="K8" s="101"/>
      <c r="L8" s="101"/>
      <c r="M8" s="101"/>
      <c r="N8" s="101"/>
      <c r="O8" s="101"/>
      <c r="P8" s="101"/>
      <c r="Q8" s="101"/>
      <c r="R8" s="101"/>
      <c r="S8" s="101"/>
      <c r="T8" s="101"/>
      <c r="U8" s="101"/>
      <c r="V8" s="102"/>
    </row>
    <row r="9" spans="1:22" s="18" customFormat="1" ht="15.75" x14ac:dyDescent="0.25">
      <c r="A9" s="331" t="s">
        <v>828</v>
      </c>
      <c r="B9" s="332"/>
      <c r="C9" s="333"/>
      <c r="D9" s="333"/>
      <c r="E9" s="333"/>
      <c r="F9" s="333"/>
      <c r="G9" s="100"/>
      <c r="H9" s="101"/>
      <c r="I9" s="101"/>
      <c r="J9" s="101"/>
      <c r="K9" s="101"/>
      <c r="L9" s="101"/>
      <c r="M9" s="101"/>
      <c r="N9" s="101"/>
      <c r="O9" s="101"/>
      <c r="P9" s="101"/>
      <c r="Q9" s="101"/>
      <c r="R9" s="101"/>
      <c r="S9" s="101"/>
      <c r="T9" s="101"/>
      <c r="U9" s="101"/>
      <c r="V9" s="102"/>
    </row>
    <row r="10" spans="1:22" s="18" customFormat="1" ht="15.75" x14ac:dyDescent="0.25">
      <c r="A10" s="331" t="s">
        <v>840</v>
      </c>
      <c r="B10" s="332"/>
      <c r="C10" s="333"/>
      <c r="D10" s="333"/>
      <c r="E10" s="333"/>
      <c r="F10" s="333"/>
      <c r="G10" s="100"/>
      <c r="H10" s="101"/>
      <c r="I10" s="101"/>
      <c r="J10" s="101"/>
      <c r="K10" s="101"/>
      <c r="L10" s="101"/>
      <c r="M10" s="101"/>
      <c r="N10" s="101"/>
      <c r="O10" s="101"/>
      <c r="P10" s="101"/>
      <c r="Q10" s="101"/>
      <c r="R10" s="101"/>
      <c r="S10" s="101"/>
      <c r="T10" s="101"/>
      <c r="U10" s="101"/>
      <c r="V10" s="102"/>
    </row>
    <row r="11" spans="1:22" s="18" customFormat="1" ht="30" customHeight="1" x14ac:dyDescent="0.25">
      <c r="A11" s="389" t="s">
        <v>829</v>
      </c>
      <c r="B11" s="389"/>
      <c r="C11" s="389"/>
      <c r="D11" s="389"/>
      <c r="E11" s="194">
        <v>2</v>
      </c>
      <c r="F11" s="195" t="s">
        <v>830</v>
      </c>
      <c r="G11" s="390">
        <v>2</v>
      </c>
      <c r="H11" s="391"/>
      <c r="I11" s="98"/>
      <c r="J11" s="98"/>
      <c r="K11" s="98"/>
      <c r="L11" s="98"/>
      <c r="M11" s="98"/>
      <c r="N11" s="98"/>
      <c r="O11" s="98"/>
      <c r="P11" s="98"/>
      <c r="Q11" s="98"/>
      <c r="R11" s="98"/>
      <c r="S11" s="98"/>
      <c r="T11" s="98"/>
      <c r="U11" s="98"/>
      <c r="V11" s="98"/>
    </row>
    <row r="12" spans="1:22" s="18" customFormat="1" ht="15.75" customHeight="1" x14ac:dyDescent="0.25">
      <c r="A12" s="383" t="s">
        <v>831</v>
      </c>
      <c r="B12" s="384"/>
      <c r="C12" s="384"/>
      <c r="D12" s="384"/>
      <c r="E12" s="194">
        <f>COUNTIF(J17:J196,"Pass")</f>
        <v>1</v>
      </c>
      <c r="F12" s="195" t="s">
        <v>832</v>
      </c>
      <c r="G12" s="390"/>
      <c r="H12" s="391"/>
      <c r="I12" s="98"/>
      <c r="J12" s="98"/>
      <c r="K12" s="98"/>
      <c r="L12" s="98"/>
      <c r="M12" s="98"/>
      <c r="N12" s="98"/>
      <c r="O12" s="98"/>
      <c r="P12" s="98"/>
      <c r="Q12" s="98"/>
      <c r="R12" s="98"/>
      <c r="S12" s="98"/>
      <c r="T12" s="98"/>
      <c r="U12" s="98"/>
      <c r="V12" s="98"/>
    </row>
    <row r="13" spans="1:22" s="18" customFormat="1" ht="15.75" x14ac:dyDescent="0.25">
      <c r="A13" s="383" t="s">
        <v>833</v>
      </c>
      <c r="B13" s="384"/>
      <c r="C13" s="384"/>
      <c r="D13" s="384"/>
      <c r="E13" s="194">
        <f>COUNTIF(J17:J196,"Fail")</f>
        <v>0</v>
      </c>
      <c r="F13" s="197"/>
      <c r="G13" s="198"/>
      <c r="H13" s="198"/>
      <c r="I13" s="98"/>
      <c r="J13" s="98"/>
      <c r="K13" s="98"/>
      <c r="L13" s="98"/>
      <c r="M13" s="98"/>
      <c r="N13" s="98"/>
      <c r="O13" s="98"/>
      <c r="P13" s="98"/>
      <c r="Q13" s="98"/>
      <c r="R13" s="98"/>
      <c r="S13" s="98"/>
      <c r="T13" s="98"/>
      <c r="U13" s="98"/>
      <c r="V13" s="98"/>
    </row>
    <row r="14" spans="1:22" s="18" customFormat="1" ht="15.75" customHeight="1" x14ac:dyDescent="0.25">
      <c r="A14" s="383" t="s">
        <v>1046</v>
      </c>
      <c r="B14" s="384"/>
      <c r="C14" s="384"/>
      <c r="D14" s="384"/>
      <c r="E14" s="194">
        <f>COUNTIF(K17:K196,"Implement")</f>
        <v>1</v>
      </c>
      <c r="F14" s="197"/>
      <c r="G14" s="198"/>
      <c r="H14" s="198"/>
      <c r="I14" s="98"/>
      <c r="J14" s="98"/>
      <c r="K14" s="98"/>
      <c r="L14" s="98"/>
      <c r="M14" s="98"/>
      <c r="N14" s="98"/>
      <c r="O14" s="98"/>
      <c r="P14" s="98"/>
      <c r="Q14" s="98"/>
      <c r="R14" s="98"/>
      <c r="S14" s="98"/>
      <c r="T14" s="98"/>
      <c r="U14" s="98"/>
      <c r="V14" s="98"/>
    </row>
    <row r="15" spans="1:22" ht="13.5" thickBot="1" x14ac:dyDescent="0.3">
      <c r="B15" s="238"/>
      <c r="C15" s="238"/>
      <c r="D15" s="238"/>
      <c r="E15" s="238"/>
      <c r="F15" s="239"/>
    </row>
    <row r="16" spans="1:22" ht="27" customHeight="1" thickBot="1" x14ac:dyDescent="0.3">
      <c r="A16" s="164" t="s">
        <v>18</v>
      </c>
      <c r="B16" s="165" t="s">
        <v>209</v>
      </c>
      <c r="C16" s="165" t="s">
        <v>210</v>
      </c>
      <c r="D16" s="165" t="s">
        <v>211</v>
      </c>
      <c r="E16" s="166" t="s">
        <v>212</v>
      </c>
      <c r="F16" s="166" t="s">
        <v>213</v>
      </c>
      <c r="G16" s="167" t="s">
        <v>214</v>
      </c>
      <c r="H16" s="165" t="s">
        <v>215</v>
      </c>
      <c r="I16" s="165" t="s">
        <v>216</v>
      </c>
      <c r="J16" s="165" t="s">
        <v>217</v>
      </c>
      <c r="K16" s="165" t="s">
        <v>851</v>
      </c>
      <c r="L16" s="165" t="s">
        <v>218</v>
      </c>
      <c r="M16" s="165" t="s">
        <v>219</v>
      </c>
      <c r="N16" s="168" t="s">
        <v>220</v>
      </c>
    </row>
    <row r="17" spans="1:14" ht="84" customHeight="1" thickBot="1" x14ac:dyDescent="0.3">
      <c r="A17" s="170">
        <v>1</v>
      </c>
      <c r="B17" s="171" t="s">
        <v>1110</v>
      </c>
      <c r="C17" s="241" t="s">
        <v>722</v>
      </c>
      <c r="D17" s="172" t="s">
        <v>694</v>
      </c>
      <c r="E17" s="23"/>
      <c r="F17" s="23"/>
      <c r="G17" s="23"/>
      <c r="H17" s="173" t="s">
        <v>723</v>
      </c>
      <c r="I17" s="173"/>
      <c r="J17" s="173" t="s">
        <v>831</v>
      </c>
      <c r="K17" s="173"/>
      <c r="L17" s="188">
        <v>43044</v>
      </c>
      <c r="M17" s="51" t="s">
        <v>920</v>
      </c>
      <c r="N17" s="174"/>
    </row>
    <row r="18" spans="1:14" ht="91.5" customHeight="1" thickBot="1" x14ac:dyDescent="0.3">
      <c r="A18" s="170">
        <v>2</v>
      </c>
      <c r="B18" s="171" t="s">
        <v>1111</v>
      </c>
      <c r="C18" s="241" t="s">
        <v>724</v>
      </c>
      <c r="D18" s="172" t="s">
        <v>697</v>
      </c>
      <c r="E18" s="23"/>
      <c r="F18" s="23"/>
      <c r="G18" s="23"/>
      <c r="H18" s="173" t="s">
        <v>650</v>
      </c>
      <c r="I18" s="169"/>
      <c r="J18" s="169"/>
      <c r="K18" s="169" t="s">
        <v>1046</v>
      </c>
      <c r="L18" s="169"/>
      <c r="M18" s="169"/>
      <c r="N18" s="242"/>
    </row>
    <row r="19" spans="1:14" ht="15.75" x14ac:dyDescent="0.25">
      <c r="A19" s="243"/>
      <c r="B19" s="244"/>
      <c r="C19" s="245"/>
      <c r="D19" s="245"/>
      <c r="E19" s="18"/>
      <c r="F19" s="18"/>
      <c r="G19" s="18"/>
      <c r="H19" s="246"/>
      <c r="I19" s="246"/>
      <c r="J19" s="246"/>
      <c r="K19" s="246"/>
      <c r="L19" s="246"/>
      <c r="M19" s="246"/>
      <c r="N19" s="246"/>
    </row>
    <row r="20" spans="1:14" ht="15.75" x14ac:dyDescent="0.25">
      <c r="A20" s="243"/>
      <c r="B20" s="244"/>
      <c r="C20" s="245"/>
      <c r="D20" s="245"/>
      <c r="E20" s="18"/>
      <c r="F20" s="18"/>
      <c r="G20" s="18"/>
      <c r="H20" s="244"/>
      <c r="I20" s="246"/>
      <c r="J20" s="246"/>
      <c r="K20" s="246"/>
      <c r="L20" s="246"/>
      <c r="M20" s="246"/>
      <c r="N20" s="246"/>
    </row>
    <row r="21" spans="1:14" x14ac:dyDescent="0.25">
      <c r="A21" s="243"/>
      <c r="B21" s="244"/>
      <c r="C21" s="245"/>
      <c r="D21" s="245"/>
      <c r="E21" s="245"/>
      <c r="F21" s="247"/>
      <c r="G21" s="246"/>
      <c r="H21" s="246"/>
      <c r="I21" s="246"/>
      <c r="J21" s="246"/>
      <c r="K21" s="246"/>
      <c r="L21" s="246"/>
      <c r="M21" s="246"/>
      <c r="N21" s="246"/>
    </row>
    <row r="22" spans="1:14" x14ac:dyDescent="0.25">
      <c r="A22" s="243"/>
      <c r="B22" s="244"/>
      <c r="C22" s="245"/>
      <c r="D22" s="245"/>
      <c r="E22" s="245"/>
      <c r="F22" s="247"/>
      <c r="G22" s="246"/>
      <c r="H22" s="244"/>
      <c r="I22" s="246"/>
      <c r="J22" s="246"/>
      <c r="K22" s="246"/>
      <c r="L22" s="246"/>
      <c r="M22" s="246"/>
      <c r="N22" s="246"/>
    </row>
    <row r="23" spans="1:14" x14ac:dyDescent="0.25">
      <c r="A23" s="243"/>
      <c r="B23" s="244"/>
      <c r="C23" s="245"/>
      <c r="D23" s="245"/>
      <c r="E23" s="245"/>
      <c r="F23" s="247"/>
      <c r="G23" s="246"/>
      <c r="H23" s="246"/>
      <c r="I23" s="246"/>
      <c r="J23" s="246"/>
      <c r="K23" s="246"/>
      <c r="L23" s="246"/>
      <c r="M23" s="246"/>
      <c r="N23" s="246"/>
    </row>
    <row r="24" spans="1:14" x14ac:dyDescent="0.25">
      <c r="A24" s="243"/>
      <c r="B24" s="244"/>
      <c r="C24" s="245"/>
      <c r="D24" s="245"/>
      <c r="E24" s="245"/>
      <c r="F24" s="247"/>
      <c r="G24" s="246"/>
      <c r="H24" s="244"/>
      <c r="I24" s="246"/>
      <c r="J24" s="246"/>
      <c r="K24" s="246"/>
      <c r="L24" s="246"/>
      <c r="M24" s="246"/>
      <c r="N24" s="246"/>
    </row>
    <row r="25" spans="1:14" x14ac:dyDescent="0.25">
      <c r="A25" s="243"/>
      <c r="B25" s="244"/>
      <c r="C25" s="245"/>
      <c r="D25" s="245"/>
      <c r="E25" s="245"/>
      <c r="F25" s="247"/>
      <c r="G25" s="246"/>
      <c r="H25" s="246"/>
      <c r="I25" s="246"/>
      <c r="J25" s="246"/>
      <c r="K25" s="246"/>
      <c r="L25" s="246"/>
      <c r="M25" s="246"/>
      <c r="N25" s="246"/>
    </row>
    <row r="26" spans="1:14" x14ac:dyDescent="0.25">
      <c r="A26" s="243"/>
      <c r="B26" s="244"/>
      <c r="C26" s="245"/>
      <c r="D26" s="245"/>
      <c r="E26" s="245"/>
      <c r="F26" s="247"/>
      <c r="G26" s="246"/>
      <c r="H26" s="244"/>
      <c r="I26" s="246"/>
      <c r="J26" s="246"/>
      <c r="K26" s="246"/>
      <c r="L26" s="246"/>
      <c r="M26" s="246"/>
      <c r="N26" s="246"/>
    </row>
    <row r="27" spans="1:14" x14ac:dyDescent="0.25">
      <c r="A27" s="243"/>
      <c r="B27" s="244"/>
      <c r="C27" s="245"/>
      <c r="D27" s="245"/>
      <c r="E27" s="245"/>
      <c r="F27" s="247"/>
      <c r="G27" s="246"/>
      <c r="H27" s="246"/>
      <c r="I27" s="246"/>
      <c r="J27" s="246"/>
      <c r="K27" s="246"/>
      <c r="L27" s="246"/>
      <c r="M27" s="246"/>
      <c r="N27" s="246"/>
    </row>
    <row r="28" spans="1:14" x14ac:dyDescent="0.25">
      <c r="A28" s="243"/>
      <c r="B28" s="244"/>
      <c r="C28" s="245"/>
      <c r="D28" s="245"/>
      <c r="E28" s="245"/>
      <c r="F28" s="247"/>
      <c r="G28" s="246"/>
      <c r="H28" s="246"/>
      <c r="I28" s="246"/>
      <c r="J28" s="246"/>
      <c r="K28" s="246"/>
      <c r="L28" s="246"/>
      <c r="M28" s="246"/>
      <c r="N28" s="246"/>
    </row>
    <row r="29" spans="1:14" x14ac:dyDescent="0.25">
      <c r="A29" s="248"/>
      <c r="B29" s="244"/>
      <c r="C29" s="245"/>
      <c r="D29" s="245"/>
      <c r="E29" s="245"/>
      <c r="F29" s="247"/>
      <c r="G29" s="246"/>
      <c r="H29" s="246"/>
      <c r="I29" s="246"/>
      <c r="J29" s="246"/>
      <c r="K29" s="246"/>
      <c r="L29" s="246"/>
      <c r="M29" s="246"/>
      <c r="N29" s="246"/>
    </row>
    <row r="30" spans="1:14" x14ac:dyDescent="0.25">
      <c r="A30" s="248"/>
      <c r="B30" s="244"/>
      <c r="C30" s="245"/>
      <c r="D30" s="245"/>
      <c r="E30" s="245"/>
      <c r="F30" s="247"/>
      <c r="G30" s="246"/>
      <c r="H30" s="244"/>
      <c r="I30" s="246"/>
      <c r="J30" s="246"/>
      <c r="K30" s="246"/>
      <c r="L30" s="246"/>
      <c r="M30" s="246"/>
      <c r="N30" s="246"/>
    </row>
    <row r="31" spans="1:14" x14ac:dyDescent="0.25">
      <c r="A31" s="249"/>
      <c r="B31" s="250"/>
      <c r="C31" s="251"/>
      <c r="D31" s="251"/>
      <c r="E31" s="251"/>
      <c r="F31" s="252"/>
      <c r="G31" s="253"/>
      <c r="H31" s="253"/>
      <c r="I31" s="253"/>
      <c r="J31" s="253"/>
      <c r="K31" s="253"/>
      <c r="L31" s="253"/>
      <c r="M31" s="253"/>
      <c r="N31" s="253"/>
    </row>
    <row r="32" spans="1:14" x14ac:dyDescent="0.25">
      <c r="A32" s="249"/>
      <c r="B32" s="250"/>
      <c r="C32" s="251"/>
      <c r="D32" s="251"/>
      <c r="E32" s="251"/>
      <c r="F32" s="252"/>
      <c r="G32" s="253"/>
      <c r="H32" s="253"/>
      <c r="I32" s="253"/>
      <c r="J32" s="253"/>
      <c r="K32" s="253"/>
      <c r="L32" s="253"/>
      <c r="M32" s="253"/>
      <c r="N32" s="253"/>
    </row>
    <row r="33" spans="1:14" x14ac:dyDescent="0.25">
      <c r="A33" s="249"/>
      <c r="B33" s="250"/>
      <c r="C33" s="251"/>
      <c r="D33" s="251"/>
      <c r="E33" s="251"/>
      <c r="F33" s="252"/>
      <c r="G33" s="253"/>
      <c r="H33" s="253"/>
      <c r="I33" s="253"/>
      <c r="J33" s="252"/>
      <c r="K33" s="266"/>
      <c r="L33" s="252"/>
      <c r="M33" s="252"/>
      <c r="N33" s="252"/>
    </row>
    <row r="34" spans="1:14" x14ac:dyDescent="0.25">
      <c r="A34" s="249"/>
      <c r="B34" s="250"/>
      <c r="C34" s="251"/>
      <c r="D34" s="251"/>
      <c r="E34" s="251"/>
      <c r="F34" s="252"/>
      <c r="G34" s="253"/>
      <c r="H34" s="253"/>
      <c r="I34" s="253"/>
      <c r="J34" s="399"/>
      <c r="K34" s="266"/>
      <c r="L34" s="399"/>
      <c r="M34" s="399"/>
      <c r="N34" s="399"/>
    </row>
    <row r="35" spans="1:14" x14ac:dyDescent="0.25">
      <c r="A35" s="249"/>
      <c r="B35" s="250"/>
      <c r="C35" s="251"/>
      <c r="D35" s="251"/>
      <c r="E35" s="251"/>
      <c r="F35" s="252"/>
      <c r="G35" s="253"/>
      <c r="H35" s="253"/>
      <c r="I35" s="253"/>
      <c r="J35" s="399"/>
      <c r="K35" s="266"/>
      <c r="L35" s="399"/>
      <c r="M35" s="399"/>
      <c r="N35" s="399"/>
    </row>
    <row r="36" spans="1:14" x14ac:dyDescent="0.25">
      <c r="A36" s="249"/>
      <c r="B36" s="250"/>
      <c r="C36" s="251"/>
      <c r="D36" s="251"/>
      <c r="E36" s="251"/>
      <c r="F36" s="252"/>
      <c r="G36" s="253"/>
      <c r="H36" s="253"/>
      <c r="I36" s="253"/>
      <c r="J36" s="399"/>
      <c r="K36" s="266"/>
      <c r="L36" s="399"/>
      <c r="M36" s="399"/>
      <c r="N36" s="399"/>
    </row>
    <row r="37" spans="1:14" x14ac:dyDescent="0.25">
      <c r="A37" s="249"/>
      <c r="B37" s="250"/>
      <c r="C37" s="251"/>
      <c r="D37" s="251"/>
      <c r="E37" s="251"/>
      <c r="F37" s="252"/>
      <c r="G37" s="253"/>
      <c r="H37" s="253"/>
      <c r="I37" s="253"/>
      <c r="J37" s="399"/>
      <c r="K37" s="266"/>
      <c r="L37" s="399"/>
      <c r="M37" s="399"/>
      <c r="N37" s="399"/>
    </row>
    <row r="38" spans="1:14" x14ac:dyDescent="0.25">
      <c r="A38" s="249"/>
      <c r="B38" s="250"/>
      <c r="C38" s="251"/>
      <c r="D38" s="251"/>
      <c r="E38" s="251"/>
      <c r="F38" s="252"/>
      <c r="G38" s="253"/>
      <c r="H38" s="253"/>
      <c r="I38" s="253"/>
      <c r="J38" s="399"/>
      <c r="K38" s="266"/>
      <c r="L38" s="399"/>
      <c r="M38" s="399"/>
      <c r="N38" s="399"/>
    </row>
    <row r="39" spans="1:14" x14ac:dyDescent="0.25">
      <c r="A39" s="249"/>
      <c r="B39" s="250"/>
      <c r="C39" s="251"/>
      <c r="D39" s="251"/>
      <c r="E39" s="251"/>
      <c r="F39" s="252"/>
      <c r="G39" s="253"/>
      <c r="H39" s="253"/>
      <c r="I39" s="253"/>
      <c r="J39" s="399"/>
      <c r="K39" s="266"/>
      <c r="L39" s="399"/>
      <c r="M39" s="399"/>
      <c r="N39" s="399"/>
    </row>
    <row r="40" spans="1:14" x14ac:dyDescent="0.25">
      <c r="A40" s="249"/>
      <c r="B40" s="250"/>
      <c r="C40" s="251"/>
      <c r="D40" s="251"/>
      <c r="E40" s="251"/>
      <c r="F40" s="252"/>
      <c r="G40" s="253"/>
      <c r="H40" s="253"/>
      <c r="I40" s="253"/>
      <c r="J40" s="399"/>
      <c r="K40" s="266"/>
      <c r="L40" s="399"/>
      <c r="M40" s="399"/>
      <c r="N40" s="399"/>
    </row>
    <row r="41" spans="1:14" x14ac:dyDescent="0.25">
      <c r="A41" s="249"/>
      <c r="B41" s="250"/>
      <c r="C41" s="251"/>
      <c r="D41" s="251"/>
      <c r="E41" s="251"/>
      <c r="F41" s="252"/>
      <c r="G41" s="253"/>
      <c r="H41" s="253"/>
      <c r="I41" s="253"/>
      <c r="J41" s="399"/>
      <c r="K41" s="266"/>
      <c r="L41" s="399"/>
      <c r="M41" s="399"/>
      <c r="N41" s="399"/>
    </row>
    <row r="42" spans="1:14" x14ac:dyDescent="0.25">
      <c r="A42" s="249"/>
      <c r="B42" s="250"/>
      <c r="C42" s="251"/>
      <c r="D42" s="251"/>
      <c r="E42" s="251"/>
      <c r="F42" s="252"/>
      <c r="G42" s="253"/>
      <c r="H42" s="253"/>
      <c r="I42" s="253"/>
      <c r="J42" s="399"/>
      <c r="K42" s="266"/>
      <c r="L42" s="399"/>
      <c r="M42" s="399"/>
      <c r="N42" s="399"/>
    </row>
    <row r="43" spans="1:14" x14ac:dyDescent="0.25">
      <c r="A43" s="249"/>
      <c r="B43" s="250"/>
      <c r="C43" s="251"/>
      <c r="D43" s="251"/>
      <c r="E43" s="251"/>
      <c r="F43" s="252"/>
      <c r="G43" s="253"/>
      <c r="H43" s="253"/>
      <c r="I43" s="253"/>
      <c r="J43" s="399"/>
      <c r="K43" s="266"/>
      <c r="L43" s="399"/>
      <c r="M43" s="399"/>
      <c r="N43" s="399"/>
    </row>
    <row r="44" spans="1:14" x14ac:dyDescent="0.25">
      <c r="A44" s="249"/>
      <c r="B44" s="250"/>
      <c r="C44" s="251"/>
      <c r="D44" s="251"/>
      <c r="E44" s="251"/>
      <c r="F44" s="252"/>
      <c r="G44" s="253"/>
      <c r="H44" s="253"/>
      <c r="I44" s="253"/>
      <c r="J44" s="399"/>
      <c r="K44" s="266"/>
      <c r="L44" s="399"/>
      <c r="M44" s="399"/>
      <c r="N44" s="399"/>
    </row>
    <row r="45" spans="1:14" x14ac:dyDescent="0.25">
      <c r="A45" s="249"/>
      <c r="B45" s="250"/>
      <c r="C45" s="251"/>
      <c r="D45" s="251"/>
      <c r="E45" s="251"/>
      <c r="F45" s="252"/>
      <c r="G45" s="253"/>
      <c r="H45" s="253"/>
      <c r="I45" s="253"/>
      <c r="J45" s="399"/>
      <c r="K45" s="266"/>
      <c r="L45" s="399"/>
      <c r="M45" s="399"/>
      <c r="N45" s="399"/>
    </row>
    <row r="46" spans="1:14" x14ac:dyDescent="0.25">
      <c r="A46" s="249"/>
      <c r="B46" s="250"/>
      <c r="C46" s="251"/>
      <c r="D46" s="251"/>
      <c r="E46" s="251"/>
      <c r="F46" s="252"/>
      <c r="G46" s="253"/>
      <c r="H46" s="253"/>
      <c r="I46" s="253"/>
      <c r="J46" s="399"/>
      <c r="K46" s="266"/>
      <c r="L46" s="399"/>
      <c r="M46" s="399"/>
      <c r="N46" s="399"/>
    </row>
    <row r="47" spans="1:14" x14ac:dyDescent="0.25">
      <c r="A47" s="249"/>
      <c r="B47" s="250"/>
      <c r="C47" s="251"/>
      <c r="D47" s="251"/>
      <c r="E47" s="251"/>
      <c r="F47" s="252"/>
      <c r="G47" s="253"/>
      <c r="H47" s="253"/>
      <c r="I47" s="253"/>
      <c r="J47" s="399"/>
      <c r="K47" s="266"/>
      <c r="L47" s="399"/>
      <c r="M47" s="399"/>
      <c r="N47" s="399"/>
    </row>
    <row r="48" spans="1:14" x14ac:dyDescent="0.25">
      <c r="A48" s="249"/>
      <c r="B48" s="250"/>
      <c r="C48" s="251"/>
      <c r="D48" s="251"/>
      <c r="E48" s="251"/>
      <c r="F48" s="252"/>
      <c r="G48" s="253"/>
      <c r="H48" s="253"/>
      <c r="I48" s="253"/>
      <c r="J48" s="399"/>
      <c r="K48" s="266"/>
      <c r="L48" s="399"/>
      <c r="M48" s="399"/>
      <c r="N48" s="399"/>
    </row>
    <row r="49" spans="1:14" x14ac:dyDescent="0.25">
      <c r="A49" s="249"/>
      <c r="B49" s="250"/>
      <c r="C49" s="251"/>
      <c r="D49" s="251"/>
      <c r="E49" s="251"/>
      <c r="F49" s="252"/>
      <c r="G49" s="253"/>
      <c r="H49" s="253"/>
      <c r="I49" s="253"/>
      <c r="J49" s="399"/>
      <c r="K49" s="266"/>
      <c r="L49" s="399"/>
      <c r="M49" s="399"/>
      <c r="N49" s="399"/>
    </row>
    <row r="50" spans="1:14" x14ac:dyDescent="0.25">
      <c r="A50" s="249"/>
      <c r="B50" s="250"/>
      <c r="C50" s="251"/>
      <c r="D50" s="251"/>
      <c r="E50" s="251"/>
      <c r="F50" s="252"/>
      <c r="G50" s="253"/>
      <c r="H50" s="253"/>
      <c r="I50" s="253"/>
      <c r="J50" s="399"/>
      <c r="K50" s="266"/>
      <c r="L50" s="399"/>
      <c r="M50" s="399"/>
      <c r="N50" s="399"/>
    </row>
    <row r="51" spans="1:14" x14ac:dyDescent="0.25">
      <c r="A51" s="249"/>
      <c r="B51" s="250"/>
      <c r="C51" s="251"/>
      <c r="D51" s="251"/>
      <c r="E51" s="251"/>
      <c r="F51" s="252"/>
      <c r="G51" s="253"/>
      <c r="H51" s="253"/>
      <c r="I51" s="253"/>
      <c r="J51" s="399"/>
      <c r="K51" s="266"/>
      <c r="L51" s="399"/>
      <c r="M51" s="399"/>
      <c r="N51" s="399"/>
    </row>
    <row r="52" spans="1:14" x14ac:dyDescent="0.25">
      <c r="A52" s="249"/>
      <c r="B52" s="250"/>
      <c r="C52" s="251"/>
      <c r="D52" s="251"/>
      <c r="E52" s="251"/>
      <c r="F52" s="252"/>
      <c r="G52" s="253"/>
      <c r="H52" s="253"/>
      <c r="I52" s="253"/>
      <c r="J52" s="399"/>
      <c r="K52" s="266"/>
      <c r="L52" s="399"/>
      <c r="M52" s="399"/>
      <c r="N52" s="399"/>
    </row>
    <row r="53" spans="1:14" x14ac:dyDescent="0.25">
      <c r="A53" s="249"/>
      <c r="B53" s="250"/>
      <c r="C53" s="251"/>
      <c r="D53" s="251"/>
      <c r="E53" s="251"/>
      <c r="F53" s="252"/>
      <c r="G53" s="253"/>
      <c r="H53" s="253"/>
      <c r="I53" s="253"/>
      <c r="J53" s="399"/>
      <c r="K53" s="266"/>
      <c r="L53" s="399"/>
      <c r="M53" s="399"/>
      <c r="N53" s="399"/>
    </row>
    <row r="54" spans="1:14" x14ac:dyDescent="0.25">
      <c r="A54" s="249"/>
      <c r="B54" s="250"/>
      <c r="C54" s="251"/>
      <c r="D54" s="251"/>
      <c r="E54" s="251"/>
      <c r="F54" s="252"/>
      <c r="G54" s="253"/>
      <c r="H54" s="253"/>
      <c r="I54" s="253"/>
      <c r="J54" s="399"/>
      <c r="K54" s="266"/>
      <c r="L54" s="399"/>
      <c r="M54" s="399"/>
      <c r="N54" s="399"/>
    </row>
    <row r="55" spans="1:14" x14ac:dyDescent="0.25">
      <c r="A55" s="249"/>
      <c r="B55" s="250"/>
      <c r="C55" s="251"/>
      <c r="D55" s="251"/>
      <c r="E55" s="251"/>
      <c r="F55" s="252"/>
      <c r="G55" s="253"/>
      <c r="H55" s="253"/>
      <c r="I55" s="253"/>
      <c r="J55" s="399"/>
      <c r="K55" s="266"/>
      <c r="L55" s="399"/>
      <c r="M55" s="399"/>
      <c r="N55" s="399"/>
    </row>
    <row r="56" spans="1:14" x14ac:dyDescent="0.25">
      <c r="A56" s="249"/>
      <c r="B56" s="250"/>
      <c r="C56" s="251"/>
      <c r="D56" s="251"/>
      <c r="E56" s="251"/>
      <c r="F56" s="252"/>
      <c r="G56" s="253"/>
      <c r="H56" s="253"/>
      <c r="I56" s="253"/>
      <c r="J56" s="399"/>
      <c r="K56" s="266"/>
      <c r="L56" s="399"/>
      <c r="M56" s="399"/>
      <c r="N56" s="399"/>
    </row>
    <row r="57" spans="1:14" x14ac:dyDescent="0.25">
      <c r="A57" s="249"/>
      <c r="B57" s="250"/>
      <c r="C57" s="251"/>
      <c r="D57" s="251"/>
      <c r="E57" s="251"/>
      <c r="F57" s="252"/>
      <c r="G57" s="253"/>
      <c r="H57" s="253"/>
      <c r="I57" s="253"/>
      <c r="J57" s="399"/>
      <c r="K57" s="266"/>
      <c r="L57" s="399"/>
      <c r="M57" s="399"/>
      <c r="N57" s="399"/>
    </row>
  </sheetData>
  <mergeCells count="64">
    <mergeCell ref="G11:H11"/>
    <mergeCell ref="A1:F1"/>
    <mergeCell ref="A2:F2"/>
    <mergeCell ref="A3:F3"/>
    <mergeCell ref="A4:F4"/>
    <mergeCell ref="A5:F5"/>
    <mergeCell ref="A6:F6"/>
    <mergeCell ref="A7:F7"/>
    <mergeCell ref="A8:F8"/>
    <mergeCell ref="A9:F9"/>
    <mergeCell ref="A10:F10"/>
    <mergeCell ref="A11:D11"/>
    <mergeCell ref="A12:D12"/>
    <mergeCell ref="G12:H12"/>
    <mergeCell ref="A13:D13"/>
    <mergeCell ref="A14:D14"/>
    <mergeCell ref="J34:J35"/>
    <mergeCell ref="M34:M35"/>
    <mergeCell ref="N34:N35"/>
    <mergeCell ref="J36:J37"/>
    <mergeCell ref="L36:L37"/>
    <mergeCell ref="M36:M37"/>
    <mergeCell ref="N36:N37"/>
    <mergeCell ref="L34:L35"/>
    <mergeCell ref="J38:J39"/>
    <mergeCell ref="L38:L39"/>
    <mergeCell ref="M38:M39"/>
    <mergeCell ref="N38:N39"/>
    <mergeCell ref="J40:J41"/>
    <mergeCell ref="L40:L41"/>
    <mergeCell ref="M40:M41"/>
    <mergeCell ref="N40:N41"/>
    <mergeCell ref="J42:J43"/>
    <mergeCell ref="L42:L43"/>
    <mergeCell ref="M42:M43"/>
    <mergeCell ref="N42:N43"/>
    <mergeCell ref="J44:J45"/>
    <mergeCell ref="L44:L45"/>
    <mergeCell ref="M44:M45"/>
    <mergeCell ref="N44:N45"/>
    <mergeCell ref="J46:J47"/>
    <mergeCell ref="L46:L47"/>
    <mergeCell ref="M46:M47"/>
    <mergeCell ref="N46:N47"/>
    <mergeCell ref="J48:J49"/>
    <mergeCell ref="L48:L49"/>
    <mergeCell ref="M48:M49"/>
    <mergeCell ref="N48:N49"/>
    <mergeCell ref="J50:J51"/>
    <mergeCell ref="L50:L51"/>
    <mergeCell ref="M50:M51"/>
    <mergeCell ref="N50:N51"/>
    <mergeCell ref="J52:J53"/>
    <mergeCell ref="L52:L53"/>
    <mergeCell ref="M52:M53"/>
    <mergeCell ref="N52:N53"/>
    <mergeCell ref="J54:J55"/>
    <mergeCell ref="L54:L55"/>
    <mergeCell ref="M54:M55"/>
    <mergeCell ref="N54:N55"/>
    <mergeCell ref="J56:J57"/>
    <mergeCell ref="L56:L57"/>
    <mergeCell ref="M56:M57"/>
    <mergeCell ref="N56:N57"/>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V57"/>
  <sheetViews>
    <sheetView topLeftCell="A4" zoomScale="55" zoomScaleNormal="55" workbookViewId="0">
      <selection activeCell="E14" sqref="E14"/>
    </sheetView>
  </sheetViews>
  <sheetFormatPr defaultRowHeight="15.75" x14ac:dyDescent="0.25"/>
  <cols>
    <col min="1" max="1" width="4.5703125" style="28" customWidth="1"/>
    <col min="2" max="2" width="21.7109375" style="18" customWidth="1"/>
    <col min="3" max="3" width="21.42578125" style="18" customWidth="1"/>
    <col min="4" max="4" width="21" style="18" customWidth="1"/>
    <col min="5" max="5" width="34.140625" style="18" customWidth="1"/>
    <col min="6" max="6" width="14.42578125" style="16" customWidth="1"/>
    <col min="7" max="7" width="30.42578125" style="18" customWidth="1"/>
    <col min="8" max="8" width="43.140625" style="18" customWidth="1"/>
    <col min="9" max="9" width="37.85546875" style="18" customWidth="1"/>
    <col min="10" max="13" width="11.28515625" style="18" customWidth="1"/>
    <col min="14" max="14" width="16.140625" style="18" customWidth="1"/>
    <col min="15" max="16384" width="9.140625" style="18"/>
  </cols>
  <sheetData>
    <row r="1" spans="1:22" x14ac:dyDescent="0.25">
      <c r="A1" s="388" t="s">
        <v>834</v>
      </c>
      <c r="B1" s="386"/>
      <c r="C1" s="387"/>
      <c r="D1" s="387"/>
      <c r="E1" s="387"/>
      <c r="F1" s="387"/>
      <c r="G1" s="191"/>
      <c r="H1" s="192"/>
      <c r="I1" s="192"/>
      <c r="J1" s="192"/>
      <c r="K1" s="192"/>
      <c r="L1" s="192"/>
      <c r="M1" s="192"/>
      <c r="N1" s="192"/>
      <c r="O1" s="192"/>
      <c r="P1" s="192"/>
      <c r="Q1" s="192"/>
      <c r="R1" s="192"/>
      <c r="S1" s="192"/>
      <c r="T1" s="192"/>
      <c r="U1" s="192"/>
      <c r="V1" s="193"/>
    </row>
    <row r="2" spans="1:22" x14ac:dyDescent="0.25">
      <c r="A2" s="388" t="s">
        <v>835</v>
      </c>
      <c r="B2" s="386"/>
      <c r="C2" s="387"/>
      <c r="D2" s="387"/>
      <c r="E2" s="387"/>
      <c r="F2" s="387"/>
      <c r="G2" s="191"/>
      <c r="H2" s="192"/>
      <c r="I2" s="192"/>
      <c r="J2" s="192"/>
      <c r="K2" s="192"/>
      <c r="L2" s="192"/>
      <c r="M2" s="192"/>
      <c r="N2" s="192"/>
      <c r="O2" s="192"/>
      <c r="P2" s="192"/>
      <c r="Q2" s="192"/>
      <c r="R2" s="192"/>
      <c r="S2" s="192"/>
      <c r="T2" s="192"/>
      <c r="U2" s="192"/>
      <c r="V2" s="193"/>
    </row>
    <row r="3" spans="1:22" x14ac:dyDescent="0.25">
      <c r="A3" s="388" t="s">
        <v>836</v>
      </c>
      <c r="B3" s="386"/>
      <c r="C3" s="387"/>
      <c r="D3" s="387"/>
      <c r="E3" s="387"/>
      <c r="F3" s="387"/>
      <c r="G3" s="191"/>
      <c r="H3" s="192"/>
      <c r="I3" s="192"/>
      <c r="J3" s="192"/>
      <c r="K3" s="192"/>
      <c r="L3" s="192"/>
      <c r="M3" s="192"/>
      <c r="N3" s="192"/>
      <c r="O3" s="192"/>
      <c r="P3" s="192"/>
      <c r="Q3" s="192"/>
      <c r="R3" s="192"/>
      <c r="S3" s="192"/>
      <c r="T3" s="192"/>
      <c r="U3" s="192"/>
      <c r="V3" s="193"/>
    </row>
    <row r="4" spans="1:22" x14ac:dyDescent="0.25">
      <c r="A4" s="385" t="s">
        <v>837</v>
      </c>
      <c r="B4" s="386"/>
      <c r="C4" s="387"/>
      <c r="D4" s="387"/>
      <c r="E4" s="387"/>
      <c r="F4" s="387"/>
      <c r="G4" s="191"/>
      <c r="H4" s="192"/>
      <c r="I4" s="192"/>
      <c r="J4" s="192"/>
      <c r="K4" s="192"/>
      <c r="L4" s="192"/>
      <c r="M4" s="192"/>
      <c r="N4" s="192"/>
      <c r="O4" s="192"/>
      <c r="P4" s="192"/>
      <c r="Q4" s="192"/>
      <c r="R4" s="192"/>
      <c r="S4" s="192"/>
      <c r="T4" s="192"/>
      <c r="U4" s="192"/>
      <c r="V4" s="193"/>
    </row>
    <row r="5" spans="1:22" x14ac:dyDescent="0.25">
      <c r="A5" s="385" t="s">
        <v>841</v>
      </c>
      <c r="B5" s="386"/>
      <c r="C5" s="387"/>
      <c r="D5" s="387"/>
      <c r="E5" s="387"/>
      <c r="F5" s="387"/>
      <c r="G5" s="191"/>
      <c r="H5" s="192"/>
      <c r="I5" s="192"/>
      <c r="J5" s="192"/>
      <c r="K5" s="192"/>
      <c r="L5" s="192"/>
      <c r="M5" s="192"/>
      <c r="N5" s="192"/>
      <c r="O5" s="192"/>
      <c r="P5" s="192"/>
      <c r="Q5" s="192"/>
      <c r="R5" s="192"/>
      <c r="S5" s="192"/>
      <c r="T5" s="192"/>
      <c r="U5" s="192"/>
      <c r="V5" s="193"/>
    </row>
    <row r="6" spans="1:22" x14ac:dyDescent="0.25">
      <c r="A6" s="385" t="s">
        <v>842</v>
      </c>
      <c r="B6" s="386"/>
      <c r="C6" s="387"/>
      <c r="D6" s="387"/>
      <c r="E6" s="387"/>
      <c r="F6" s="387"/>
      <c r="G6" s="191"/>
      <c r="H6" s="192"/>
      <c r="I6" s="192"/>
      <c r="J6" s="192"/>
      <c r="K6" s="192"/>
      <c r="L6" s="192"/>
      <c r="M6" s="192"/>
      <c r="N6" s="192"/>
      <c r="O6" s="192"/>
      <c r="P6" s="192"/>
      <c r="Q6" s="192"/>
      <c r="R6" s="192"/>
      <c r="S6" s="192"/>
      <c r="T6" s="192"/>
      <c r="U6" s="192"/>
      <c r="V6" s="193"/>
    </row>
    <row r="7" spans="1:22" x14ac:dyDescent="0.25">
      <c r="A7" s="385" t="s">
        <v>838</v>
      </c>
      <c r="B7" s="386"/>
      <c r="C7" s="387"/>
      <c r="D7" s="387"/>
      <c r="E7" s="387"/>
      <c r="F7" s="387"/>
      <c r="G7" s="191"/>
      <c r="H7" s="192"/>
      <c r="I7" s="192"/>
      <c r="J7" s="192"/>
      <c r="K7" s="192"/>
      <c r="L7" s="192"/>
      <c r="M7" s="192"/>
      <c r="N7" s="192"/>
      <c r="O7" s="192"/>
      <c r="P7" s="192"/>
      <c r="Q7" s="192"/>
      <c r="R7" s="192"/>
      <c r="S7" s="192"/>
      <c r="T7" s="192"/>
      <c r="U7" s="192"/>
      <c r="V7" s="193"/>
    </row>
    <row r="8" spans="1:22" x14ac:dyDescent="0.25">
      <c r="A8" s="388" t="s">
        <v>839</v>
      </c>
      <c r="B8" s="386"/>
      <c r="C8" s="387"/>
      <c r="D8" s="387"/>
      <c r="E8" s="387"/>
      <c r="F8" s="387"/>
      <c r="G8" s="191"/>
      <c r="H8" s="192"/>
      <c r="I8" s="192"/>
      <c r="J8" s="192"/>
      <c r="K8" s="192"/>
      <c r="L8" s="192"/>
      <c r="M8" s="192"/>
      <c r="N8" s="192"/>
      <c r="O8" s="192"/>
      <c r="P8" s="192"/>
      <c r="Q8" s="192"/>
      <c r="R8" s="192"/>
      <c r="S8" s="192"/>
      <c r="T8" s="192"/>
      <c r="U8" s="192"/>
      <c r="V8" s="193"/>
    </row>
    <row r="9" spans="1:22" x14ac:dyDescent="0.25">
      <c r="A9" s="388" t="s">
        <v>828</v>
      </c>
      <c r="B9" s="386"/>
      <c r="C9" s="387"/>
      <c r="D9" s="387"/>
      <c r="E9" s="387"/>
      <c r="F9" s="387"/>
      <c r="G9" s="191"/>
      <c r="H9" s="192"/>
      <c r="I9" s="192"/>
      <c r="J9" s="192"/>
      <c r="K9" s="192"/>
      <c r="L9" s="192"/>
      <c r="M9" s="192"/>
      <c r="N9" s="192"/>
      <c r="O9" s="192"/>
      <c r="P9" s="192"/>
      <c r="Q9" s="192"/>
      <c r="R9" s="192"/>
      <c r="S9" s="192"/>
      <c r="T9" s="192"/>
      <c r="U9" s="192"/>
      <c r="V9" s="193"/>
    </row>
    <row r="10" spans="1:22" x14ac:dyDescent="0.25">
      <c r="A10" s="388" t="s">
        <v>840</v>
      </c>
      <c r="B10" s="386"/>
      <c r="C10" s="387"/>
      <c r="D10" s="387"/>
      <c r="E10" s="387"/>
      <c r="F10" s="387"/>
      <c r="G10" s="191"/>
      <c r="H10" s="192"/>
      <c r="I10" s="192"/>
      <c r="J10" s="192"/>
      <c r="K10" s="192"/>
      <c r="L10" s="192"/>
      <c r="M10" s="192"/>
      <c r="N10" s="192"/>
      <c r="O10" s="192"/>
      <c r="P10" s="192"/>
      <c r="Q10" s="192"/>
      <c r="R10" s="192"/>
      <c r="S10" s="192"/>
      <c r="T10" s="192"/>
      <c r="U10" s="192"/>
      <c r="V10" s="193"/>
    </row>
    <row r="11" spans="1:22" ht="30" customHeight="1" x14ac:dyDescent="0.25">
      <c r="A11" s="389" t="s">
        <v>829</v>
      </c>
      <c r="B11" s="389"/>
      <c r="C11" s="389"/>
      <c r="D11" s="389"/>
      <c r="E11" s="194">
        <v>3</v>
      </c>
      <c r="F11" s="195" t="s">
        <v>830</v>
      </c>
      <c r="G11" s="390">
        <v>3</v>
      </c>
      <c r="H11" s="391"/>
      <c r="I11" s="196"/>
      <c r="J11" s="196"/>
      <c r="K11" s="196"/>
      <c r="L11" s="196"/>
      <c r="M11" s="196"/>
      <c r="N11" s="196"/>
      <c r="O11" s="196"/>
      <c r="P11" s="196"/>
      <c r="Q11" s="196"/>
      <c r="R11" s="196"/>
      <c r="S11" s="196"/>
      <c r="T11" s="196"/>
      <c r="U11" s="196"/>
      <c r="V11" s="196"/>
    </row>
    <row r="12" spans="1:22" ht="15.75" customHeight="1" x14ac:dyDescent="0.25">
      <c r="A12" s="383" t="s">
        <v>831</v>
      </c>
      <c r="B12" s="384"/>
      <c r="C12" s="384"/>
      <c r="D12" s="384"/>
      <c r="E12" s="194">
        <f>COUNTIF(J17:J196,"Pass")</f>
        <v>0</v>
      </c>
      <c r="F12" s="195" t="s">
        <v>832</v>
      </c>
      <c r="G12" s="390"/>
      <c r="H12" s="391"/>
      <c r="I12" s="196"/>
      <c r="J12" s="196"/>
      <c r="K12" s="196"/>
      <c r="L12" s="196"/>
      <c r="M12" s="196"/>
      <c r="N12" s="196"/>
      <c r="O12" s="196"/>
      <c r="P12" s="196"/>
      <c r="Q12" s="196"/>
      <c r="R12" s="196"/>
      <c r="S12" s="196"/>
      <c r="T12" s="196"/>
      <c r="U12" s="196"/>
      <c r="V12" s="196"/>
    </row>
    <row r="13" spans="1:22" x14ac:dyDescent="0.25">
      <c r="A13" s="383" t="s">
        <v>833</v>
      </c>
      <c r="B13" s="384"/>
      <c r="C13" s="384"/>
      <c r="D13" s="384"/>
      <c r="E13" s="194">
        <f>COUNTIF(J17:J196,"Fail")</f>
        <v>2</v>
      </c>
      <c r="F13" s="197"/>
      <c r="G13" s="198"/>
      <c r="H13" s="198"/>
      <c r="I13" s="196"/>
      <c r="J13" s="196"/>
      <c r="K13" s="196"/>
      <c r="L13" s="196"/>
      <c r="M13" s="196"/>
      <c r="N13" s="196"/>
      <c r="O13" s="196"/>
      <c r="P13" s="196"/>
      <c r="Q13" s="196"/>
      <c r="R13" s="196"/>
      <c r="S13" s="196"/>
      <c r="T13" s="196"/>
      <c r="U13" s="196"/>
      <c r="V13" s="196"/>
    </row>
    <row r="14" spans="1:22" ht="15.75" customHeight="1" x14ac:dyDescent="0.25">
      <c r="A14" s="383" t="s">
        <v>1046</v>
      </c>
      <c r="B14" s="384"/>
      <c r="C14" s="384"/>
      <c r="D14" s="384"/>
      <c r="E14" s="194">
        <f>COUNTIF(K17:K196,"Implement")</f>
        <v>1</v>
      </c>
      <c r="F14" s="197"/>
      <c r="G14" s="198"/>
      <c r="H14" s="198"/>
      <c r="I14" s="196"/>
      <c r="J14" s="196"/>
      <c r="K14" s="196"/>
      <c r="L14" s="196"/>
      <c r="M14" s="196"/>
      <c r="N14" s="196"/>
      <c r="O14" s="196"/>
      <c r="P14" s="196"/>
      <c r="Q14" s="196"/>
      <c r="R14" s="196"/>
      <c r="S14" s="196"/>
      <c r="T14" s="196"/>
      <c r="U14" s="196"/>
      <c r="V14" s="196"/>
    </row>
    <row r="15" spans="1:22" ht="16.5" thickBot="1" x14ac:dyDescent="0.3">
      <c r="B15" s="29"/>
      <c r="C15" s="29"/>
      <c r="D15" s="29"/>
      <c r="E15" s="29"/>
      <c r="F15" s="30"/>
    </row>
    <row r="16" spans="1:22" ht="27" customHeight="1" thickBot="1" x14ac:dyDescent="0.3">
      <c r="A16" s="219" t="s">
        <v>18</v>
      </c>
      <c r="B16" s="20" t="s">
        <v>209</v>
      </c>
      <c r="C16" s="20" t="s">
        <v>210</v>
      </c>
      <c r="D16" s="20" t="s">
        <v>211</v>
      </c>
      <c r="E16" s="49" t="s">
        <v>212</v>
      </c>
      <c r="F16" s="49" t="s">
        <v>213</v>
      </c>
      <c r="G16" s="20" t="s">
        <v>214</v>
      </c>
      <c r="H16" s="20" t="s">
        <v>215</v>
      </c>
      <c r="I16" s="20" t="s">
        <v>216</v>
      </c>
      <c r="J16" s="20" t="s">
        <v>217</v>
      </c>
      <c r="K16" s="20" t="s">
        <v>851</v>
      </c>
      <c r="L16" s="20" t="s">
        <v>218</v>
      </c>
      <c r="M16" s="20" t="s">
        <v>219</v>
      </c>
      <c r="N16" s="132" t="s">
        <v>220</v>
      </c>
    </row>
    <row r="17" spans="1:14" ht="27.75" customHeight="1" x14ac:dyDescent="0.25">
      <c r="A17" s="310">
        <v>1</v>
      </c>
      <c r="B17" s="308" t="s">
        <v>1107</v>
      </c>
      <c r="C17" s="346" t="s">
        <v>725</v>
      </c>
      <c r="D17" s="346" t="s">
        <v>726</v>
      </c>
      <c r="E17" s="23"/>
      <c r="F17" s="23"/>
      <c r="G17" s="23"/>
      <c r="H17" s="35" t="s">
        <v>939</v>
      </c>
      <c r="I17" s="35"/>
      <c r="J17" s="308" t="s">
        <v>833</v>
      </c>
      <c r="K17" s="308" t="s">
        <v>856</v>
      </c>
      <c r="L17" s="321">
        <v>43043</v>
      </c>
      <c r="M17" s="308" t="s">
        <v>920</v>
      </c>
      <c r="N17" s="306" t="s">
        <v>940</v>
      </c>
    </row>
    <row r="18" spans="1:14" ht="111" thickBot="1" x14ac:dyDescent="0.3">
      <c r="A18" s="311"/>
      <c r="B18" s="309"/>
      <c r="C18" s="400"/>
      <c r="D18" s="400"/>
      <c r="E18" s="23"/>
      <c r="F18" s="23"/>
      <c r="G18" s="23"/>
      <c r="H18" s="176" t="s">
        <v>728</v>
      </c>
      <c r="I18" s="37"/>
      <c r="J18" s="309"/>
      <c r="K18" s="309"/>
      <c r="L18" s="309"/>
      <c r="M18" s="309"/>
      <c r="N18" s="307"/>
    </row>
    <row r="19" spans="1:14" ht="63.75" customHeight="1" x14ac:dyDescent="0.25">
      <c r="A19" s="310">
        <v>2</v>
      </c>
      <c r="B19" s="308" t="s">
        <v>1108</v>
      </c>
      <c r="C19" s="346" t="s">
        <v>729</v>
      </c>
      <c r="D19" s="346" t="s">
        <v>730</v>
      </c>
      <c r="E19" s="23"/>
      <c r="F19" s="23"/>
      <c r="G19" s="23"/>
      <c r="H19" s="35" t="s">
        <v>939</v>
      </c>
      <c r="I19" s="35"/>
      <c r="J19" s="308"/>
      <c r="K19" s="308" t="s">
        <v>1046</v>
      </c>
      <c r="L19" s="321">
        <v>43043</v>
      </c>
      <c r="M19" s="308" t="s">
        <v>920</v>
      </c>
      <c r="N19" s="306"/>
    </row>
    <row r="20" spans="1:14" ht="90" customHeight="1" thickBot="1" x14ac:dyDescent="0.3">
      <c r="A20" s="311"/>
      <c r="B20" s="309"/>
      <c r="C20" s="400"/>
      <c r="D20" s="400"/>
      <c r="E20" s="23"/>
      <c r="F20" s="23"/>
      <c r="G20" s="23"/>
      <c r="H20" s="37" t="s">
        <v>650</v>
      </c>
      <c r="I20" s="226"/>
      <c r="J20" s="309"/>
      <c r="K20" s="309"/>
      <c r="L20" s="309"/>
      <c r="M20" s="309"/>
      <c r="N20" s="307"/>
    </row>
    <row r="21" spans="1:14" ht="31.5" x14ac:dyDescent="0.25">
      <c r="A21" s="310">
        <v>3</v>
      </c>
      <c r="B21" s="308" t="s">
        <v>1109</v>
      </c>
      <c r="C21" s="346" t="s">
        <v>731</v>
      </c>
      <c r="D21" s="346" t="s">
        <v>726</v>
      </c>
      <c r="E21" s="348"/>
      <c r="F21" s="125">
        <v>1</v>
      </c>
      <c r="G21" s="33" t="s">
        <v>941</v>
      </c>
      <c r="H21" s="35" t="s">
        <v>939</v>
      </c>
      <c r="I21" s="35"/>
      <c r="J21" s="308" t="s">
        <v>833</v>
      </c>
      <c r="K21" s="308" t="s">
        <v>856</v>
      </c>
      <c r="L21" s="321">
        <v>43043</v>
      </c>
      <c r="M21" s="308" t="s">
        <v>920</v>
      </c>
      <c r="N21" s="306" t="s">
        <v>942</v>
      </c>
    </row>
    <row r="22" spans="1:14" ht="57.75" customHeight="1" thickBot="1" x14ac:dyDescent="0.3">
      <c r="A22" s="311"/>
      <c r="B22" s="309"/>
      <c r="C22" s="400"/>
      <c r="D22" s="400"/>
      <c r="E22" s="362"/>
      <c r="F22" s="36">
        <v>2</v>
      </c>
      <c r="G22" s="24" t="s">
        <v>943</v>
      </c>
      <c r="H22" s="37" t="s">
        <v>944</v>
      </c>
      <c r="I22" s="37"/>
      <c r="J22" s="309"/>
      <c r="K22" s="309"/>
      <c r="L22" s="309"/>
      <c r="M22" s="309"/>
      <c r="N22" s="307"/>
    </row>
    <row r="23" spans="1:14" ht="117.75" customHeight="1" x14ac:dyDescent="0.25">
      <c r="A23" s="227"/>
      <c r="B23" s="211"/>
      <c r="C23" s="228"/>
      <c r="D23" s="228"/>
      <c r="E23" s="229"/>
      <c r="F23" s="230"/>
      <c r="G23" s="46"/>
      <c r="H23" s="46"/>
      <c r="I23" s="231"/>
      <c r="J23" s="211"/>
      <c r="K23" s="211"/>
      <c r="L23" s="211"/>
      <c r="M23" s="211"/>
      <c r="N23" s="211"/>
    </row>
    <row r="24" spans="1:14" ht="75.75" customHeight="1" x14ac:dyDescent="0.25"/>
    <row r="25" spans="1:14" ht="25.5" customHeight="1" x14ac:dyDescent="0.25"/>
    <row r="26" spans="1:14" x14ac:dyDescent="0.25">
      <c r="A26" s="232"/>
      <c r="B26" s="231"/>
      <c r="C26" s="233"/>
      <c r="D26" s="233"/>
      <c r="E26" s="234"/>
      <c r="F26" s="235"/>
      <c r="G26" s="231"/>
      <c r="H26" s="236"/>
      <c r="I26" s="231"/>
      <c r="J26" s="231"/>
      <c r="K26" s="231"/>
      <c r="L26" s="231"/>
      <c r="M26" s="231"/>
      <c r="N26" s="231"/>
    </row>
    <row r="27" spans="1:14" x14ac:dyDescent="0.25">
      <c r="A27" s="232"/>
      <c r="B27" s="231"/>
      <c r="C27" s="233"/>
      <c r="D27" s="233"/>
      <c r="E27" s="234"/>
      <c r="F27" s="230"/>
      <c r="G27" s="231"/>
      <c r="H27" s="236"/>
      <c r="I27" s="231"/>
      <c r="J27" s="231"/>
      <c r="K27" s="231"/>
      <c r="L27" s="231"/>
      <c r="M27" s="231"/>
      <c r="N27" s="231"/>
    </row>
    <row r="28" spans="1:14" x14ac:dyDescent="0.25">
      <c r="A28" s="232"/>
      <c r="B28" s="231"/>
      <c r="C28" s="233"/>
      <c r="D28" s="233"/>
      <c r="E28" s="234"/>
      <c r="F28" s="230"/>
      <c r="G28" s="231"/>
      <c r="H28" s="231"/>
      <c r="I28" s="231"/>
      <c r="J28" s="231"/>
      <c r="K28" s="231"/>
      <c r="L28" s="231"/>
      <c r="M28" s="231"/>
      <c r="N28" s="231"/>
    </row>
    <row r="29" spans="1:14" x14ac:dyDescent="0.25">
      <c r="A29" s="232"/>
      <c r="B29" s="231"/>
      <c r="C29" s="233"/>
      <c r="D29" s="233"/>
      <c r="E29" s="234"/>
      <c r="F29" s="230"/>
      <c r="G29" s="231"/>
      <c r="H29" s="231"/>
      <c r="I29" s="231"/>
      <c r="J29" s="231"/>
      <c r="K29" s="231"/>
      <c r="L29" s="231"/>
      <c r="M29" s="231"/>
      <c r="N29" s="231"/>
    </row>
    <row r="30" spans="1:14" x14ac:dyDescent="0.25">
      <c r="A30" s="232"/>
      <c r="B30" s="231"/>
      <c r="C30" s="233"/>
      <c r="D30" s="233"/>
      <c r="E30" s="234"/>
      <c r="F30" s="230"/>
      <c r="G30" s="231"/>
      <c r="H30" s="231"/>
      <c r="I30" s="231"/>
      <c r="J30" s="231"/>
      <c r="K30" s="231"/>
      <c r="L30" s="231"/>
      <c r="M30" s="231"/>
      <c r="N30" s="231"/>
    </row>
    <row r="31" spans="1:14" x14ac:dyDescent="0.25">
      <c r="A31" s="232"/>
      <c r="B31" s="231"/>
      <c r="C31" s="233"/>
      <c r="D31" s="233"/>
      <c r="E31" s="234"/>
      <c r="F31" s="230"/>
      <c r="G31" s="231"/>
      <c r="H31" s="231"/>
      <c r="I31" s="231"/>
      <c r="J31" s="231"/>
      <c r="K31" s="231"/>
      <c r="L31" s="231"/>
      <c r="M31" s="231"/>
      <c r="N31" s="231"/>
    </row>
    <row r="32" spans="1:14" x14ac:dyDescent="0.25">
      <c r="A32" s="232"/>
      <c r="B32" s="231"/>
      <c r="C32" s="233"/>
      <c r="D32" s="233"/>
      <c r="E32" s="234"/>
      <c r="F32" s="230"/>
      <c r="G32" s="231"/>
      <c r="H32" s="231"/>
      <c r="I32" s="231"/>
      <c r="J32" s="231"/>
      <c r="K32" s="231"/>
      <c r="L32" s="231"/>
      <c r="M32" s="231"/>
      <c r="N32" s="231"/>
    </row>
    <row r="33" spans="1:14" x14ac:dyDescent="0.25">
      <c r="A33" s="55"/>
      <c r="B33" s="209"/>
      <c r="C33" s="210"/>
      <c r="D33" s="210"/>
      <c r="E33" s="210"/>
      <c r="F33" s="211"/>
      <c r="G33" s="46"/>
      <c r="H33" s="46"/>
      <c r="I33" s="46"/>
      <c r="J33" s="211"/>
      <c r="K33" s="211"/>
      <c r="L33" s="211"/>
      <c r="M33" s="211"/>
      <c r="N33" s="211"/>
    </row>
    <row r="34" spans="1:14" x14ac:dyDescent="0.25">
      <c r="A34" s="55"/>
      <c r="B34" s="209"/>
      <c r="C34" s="210"/>
      <c r="D34" s="210"/>
      <c r="E34" s="210"/>
      <c r="F34" s="211"/>
      <c r="G34" s="46"/>
      <c r="H34" s="46"/>
      <c r="I34" s="46"/>
      <c r="J34" s="392"/>
      <c r="K34" s="211"/>
      <c r="L34" s="392"/>
      <c r="M34" s="392"/>
      <c r="N34" s="392"/>
    </row>
    <row r="35" spans="1:14" x14ac:dyDescent="0.25">
      <c r="A35" s="55"/>
      <c r="B35" s="209"/>
      <c r="C35" s="210"/>
      <c r="D35" s="210"/>
      <c r="E35" s="210"/>
      <c r="F35" s="211"/>
      <c r="G35" s="46"/>
      <c r="H35" s="46"/>
      <c r="I35" s="46"/>
      <c r="J35" s="392"/>
      <c r="K35" s="211"/>
      <c r="L35" s="392"/>
      <c r="M35" s="392"/>
      <c r="N35" s="392"/>
    </row>
    <row r="36" spans="1:14" x14ac:dyDescent="0.25">
      <c r="A36" s="55"/>
      <c r="B36" s="209"/>
      <c r="C36" s="210"/>
      <c r="D36" s="210"/>
      <c r="E36" s="210"/>
      <c r="F36" s="211"/>
      <c r="G36" s="46"/>
      <c r="H36" s="46"/>
      <c r="I36" s="46"/>
      <c r="J36" s="392"/>
      <c r="K36" s="211"/>
      <c r="L36" s="392"/>
      <c r="M36" s="392"/>
      <c r="N36" s="392"/>
    </row>
    <row r="37" spans="1:14" x14ac:dyDescent="0.25">
      <c r="A37" s="55"/>
      <c r="B37" s="209"/>
      <c r="C37" s="210"/>
      <c r="D37" s="210"/>
      <c r="E37" s="210"/>
      <c r="F37" s="211"/>
      <c r="G37" s="46"/>
      <c r="H37" s="46"/>
      <c r="I37" s="46"/>
      <c r="J37" s="392"/>
      <c r="K37" s="211"/>
      <c r="L37" s="392"/>
      <c r="M37" s="392"/>
      <c r="N37" s="392"/>
    </row>
    <row r="38" spans="1:14" x14ac:dyDescent="0.25">
      <c r="A38" s="55"/>
      <c r="B38" s="209"/>
      <c r="C38" s="210"/>
      <c r="D38" s="210"/>
      <c r="E38" s="210"/>
      <c r="F38" s="211"/>
      <c r="G38" s="46"/>
      <c r="H38" s="46"/>
      <c r="I38" s="46"/>
      <c r="J38" s="392"/>
      <c r="K38" s="211"/>
      <c r="L38" s="392"/>
      <c r="M38" s="392"/>
      <c r="N38" s="392"/>
    </row>
    <row r="39" spans="1:14" x14ac:dyDescent="0.25">
      <c r="A39" s="55"/>
      <c r="B39" s="209"/>
      <c r="C39" s="210"/>
      <c r="D39" s="210"/>
      <c r="E39" s="210"/>
      <c r="F39" s="211"/>
      <c r="G39" s="46"/>
      <c r="H39" s="46"/>
      <c r="I39" s="46"/>
      <c r="J39" s="392"/>
      <c r="K39" s="211"/>
      <c r="L39" s="392"/>
      <c r="M39" s="392"/>
      <c r="N39" s="392"/>
    </row>
    <row r="40" spans="1:14" x14ac:dyDescent="0.25">
      <c r="A40" s="55"/>
      <c r="B40" s="209"/>
      <c r="C40" s="210"/>
      <c r="D40" s="210"/>
      <c r="E40" s="210"/>
      <c r="F40" s="211"/>
      <c r="G40" s="46"/>
      <c r="H40" s="46"/>
      <c r="I40" s="46"/>
      <c r="J40" s="392"/>
      <c r="K40" s="211"/>
      <c r="L40" s="392"/>
      <c r="M40" s="392"/>
      <c r="N40" s="392"/>
    </row>
    <row r="41" spans="1:14" x14ac:dyDescent="0.25">
      <c r="A41" s="55"/>
      <c r="B41" s="209"/>
      <c r="C41" s="210"/>
      <c r="D41" s="210"/>
      <c r="E41" s="210"/>
      <c r="F41" s="211"/>
      <c r="G41" s="46"/>
      <c r="H41" s="46"/>
      <c r="I41" s="46"/>
      <c r="J41" s="392"/>
      <c r="K41" s="211"/>
      <c r="L41" s="392"/>
      <c r="M41" s="392"/>
      <c r="N41" s="392"/>
    </row>
    <row r="42" spans="1:14" x14ac:dyDescent="0.25">
      <c r="A42" s="55"/>
      <c r="B42" s="209"/>
      <c r="C42" s="210"/>
      <c r="D42" s="210"/>
      <c r="E42" s="210"/>
      <c r="F42" s="211"/>
      <c r="G42" s="46"/>
      <c r="H42" s="46"/>
      <c r="I42" s="46"/>
      <c r="J42" s="392"/>
      <c r="K42" s="211"/>
      <c r="L42" s="392"/>
      <c r="M42" s="392"/>
      <c r="N42" s="392"/>
    </row>
    <row r="43" spans="1:14" x14ac:dyDescent="0.25">
      <c r="A43" s="55"/>
      <c r="B43" s="209"/>
      <c r="C43" s="210"/>
      <c r="D43" s="210"/>
      <c r="E43" s="210"/>
      <c r="F43" s="211"/>
      <c r="G43" s="46"/>
      <c r="H43" s="46"/>
      <c r="I43" s="46"/>
      <c r="J43" s="392"/>
      <c r="K43" s="211"/>
      <c r="L43" s="392"/>
      <c r="M43" s="392"/>
      <c r="N43" s="392"/>
    </row>
    <row r="44" spans="1:14" x14ac:dyDescent="0.25">
      <c r="A44" s="55"/>
      <c r="B44" s="209"/>
      <c r="C44" s="210"/>
      <c r="D44" s="210"/>
      <c r="E44" s="210"/>
      <c r="F44" s="211"/>
      <c r="G44" s="46"/>
      <c r="H44" s="46"/>
      <c r="I44" s="46"/>
      <c r="J44" s="392"/>
      <c r="K44" s="211"/>
      <c r="L44" s="392"/>
      <c r="M44" s="392"/>
      <c r="N44" s="392"/>
    </row>
    <row r="45" spans="1:14" x14ac:dyDescent="0.25">
      <c r="A45" s="55"/>
      <c r="B45" s="209"/>
      <c r="C45" s="210"/>
      <c r="D45" s="210"/>
      <c r="E45" s="210"/>
      <c r="F45" s="211"/>
      <c r="G45" s="46"/>
      <c r="H45" s="46"/>
      <c r="I45" s="46"/>
      <c r="J45" s="392"/>
      <c r="K45" s="211"/>
      <c r="L45" s="392"/>
      <c r="M45" s="392"/>
      <c r="N45" s="392"/>
    </row>
    <row r="46" spans="1:14" x14ac:dyDescent="0.25">
      <c r="A46" s="55"/>
      <c r="B46" s="209"/>
      <c r="C46" s="210"/>
      <c r="D46" s="210"/>
      <c r="E46" s="210"/>
      <c r="F46" s="211"/>
      <c r="G46" s="46"/>
      <c r="H46" s="46"/>
      <c r="I46" s="46"/>
      <c r="J46" s="392"/>
      <c r="K46" s="211"/>
      <c r="L46" s="392"/>
      <c r="M46" s="392"/>
      <c r="N46" s="392"/>
    </row>
    <row r="47" spans="1:14" x14ac:dyDescent="0.25">
      <c r="A47" s="55"/>
      <c r="B47" s="209"/>
      <c r="C47" s="210"/>
      <c r="D47" s="210"/>
      <c r="E47" s="210"/>
      <c r="F47" s="211"/>
      <c r="G47" s="46"/>
      <c r="H47" s="46"/>
      <c r="I47" s="46"/>
      <c r="J47" s="392"/>
      <c r="K47" s="211"/>
      <c r="L47" s="392"/>
      <c r="M47" s="392"/>
      <c r="N47" s="392"/>
    </row>
    <row r="48" spans="1:14" x14ac:dyDescent="0.25">
      <c r="A48" s="55"/>
      <c r="B48" s="209"/>
      <c r="C48" s="210"/>
      <c r="D48" s="210"/>
      <c r="E48" s="210"/>
      <c r="F48" s="211"/>
      <c r="G48" s="46"/>
      <c r="H48" s="46"/>
      <c r="I48" s="46"/>
      <c r="J48" s="392"/>
      <c r="K48" s="211"/>
      <c r="L48" s="392"/>
      <c r="M48" s="392"/>
      <c r="N48" s="392"/>
    </row>
    <row r="49" spans="1:14" x14ac:dyDescent="0.25">
      <c r="A49" s="55"/>
      <c r="B49" s="209"/>
      <c r="C49" s="210"/>
      <c r="D49" s="210"/>
      <c r="E49" s="210"/>
      <c r="F49" s="211"/>
      <c r="G49" s="46"/>
      <c r="H49" s="46"/>
      <c r="I49" s="46"/>
      <c r="J49" s="392"/>
      <c r="K49" s="211"/>
      <c r="L49" s="392"/>
      <c r="M49" s="392"/>
      <c r="N49" s="392"/>
    </row>
    <row r="50" spans="1:14" x14ac:dyDescent="0.25">
      <c r="A50" s="55"/>
      <c r="B50" s="209"/>
      <c r="C50" s="210"/>
      <c r="D50" s="210"/>
      <c r="E50" s="210"/>
      <c r="F50" s="211"/>
      <c r="G50" s="46"/>
      <c r="H50" s="46"/>
      <c r="I50" s="46"/>
      <c r="J50" s="392"/>
      <c r="K50" s="211"/>
      <c r="L50" s="392"/>
      <c r="M50" s="392"/>
      <c r="N50" s="392"/>
    </row>
    <row r="51" spans="1:14" x14ac:dyDescent="0.25">
      <c r="A51" s="55"/>
      <c r="B51" s="209"/>
      <c r="C51" s="210"/>
      <c r="D51" s="210"/>
      <c r="E51" s="210"/>
      <c r="F51" s="211"/>
      <c r="G51" s="46"/>
      <c r="H51" s="46"/>
      <c r="I51" s="46"/>
      <c r="J51" s="392"/>
      <c r="K51" s="211"/>
      <c r="L51" s="392"/>
      <c r="M51" s="392"/>
      <c r="N51" s="392"/>
    </row>
    <row r="52" spans="1:14" x14ac:dyDescent="0.25">
      <c r="A52" s="55"/>
      <c r="B52" s="209"/>
      <c r="C52" s="210"/>
      <c r="D52" s="210"/>
      <c r="E52" s="210"/>
      <c r="F52" s="211"/>
      <c r="G52" s="46"/>
      <c r="H52" s="46"/>
      <c r="I52" s="46"/>
      <c r="J52" s="392"/>
      <c r="K52" s="211"/>
      <c r="L52" s="392"/>
      <c r="M52" s="392"/>
      <c r="N52" s="392"/>
    </row>
    <row r="53" spans="1:14" x14ac:dyDescent="0.25">
      <c r="A53" s="55"/>
      <c r="B53" s="209"/>
      <c r="C53" s="210"/>
      <c r="D53" s="210"/>
      <c r="E53" s="210"/>
      <c r="F53" s="211"/>
      <c r="G53" s="46"/>
      <c r="H53" s="46"/>
      <c r="I53" s="46"/>
      <c r="J53" s="392"/>
      <c r="K53" s="211"/>
      <c r="L53" s="392"/>
      <c r="M53" s="392"/>
      <c r="N53" s="392"/>
    </row>
    <row r="54" spans="1:14" x14ac:dyDescent="0.25">
      <c r="A54" s="55"/>
      <c r="B54" s="209"/>
      <c r="C54" s="210"/>
      <c r="D54" s="210"/>
      <c r="E54" s="210"/>
      <c r="F54" s="211"/>
      <c r="G54" s="46"/>
      <c r="H54" s="46"/>
      <c r="I54" s="46"/>
      <c r="J54" s="392"/>
      <c r="K54" s="211"/>
      <c r="L54" s="392"/>
      <c r="M54" s="392"/>
      <c r="N54" s="392"/>
    </row>
    <row r="55" spans="1:14" x14ac:dyDescent="0.25">
      <c r="A55" s="55"/>
      <c r="B55" s="209"/>
      <c r="C55" s="210"/>
      <c r="D55" s="210"/>
      <c r="E55" s="210"/>
      <c r="F55" s="211"/>
      <c r="G55" s="46"/>
      <c r="H55" s="46"/>
      <c r="I55" s="46"/>
      <c r="J55" s="392"/>
      <c r="K55" s="211"/>
      <c r="L55" s="392"/>
      <c r="M55" s="392"/>
      <c r="N55" s="392"/>
    </row>
    <row r="56" spans="1:14" x14ac:dyDescent="0.25">
      <c r="A56" s="55"/>
      <c r="B56" s="209"/>
      <c r="C56" s="210"/>
      <c r="D56" s="210"/>
      <c r="E56" s="210"/>
      <c r="F56" s="211"/>
      <c r="G56" s="46"/>
      <c r="H56" s="46"/>
      <c r="I56" s="46"/>
      <c r="J56" s="392"/>
      <c r="K56" s="211"/>
      <c r="L56" s="392"/>
      <c r="M56" s="392"/>
      <c r="N56" s="392"/>
    </row>
    <row r="57" spans="1:14" x14ac:dyDescent="0.25">
      <c r="A57" s="55"/>
      <c r="B57" s="209"/>
      <c r="C57" s="210"/>
      <c r="D57" s="210"/>
      <c r="E57" s="210"/>
      <c r="F57" s="211"/>
      <c r="G57" s="46"/>
      <c r="H57" s="46"/>
      <c r="I57" s="46"/>
      <c r="J57" s="392"/>
      <c r="K57" s="211"/>
      <c r="L57" s="392"/>
      <c r="M57" s="392"/>
      <c r="N57" s="392"/>
    </row>
  </sheetData>
  <mergeCells count="92">
    <mergeCell ref="G11:H11"/>
    <mergeCell ref="A1:F1"/>
    <mergeCell ref="A2:F2"/>
    <mergeCell ref="A3:F3"/>
    <mergeCell ref="A4:F4"/>
    <mergeCell ref="A5:F5"/>
    <mergeCell ref="A6:F6"/>
    <mergeCell ref="A7:F7"/>
    <mergeCell ref="A8:F8"/>
    <mergeCell ref="A9:F9"/>
    <mergeCell ref="A10:F10"/>
    <mergeCell ref="A11:D11"/>
    <mergeCell ref="A12:D12"/>
    <mergeCell ref="G12:H12"/>
    <mergeCell ref="A13:D13"/>
    <mergeCell ref="A14:D14"/>
    <mergeCell ref="A17:A18"/>
    <mergeCell ref="B17:B18"/>
    <mergeCell ref="C17:C18"/>
    <mergeCell ref="D17:D18"/>
    <mergeCell ref="J17:J18"/>
    <mergeCell ref="K17:K18"/>
    <mergeCell ref="L17:L18"/>
    <mergeCell ref="M17:M18"/>
    <mergeCell ref="N17:N18"/>
    <mergeCell ref="K19:K20"/>
    <mergeCell ref="L19:L20"/>
    <mergeCell ref="M19:M20"/>
    <mergeCell ref="N19:N20"/>
    <mergeCell ref="A21:A22"/>
    <mergeCell ref="B21:B22"/>
    <mergeCell ref="C21:C22"/>
    <mergeCell ref="D21:D22"/>
    <mergeCell ref="E21:E22"/>
    <mergeCell ref="J21:J22"/>
    <mergeCell ref="A19:A20"/>
    <mergeCell ref="B19:B20"/>
    <mergeCell ref="C19:C20"/>
    <mergeCell ref="D19:D20"/>
    <mergeCell ref="J19:J20"/>
    <mergeCell ref="K21:K22"/>
    <mergeCell ref="L21:L22"/>
    <mergeCell ref="M21:M22"/>
    <mergeCell ref="N21:N22"/>
    <mergeCell ref="J34:J35"/>
    <mergeCell ref="L34:L35"/>
    <mergeCell ref="M34:M35"/>
    <mergeCell ref="N34:N35"/>
    <mergeCell ref="J36:J37"/>
    <mergeCell ref="L36:L37"/>
    <mergeCell ref="M36:M37"/>
    <mergeCell ref="N36:N37"/>
    <mergeCell ref="J38:J39"/>
    <mergeCell ref="L38:L39"/>
    <mergeCell ref="M38:M39"/>
    <mergeCell ref="N38:N39"/>
    <mergeCell ref="J40:J41"/>
    <mergeCell ref="L40:L41"/>
    <mergeCell ref="M40:M41"/>
    <mergeCell ref="N40:N41"/>
    <mergeCell ref="J42:J43"/>
    <mergeCell ref="L42:L43"/>
    <mergeCell ref="M42:M43"/>
    <mergeCell ref="N42:N43"/>
    <mergeCell ref="J44:J45"/>
    <mergeCell ref="L44:L45"/>
    <mergeCell ref="M44:M45"/>
    <mergeCell ref="N44:N45"/>
    <mergeCell ref="J46:J47"/>
    <mergeCell ref="L46:L47"/>
    <mergeCell ref="M46:M47"/>
    <mergeCell ref="N46:N47"/>
    <mergeCell ref="J48:J49"/>
    <mergeCell ref="L48:L49"/>
    <mergeCell ref="M48:M49"/>
    <mergeCell ref="N48:N49"/>
    <mergeCell ref="J50:J51"/>
    <mergeCell ref="L50:L51"/>
    <mergeCell ref="M50:M51"/>
    <mergeCell ref="N50:N51"/>
    <mergeCell ref="J56:J57"/>
    <mergeCell ref="L56:L57"/>
    <mergeCell ref="M56:M57"/>
    <mergeCell ref="N56:N57"/>
    <mergeCell ref="J52:J53"/>
    <mergeCell ref="L52:L53"/>
    <mergeCell ref="M52:M53"/>
    <mergeCell ref="N52:N53"/>
    <mergeCell ref="J54:J55"/>
    <mergeCell ref="L54:L55"/>
    <mergeCell ref="M54:M55"/>
    <mergeCell ref="N54:N5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V57"/>
  <sheetViews>
    <sheetView topLeftCell="A4" zoomScale="55" zoomScaleNormal="55" workbookViewId="0">
      <selection activeCell="E13" sqref="E13"/>
    </sheetView>
  </sheetViews>
  <sheetFormatPr defaultRowHeight="15.75" x14ac:dyDescent="0.25"/>
  <cols>
    <col min="1" max="1" width="4.5703125" style="28" customWidth="1"/>
    <col min="2" max="2" width="21.7109375" style="18" customWidth="1"/>
    <col min="3" max="3" width="21.42578125" style="18" customWidth="1"/>
    <col min="4" max="4" width="21" style="18" customWidth="1"/>
    <col min="5" max="5" width="34.140625" style="18" customWidth="1"/>
    <col min="6" max="6" width="14.42578125" style="16" customWidth="1"/>
    <col min="7" max="7" width="30.42578125" style="18" customWidth="1"/>
    <col min="8" max="8" width="43.140625" style="18" customWidth="1"/>
    <col min="9" max="9" width="37.85546875" style="18" customWidth="1"/>
    <col min="10" max="10" width="11.28515625" style="18" customWidth="1"/>
    <col min="11" max="11" width="12.85546875" style="18" bestFit="1" customWidth="1"/>
    <col min="12" max="13" width="11.28515625" style="18" customWidth="1"/>
    <col min="14" max="14" width="16.140625" style="18" customWidth="1"/>
    <col min="15" max="16384" width="9.140625" style="18"/>
  </cols>
  <sheetData>
    <row r="1" spans="1:22" x14ac:dyDescent="0.25">
      <c r="A1" s="388" t="s">
        <v>834</v>
      </c>
      <c r="B1" s="386"/>
      <c r="C1" s="387"/>
      <c r="D1" s="387"/>
      <c r="E1" s="387"/>
      <c r="F1" s="387"/>
      <c r="G1" s="191"/>
      <c r="H1" s="192"/>
      <c r="I1" s="192"/>
      <c r="J1" s="192"/>
      <c r="K1" s="192"/>
      <c r="L1" s="192"/>
      <c r="M1" s="192"/>
      <c r="N1" s="192"/>
      <c r="O1" s="192"/>
      <c r="P1" s="192"/>
      <c r="Q1" s="192"/>
      <c r="R1" s="192"/>
      <c r="S1" s="192"/>
      <c r="T1" s="192"/>
      <c r="U1" s="192"/>
      <c r="V1" s="193"/>
    </row>
    <row r="2" spans="1:22" x14ac:dyDescent="0.25">
      <c r="A2" s="388" t="s">
        <v>835</v>
      </c>
      <c r="B2" s="386"/>
      <c r="C2" s="387"/>
      <c r="D2" s="387"/>
      <c r="E2" s="387"/>
      <c r="F2" s="387"/>
      <c r="G2" s="191"/>
      <c r="H2" s="192"/>
      <c r="I2" s="192"/>
      <c r="J2" s="192"/>
      <c r="K2" s="192"/>
      <c r="L2" s="192"/>
      <c r="M2" s="192"/>
      <c r="N2" s="192"/>
      <c r="O2" s="192"/>
      <c r="P2" s="192"/>
      <c r="Q2" s="192"/>
      <c r="R2" s="192"/>
      <c r="S2" s="192"/>
      <c r="T2" s="192"/>
      <c r="U2" s="192"/>
      <c r="V2" s="193"/>
    </row>
    <row r="3" spans="1:22" x14ac:dyDescent="0.25">
      <c r="A3" s="388" t="s">
        <v>836</v>
      </c>
      <c r="B3" s="386"/>
      <c r="C3" s="387"/>
      <c r="D3" s="387"/>
      <c r="E3" s="387"/>
      <c r="F3" s="387"/>
      <c r="G3" s="191"/>
      <c r="H3" s="192"/>
      <c r="I3" s="192"/>
      <c r="J3" s="192"/>
      <c r="K3" s="192"/>
      <c r="L3" s="192"/>
      <c r="M3" s="192"/>
      <c r="N3" s="192"/>
      <c r="O3" s="192"/>
      <c r="P3" s="192"/>
      <c r="Q3" s="192"/>
      <c r="R3" s="192"/>
      <c r="S3" s="192"/>
      <c r="T3" s="192"/>
      <c r="U3" s="192"/>
      <c r="V3" s="193"/>
    </row>
    <row r="4" spans="1:22" x14ac:dyDescent="0.25">
      <c r="A4" s="385" t="s">
        <v>837</v>
      </c>
      <c r="B4" s="386"/>
      <c r="C4" s="387"/>
      <c r="D4" s="387"/>
      <c r="E4" s="387"/>
      <c r="F4" s="387"/>
      <c r="G4" s="191"/>
      <c r="H4" s="192"/>
      <c r="I4" s="192"/>
      <c r="J4" s="192"/>
      <c r="K4" s="192"/>
      <c r="L4" s="192"/>
      <c r="M4" s="192"/>
      <c r="N4" s="192"/>
      <c r="O4" s="192"/>
      <c r="P4" s="192"/>
      <c r="Q4" s="192"/>
      <c r="R4" s="192"/>
      <c r="S4" s="192"/>
      <c r="T4" s="192"/>
      <c r="U4" s="192"/>
      <c r="V4" s="193"/>
    </row>
    <row r="5" spans="1:22" x14ac:dyDescent="0.25">
      <c r="A5" s="385" t="s">
        <v>841</v>
      </c>
      <c r="B5" s="386"/>
      <c r="C5" s="387"/>
      <c r="D5" s="387"/>
      <c r="E5" s="387"/>
      <c r="F5" s="387"/>
      <c r="G5" s="191"/>
      <c r="H5" s="192"/>
      <c r="I5" s="192"/>
      <c r="J5" s="192"/>
      <c r="K5" s="192"/>
      <c r="L5" s="192"/>
      <c r="M5" s="192"/>
      <c r="N5" s="192"/>
      <c r="O5" s="192"/>
      <c r="P5" s="192"/>
      <c r="Q5" s="192"/>
      <c r="R5" s="192"/>
      <c r="S5" s="192"/>
      <c r="T5" s="192"/>
      <c r="U5" s="192"/>
      <c r="V5" s="193"/>
    </row>
    <row r="6" spans="1:22" x14ac:dyDescent="0.25">
      <c r="A6" s="385" t="s">
        <v>842</v>
      </c>
      <c r="B6" s="386"/>
      <c r="C6" s="387"/>
      <c r="D6" s="387"/>
      <c r="E6" s="387"/>
      <c r="F6" s="387"/>
      <c r="G6" s="191"/>
      <c r="H6" s="192"/>
      <c r="I6" s="192"/>
      <c r="J6" s="192"/>
      <c r="K6" s="192"/>
      <c r="L6" s="192"/>
      <c r="M6" s="192"/>
      <c r="N6" s="192"/>
      <c r="O6" s="192"/>
      <c r="P6" s="192"/>
      <c r="Q6" s="192"/>
      <c r="R6" s="192"/>
      <c r="S6" s="192"/>
      <c r="T6" s="192"/>
      <c r="U6" s="192"/>
      <c r="V6" s="193"/>
    </row>
    <row r="7" spans="1:22" x14ac:dyDescent="0.25">
      <c r="A7" s="385" t="s">
        <v>838</v>
      </c>
      <c r="B7" s="386"/>
      <c r="C7" s="387"/>
      <c r="D7" s="387"/>
      <c r="E7" s="387"/>
      <c r="F7" s="387"/>
      <c r="G7" s="191"/>
      <c r="H7" s="192"/>
      <c r="I7" s="192"/>
      <c r="J7" s="192"/>
      <c r="K7" s="192"/>
      <c r="L7" s="192"/>
      <c r="M7" s="192"/>
      <c r="N7" s="192"/>
      <c r="O7" s="192"/>
      <c r="P7" s="192"/>
      <c r="Q7" s="192"/>
      <c r="R7" s="192"/>
      <c r="S7" s="192"/>
      <c r="T7" s="192"/>
      <c r="U7" s="192"/>
      <c r="V7" s="193"/>
    </row>
    <row r="8" spans="1:22" x14ac:dyDescent="0.25">
      <c r="A8" s="388" t="s">
        <v>839</v>
      </c>
      <c r="B8" s="386"/>
      <c r="C8" s="387"/>
      <c r="D8" s="387"/>
      <c r="E8" s="387"/>
      <c r="F8" s="387"/>
      <c r="G8" s="191"/>
      <c r="H8" s="192"/>
      <c r="I8" s="192"/>
      <c r="J8" s="192"/>
      <c r="K8" s="192"/>
      <c r="L8" s="192"/>
      <c r="M8" s="192"/>
      <c r="N8" s="192"/>
      <c r="O8" s="192"/>
      <c r="P8" s="192"/>
      <c r="Q8" s="192"/>
      <c r="R8" s="192"/>
      <c r="S8" s="192"/>
      <c r="T8" s="192"/>
      <c r="U8" s="192"/>
      <c r="V8" s="193"/>
    </row>
    <row r="9" spans="1:22" x14ac:dyDescent="0.25">
      <c r="A9" s="388" t="s">
        <v>828</v>
      </c>
      <c r="B9" s="386"/>
      <c r="C9" s="387"/>
      <c r="D9" s="387"/>
      <c r="E9" s="387"/>
      <c r="F9" s="387"/>
      <c r="G9" s="191"/>
      <c r="H9" s="192"/>
      <c r="I9" s="192"/>
      <c r="J9" s="192"/>
      <c r="K9" s="192"/>
      <c r="L9" s="192"/>
      <c r="M9" s="192"/>
      <c r="N9" s="192"/>
      <c r="O9" s="192"/>
      <c r="P9" s="192"/>
      <c r="Q9" s="192"/>
      <c r="R9" s="192"/>
      <c r="S9" s="192"/>
      <c r="T9" s="192"/>
      <c r="U9" s="192"/>
      <c r="V9" s="193"/>
    </row>
    <row r="10" spans="1:22" x14ac:dyDescent="0.25">
      <c r="A10" s="388" t="s">
        <v>840</v>
      </c>
      <c r="B10" s="386"/>
      <c r="C10" s="387"/>
      <c r="D10" s="387"/>
      <c r="E10" s="387"/>
      <c r="F10" s="387"/>
      <c r="G10" s="191"/>
      <c r="H10" s="192"/>
      <c r="I10" s="192"/>
      <c r="J10" s="192"/>
      <c r="K10" s="192"/>
      <c r="L10" s="192"/>
      <c r="M10" s="192"/>
      <c r="N10" s="192"/>
      <c r="O10" s="192"/>
      <c r="P10" s="192"/>
      <c r="Q10" s="192"/>
      <c r="R10" s="192"/>
      <c r="S10" s="192"/>
      <c r="T10" s="192"/>
      <c r="U10" s="192"/>
      <c r="V10" s="193"/>
    </row>
    <row r="11" spans="1:22" ht="30" customHeight="1" x14ac:dyDescent="0.25">
      <c r="A11" s="389" t="s">
        <v>829</v>
      </c>
      <c r="B11" s="389"/>
      <c r="C11" s="389"/>
      <c r="D11" s="389"/>
      <c r="E11" s="194">
        <v>6</v>
      </c>
      <c r="F11" s="195" t="s">
        <v>830</v>
      </c>
      <c r="G11" s="390">
        <v>6</v>
      </c>
      <c r="H11" s="391"/>
      <c r="I11" s="196"/>
      <c r="J11" s="196"/>
      <c r="K11" s="196"/>
      <c r="L11" s="196"/>
      <c r="M11" s="196"/>
      <c r="N11" s="196"/>
      <c r="O11" s="196"/>
      <c r="P11" s="196"/>
      <c r="Q11" s="196"/>
      <c r="R11" s="196"/>
      <c r="S11" s="196"/>
      <c r="T11" s="196"/>
      <c r="U11" s="196"/>
      <c r="V11" s="196"/>
    </row>
    <row r="12" spans="1:22" ht="15.75" customHeight="1" x14ac:dyDescent="0.25">
      <c r="A12" s="383" t="s">
        <v>831</v>
      </c>
      <c r="B12" s="384"/>
      <c r="C12" s="384"/>
      <c r="D12" s="384"/>
      <c r="E12" s="194">
        <f>COUNTIF(J17:J196,"Pass")</f>
        <v>0</v>
      </c>
      <c r="F12" s="195" t="s">
        <v>832</v>
      </c>
      <c r="G12" s="390"/>
      <c r="H12" s="391"/>
      <c r="I12" s="196"/>
      <c r="J12" s="196"/>
      <c r="K12" s="196"/>
      <c r="L12" s="196"/>
      <c r="M12" s="196"/>
      <c r="N12" s="196"/>
      <c r="O12" s="196"/>
      <c r="P12" s="196"/>
      <c r="Q12" s="196"/>
      <c r="R12" s="196"/>
      <c r="S12" s="196"/>
      <c r="T12" s="196"/>
      <c r="U12" s="196"/>
      <c r="V12" s="196"/>
    </row>
    <row r="13" spans="1:22" x14ac:dyDescent="0.25">
      <c r="A13" s="383" t="s">
        <v>833</v>
      </c>
      <c r="B13" s="384"/>
      <c r="C13" s="384"/>
      <c r="D13" s="384"/>
      <c r="E13" s="194">
        <f>COUNTIF(J17:J196,"Fail")</f>
        <v>4</v>
      </c>
      <c r="F13" s="197"/>
      <c r="G13" s="198"/>
      <c r="H13" s="198"/>
      <c r="I13" s="196"/>
      <c r="J13" s="196"/>
      <c r="K13" s="196"/>
      <c r="L13" s="196"/>
      <c r="M13" s="196"/>
      <c r="N13" s="196"/>
      <c r="O13" s="196"/>
      <c r="P13" s="196"/>
      <c r="Q13" s="196"/>
      <c r="R13" s="196"/>
      <c r="S13" s="196"/>
      <c r="T13" s="196"/>
      <c r="U13" s="196"/>
      <c r="V13" s="196"/>
    </row>
    <row r="14" spans="1:22" ht="15.75" customHeight="1" x14ac:dyDescent="0.25">
      <c r="A14" s="383" t="s">
        <v>1046</v>
      </c>
      <c r="B14" s="384"/>
      <c r="C14" s="384"/>
      <c r="D14" s="384"/>
      <c r="E14" s="194">
        <f>COUNTIF(K17:K196,"Implement")</f>
        <v>2</v>
      </c>
      <c r="F14" s="197"/>
      <c r="G14" s="198"/>
      <c r="H14" s="198"/>
      <c r="I14" s="196"/>
      <c r="J14" s="196"/>
      <c r="K14" s="196"/>
      <c r="L14" s="196"/>
      <c r="M14" s="196"/>
      <c r="N14" s="196"/>
      <c r="O14" s="196"/>
      <c r="P14" s="196"/>
      <c r="Q14" s="196"/>
      <c r="R14" s="196"/>
      <c r="S14" s="196"/>
      <c r="T14" s="196"/>
      <c r="U14" s="196"/>
      <c r="V14" s="196"/>
    </row>
    <row r="15" spans="1:22" ht="16.5" thickBot="1" x14ac:dyDescent="0.3">
      <c r="B15" s="29"/>
      <c r="C15" s="29"/>
      <c r="D15" s="29"/>
      <c r="E15" s="29"/>
      <c r="F15" s="30"/>
    </row>
    <row r="16" spans="1:22" ht="27" customHeight="1" thickBot="1" x14ac:dyDescent="0.3">
      <c r="A16" s="219" t="s">
        <v>18</v>
      </c>
      <c r="B16" s="20" t="s">
        <v>209</v>
      </c>
      <c r="C16" s="20" t="s">
        <v>210</v>
      </c>
      <c r="D16" s="20" t="s">
        <v>211</v>
      </c>
      <c r="E16" s="49" t="s">
        <v>212</v>
      </c>
      <c r="F16" s="49" t="s">
        <v>213</v>
      </c>
      <c r="G16" s="20" t="s">
        <v>214</v>
      </c>
      <c r="H16" s="20" t="s">
        <v>215</v>
      </c>
      <c r="I16" s="20" t="s">
        <v>216</v>
      </c>
      <c r="J16" s="20" t="s">
        <v>217</v>
      </c>
      <c r="K16" s="20" t="s">
        <v>851</v>
      </c>
      <c r="L16" s="20" t="s">
        <v>218</v>
      </c>
      <c r="M16" s="20" t="s">
        <v>219</v>
      </c>
      <c r="N16" s="132" t="s">
        <v>220</v>
      </c>
    </row>
    <row r="17" spans="1:14" ht="27.75" customHeight="1" x14ac:dyDescent="0.25">
      <c r="A17" s="310">
        <v>1</v>
      </c>
      <c r="B17" s="308" t="s">
        <v>1101</v>
      </c>
      <c r="C17" s="346" t="s">
        <v>732</v>
      </c>
      <c r="D17" s="346" t="s">
        <v>733</v>
      </c>
      <c r="E17" s="23"/>
      <c r="F17" s="23"/>
      <c r="G17" s="23"/>
      <c r="H17" s="221" t="s">
        <v>734</v>
      </c>
      <c r="I17" s="35"/>
      <c r="J17" s="308" t="s">
        <v>833</v>
      </c>
      <c r="K17" s="308" t="s">
        <v>856</v>
      </c>
      <c r="L17" s="321">
        <v>43043</v>
      </c>
      <c r="M17" s="308" t="s">
        <v>920</v>
      </c>
      <c r="N17" s="306" t="s">
        <v>945</v>
      </c>
    </row>
    <row r="18" spans="1:14" ht="111" thickBot="1" x14ac:dyDescent="0.3">
      <c r="A18" s="311"/>
      <c r="B18" s="309"/>
      <c r="C18" s="400"/>
      <c r="D18" s="400"/>
      <c r="E18" s="23"/>
      <c r="F18" s="23"/>
      <c r="G18" s="23"/>
      <c r="H18" s="176" t="s">
        <v>946</v>
      </c>
      <c r="I18" s="37"/>
      <c r="J18" s="309"/>
      <c r="K18" s="309"/>
      <c r="L18" s="309"/>
      <c r="M18" s="309"/>
      <c r="N18" s="307"/>
    </row>
    <row r="19" spans="1:14" ht="90" customHeight="1" x14ac:dyDescent="0.25">
      <c r="A19" s="310">
        <v>2</v>
      </c>
      <c r="B19" s="308" t="s">
        <v>1102</v>
      </c>
      <c r="C19" s="346" t="s">
        <v>735</v>
      </c>
      <c r="D19" s="346" t="s">
        <v>736</v>
      </c>
      <c r="E19" s="23"/>
      <c r="F19" s="23"/>
      <c r="G19" s="23"/>
      <c r="H19" s="35" t="s">
        <v>734</v>
      </c>
      <c r="I19" s="35"/>
      <c r="J19" s="308"/>
      <c r="K19" s="308" t="s">
        <v>1046</v>
      </c>
      <c r="L19" s="321"/>
      <c r="M19" s="308"/>
      <c r="N19" s="306"/>
    </row>
    <row r="20" spans="1:14" ht="90" customHeight="1" thickBot="1" x14ac:dyDescent="0.3">
      <c r="A20" s="318"/>
      <c r="B20" s="316"/>
      <c r="C20" s="398"/>
      <c r="D20" s="398"/>
      <c r="E20" s="23"/>
      <c r="F20" s="23"/>
      <c r="G20" s="23"/>
      <c r="H20" s="50" t="s">
        <v>650</v>
      </c>
      <c r="I20" s="178"/>
      <c r="J20" s="309"/>
      <c r="K20" s="309"/>
      <c r="L20" s="316"/>
      <c r="M20" s="309"/>
      <c r="N20" s="307"/>
    </row>
    <row r="21" spans="1:14" ht="89.25" customHeight="1" x14ac:dyDescent="0.25">
      <c r="A21" s="381">
        <v>3</v>
      </c>
      <c r="B21" s="375" t="s">
        <v>1103</v>
      </c>
      <c r="C21" s="401" t="s">
        <v>737</v>
      </c>
      <c r="D21" s="401" t="s">
        <v>738</v>
      </c>
      <c r="E21" s="403"/>
      <c r="F21" s="125">
        <v>1</v>
      </c>
      <c r="G21" s="33" t="s">
        <v>947</v>
      </c>
      <c r="H21" s="35" t="s">
        <v>734</v>
      </c>
      <c r="I21" s="35"/>
      <c r="J21" s="308" t="s">
        <v>833</v>
      </c>
      <c r="K21" s="308" t="s">
        <v>856</v>
      </c>
      <c r="L21" s="321">
        <v>43043</v>
      </c>
      <c r="M21" s="308" t="s">
        <v>920</v>
      </c>
      <c r="N21" s="306" t="s">
        <v>945</v>
      </c>
    </row>
    <row r="22" spans="1:14" ht="86.25" customHeight="1" thickBot="1" x14ac:dyDescent="0.3">
      <c r="A22" s="382"/>
      <c r="B22" s="376"/>
      <c r="C22" s="402"/>
      <c r="D22" s="402"/>
      <c r="E22" s="374"/>
      <c r="F22" s="36">
        <v>2</v>
      </c>
      <c r="G22" s="37" t="s">
        <v>739</v>
      </c>
      <c r="H22" s="37" t="s">
        <v>948</v>
      </c>
      <c r="I22" s="37"/>
      <c r="J22" s="309"/>
      <c r="K22" s="309"/>
      <c r="L22" s="316"/>
      <c r="M22" s="309"/>
      <c r="N22" s="307"/>
    </row>
    <row r="23" spans="1:14" ht="31.5" x14ac:dyDescent="0.25">
      <c r="A23" s="318">
        <v>4</v>
      </c>
      <c r="B23" s="316" t="s">
        <v>1104</v>
      </c>
      <c r="C23" s="398" t="s">
        <v>740</v>
      </c>
      <c r="D23" s="398" t="s">
        <v>741</v>
      </c>
      <c r="E23" s="348"/>
      <c r="F23" s="125">
        <v>1</v>
      </c>
      <c r="G23" s="23" t="s">
        <v>949</v>
      </c>
      <c r="H23" s="222" t="s">
        <v>742</v>
      </c>
      <c r="I23" s="33"/>
      <c r="J23" s="308" t="s">
        <v>833</v>
      </c>
      <c r="K23" s="308" t="s">
        <v>856</v>
      </c>
      <c r="L23" s="321">
        <v>43043</v>
      </c>
      <c r="M23" s="308" t="s">
        <v>920</v>
      </c>
      <c r="N23" s="306" t="s">
        <v>950</v>
      </c>
    </row>
    <row r="24" spans="1:14" ht="111" thickBot="1" x14ac:dyDescent="0.3">
      <c r="A24" s="311"/>
      <c r="B24" s="309"/>
      <c r="C24" s="400"/>
      <c r="D24" s="400"/>
      <c r="E24" s="362"/>
      <c r="F24" s="36">
        <v>2</v>
      </c>
      <c r="G24" s="37" t="s">
        <v>727</v>
      </c>
      <c r="H24" s="176" t="s">
        <v>951</v>
      </c>
      <c r="I24" s="37"/>
      <c r="J24" s="309"/>
      <c r="K24" s="309"/>
      <c r="L24" s="316"/>
      <c r="M24" s="309"/>
      <c r="N24" s="307"/>
    </row>
    <row r="25" spans="1:14" ht="89.25" customHeight="1" x14ac:dyDescent="0.25">
      <c r="A25" s="310">
        <v>5</v>
      </c>
      <c r="B25" s="308" t="s">
        <v>1105</v>
      </c>
      <c r="C25" s="346" t="s">
        <v>743</v>
      </c>
      <c r="D25" s="346" t="s">
        <v>744</v>
      </c>
      <c r="E25" s="347"/>
      <c r="F25" s="223">
        <v>1</v>
      </c>
      <c r="G25" s="23" t="s">
        <v>949</v>
      </c>
      <c r="H25" s="23" t="s">
        <v>742</v>
      </c>
      <c r="I25" s="35"/>
      <c r="J25" s="308"/>
      <c r="K25" s="308" t="s">
        <v>1046</v>
      </c>
      <c r="L25" s="321"/>
      <c r="M25" s="308"/>
      <c r="N25" s="306"/>
    </row>
    <row r="26" spans="1:14" ht="32.25" thickBot="1" x14ac:dyDescent="0.3">
      <c r="A26" s="318"/>
      <c r="B26" s="316"/>
      <c r="C26" s="398"/>
      <c r="D26" s="398"/>
      <c r="E26" s="348"/>
      <c r="F26" s="224">
        <v>2</v>
      </c>
      <c r="G26" s="50" t="s">
        <v>727</v>
      </c>
      <c r="H26" s="50" t="s">
        <v>650</v>
      </c>
      <c r="I26" s="178"/>
      <c r="J26" s="316"/>
      <c r="K26" s="316"/>
      <c r="L26" s="316"/>
      <c r="M26" s="316"/>
      <c r="N26" s="307"/>
    </row>
    <row r="27" spans="1:14" ht="84" customHeight="1" x14ac:dyDescent="0.25">
      <c r="A27" s="310">
        <v>6</v>
      </c>
      <c r="B27" s="308" t="s">
        <v>1106</v>
      </c>
      <c r="C27" s="346" t="s">
        <v>745</v>
      </c>
      <c r="D27" s="346" t="s">
        <v>746</v>
      </c>
      <c r="E27" s="377"/>
      <c r="F27" s="223">
        <v>1</v>
      </c>
      <c r="G27" s="35" t="s">
        <v>949</v>
      </c>
      <c r="H27" s="35" t="s">
        <v>742</v>
      </c>
      <c r="I27" s="35"/>
      <c r="J27" s="308" t="s">
        <v>833</v>
      </c>
      <c r="K27" s="308" t="s">
        <v>856</v>
      </c>
      <c r="L27" s="321">
        <v>43043</v>
      </c>
      <c r="M27" s="308" t="s">
        <v>920</v>
      </c>
      <c r="N27" s="306" t="s">
        <v>950</v>
      </c>
    </row>
    <row r="28" spans="1:14" ht="75.75" customHeight="1" thickBot="1" x14ac:dyDescent="0.3">
      <c r="A28" s="311"/>
      <c r="B28" s="309"/>
      <c r="C28" s="400"/>
      <c r="D28" s="400"/>
      <c r="E28" s="380"/>
      <c r="F28" s="225">
        <v>2</v>
      </c>
      <c r="G28" s="37" t="s">
        <v>739</v>
      </c>
      <c r="H28" s="37" t="s">
        <v>948</v>
      </c>
      <c r="I28" s="37"/>
      <c r="J28" s="309"/>
      <c r="K28" s="309"/>
      <c r="L28" s="309"/>
      <c r="M28" s="309"/>
      <c r="N28" s="307"/>
    </row>
    <row r="29" spans="1:14" ht="79.5" customHeight="1" x14ac:dyDescent="0.25"/>
    <row r="30" spans="1:14" ht="113.25" customHeight="1" x14ac:dyDescent="0.25"/>
    <row r="31" spans="1:14" ht="42" customHeight="1" x14ac:dyDescent="0.25"/>
    <row r="32" spans="1:14" ht="48.75" customHeight="1" x14ac:dyDescent="0.25"/>
    <row r="33" spans="1:14" x14ac:dyDescent="0.25">
      <c r="A33" s="55"/>
      <c r="B33" s="209"/>
      <c r="C33" s="210"/>
      <c r="D33" s="210"/>
      <c r="E33" s="210"/>
      <c r="F33" s="211"/>
      <c r="G33" s="46"/>
      <c r="H33" s="46"/>
      <c r="I33" s="46"/>
      <c r="J33" s="211"/>
      <c r="K33" s="211"/>
      <c r="L33" s="211"/>
      <c r="M33" s="211"/>
      <c r="N33" s="211"/>
    </row>
    <row r="34" spans="1:14" x14ac:dyDescent="0.25">
      <c r="A34" s="55"/>
      <c r="B34" s="209"/>
      <c r="C34" s="210"/>
      <c r="D34" s="210"/>
      <c r="E34" s="210"/>
      <c r="F34" s="211"/>
      <c r="G34" s="46"/>
      <c r="H34" s="46"/>
      <c r="I34" s="46"/>
      <c r="J34" s="392"/>
      <c r="K34" s="211"/>
      <c r="L34" s="392"/>
      <c r="M34" s="392"/>
      <c r="N34" s="392"/>
    </row>
    <row r="35" spans="1:14" x14ac:dyDescent="0.25">
      <c r="A35" s="55"/>
      <c r="B35" s="209"/>
      <c r="C35" s="210"/>
      <c r="D35" s="210"/>
      <c r="E35" s="210"/>
      <c r="F35" s="211"/>
      <c r="G35" s="46"/>
      <c r="H35" s="46"/>
      <c r="I35" s="46"/>
      <c r="J35" s="392"/>
      <c r="K35" s="211"/>
      <c r="L35" s="392"/>
      <c r="M35" s="392"/>
      <c r="N35" s="392"/>
    </row>
    <row r="36" spans="1:14" x14ac:dyDescent="0.25">
      <c r="A36" s="55"/>
      <c r="B36" s="209"/>
      <c r="C36" s="210"/>
      <c r="D36" s="210"/>
      <c r="E36" s="210"/>
      <c r="F36" s="211"/>
      <c r="G36" s="46"/>
      <c r="H36" s="46"/>
      <c r="I36" s="46"/>
      <c r="J36" s="392"/>
      <c r="K36" s="211"/>
      <c r="L36" s="392"/>
      <c r="M36" s="392"/>
      <c r="N36" s="392"/>
    </row>
    <row r="37" spans="1:14" x14ac:dyDescent="0.25">
      <c r="A37" s="55"/>
      <c r="B37" s="209"/>
      <c r="C37" s="210"/>
      <c r="D37" s="210"/>
      <c r="E37" s="210"/>
      <c r="F37" s="211"/>
      <c r="G37" s="46"/>
      <c r="H37" s="46"/>
      <c r="I37" s="46"/>
      <c r="J37" s="392"/>
      <c r="K37" s="211"/>
      <c r="L37" s="392"/>
      <c r="M37" s="392"/>
      <c r="N37" s="392"/>
    </row>
    <row r="38" spans="1:14" x14ac:dyDescent="0.25">
      <c r="A38" s="55"/>
      <c r="B38" s="209"/>
      <c r="C38" s="210"/>
      <c r="D38" s="210"/>
      <c r="E38" s="210"/>
      <c r="F38" s="211"/>
      <c r="G38" s="46"/>
      <c r="H38" s="46"/>
      <c r="I38" s="46"/>
      <c r="J38" s="392"/>
      <c r="K38" s="211"/>
      <c r="L38" s="392"/>
      <c r="M38" s="392"/>
      <c r="N38" s="392"/>
    </row>
    <row r="39" spans="1:14" x14ac:dyDescent="0.25">
      <c r="A39" s="55"/>
      <c r="B39" s="209"/>
      <c r="C39" s="210"/>
      <c r="D39" s="210"/>
      <c r="E39" s="210"/>
      <c r="F39" s="211"/>
      <c r="G39" s="46"/>
      <c r="H39" s="46"/>
      <c r="I39" s="46"/>
      <c r="J39" s="392"/>
      <c r="K39" s="211"/>
      <c r="L39" s="392"/>
      <c r="M39" s="392"/>
      <c r="N39" s="392"/>
    </row>
    <row r="40" spans="1:14" x14ac:dyDescent="0.25">
      <c r="A40" s="55"/>
      <c r="B40" s="209"/>
      <c r="C40" s="210"/>
      <c r="D40" s="210"/>
      <c r="E40" s="210"/>
      <c r="F40" s="211"/>
      <c r="G40" s="46"/>
      <c r="H40" s="46"/>
      <c r="I40" s="46"/>
      <c r="J40" s="392"/>
      <c r="K40" s="211"/>
      <c r="L40" s="392"/>
      <c r="M40" s="392"/>
      <c r="N40" s="392"/>
    </row>
    <row r="41" spans="1:14" x14ac:dyDescent="0.25">
      <c r="A41" s="55"/>
      <c r="B41" s="209"/>
      <c r="C41" s="210"/>
      <c r="D41" s="210"/>
      <c r="E41" s="210"/>
      <c r="F41" s="211"/>
      <c r="G41" s="46"/>
      <c r="H41" s="46"/>
      <c r="I41" s="46"/>
      <c r="J41" s="392"/>
      <c r="K41" s="211"/>
      <c r="L41" s="392"/>
      <c r="M41" s="392"/>
      <c r="N41" s="392"/>
    </row>
    <row r="42" spans="1:14" x14ac:dyDescent="0.25">
      <c r="A42" s="55"/>
      <c r="B42" s="209"/>
      <c r="C42" s="210"/>
      <c r="D42" s="210"/>
      <c r="E42" s="210"/>
      <c r="F42" s="211"/>
      <c r="G42" s="46"/>
      <c r="H42" s="46"/>
      <c r="I42" s="46"/>
      <c r="J42" s="392"/>
      <c r="K42" s="211"/>
      <c r="L42" s="392"/>
      <c r="M42" s="392"/>
      <c r="N42" s="392"/>
    </row>
    <row r="43" spans="1:14" x14ac:dyDescent="0.25">
      <c r="A43" s="55"/>
      <c r="B43" s="209"/>
      <c r="C43" s="210"/>
      <c r="D43" s="210"/>
      <c r="E43" s="210"/>
      <c r="F43" s="211"/>
      <c r="G43" s="46"/>
      <c r="H43" s="46"/>
      <c r="I43" s="46"/>
      <c r="J43" s="392"/>
      <c r="K43" s="211"/>
      <c r="L43" s="392"/>
      <c r="M43" s="392"/>
      <c r="N43" s="392"/>
    </row>
    <row r="44" spans="1:14" x14ac:dyDescent="0.25">
      <c r="A44" s="55"/>
      <c r="B44" s="209"/>
      <c r="C44" s="210"/>
      <c r="D44" s="210"/>
      <c r="E44" s="210"/>
      <c r="F44" s="211"/>
      <c r="G44" s="46"/>
      <c r="H44" s="46"/>
      <c r="I44" s="46"/>
      <c r="J44" s="392"/>
      <c r="K44" s="211"/>
      <c r="L44" s="392"/>
      <c r="M44" s="392"/>
      <c r="N44" s="392"/>
    </row>
    <row r="45" spans="1:14" x14ac:dyDescent="0.25">
      <c r="A45" s="55"/>
      <c r="B45" s="209"/>
      <c r="C45" s="210"/>
      <c r="D45" s="210"/>
      <c r="E45" s="210"/>
      <c r="F45" s="211"/>
      <c r="G45" s="46"/>
      <c r="H45" s="46"/>
      <c r="I45" s="46"/>
      <c r="J45" s="392"/>
      <c r="K45" s="211"/>
      <c r="L45" s="392"/>
      <c r="M45" s="392"/>
      <c r="N45" s="392"/>
    </row>
    <row r="46" spans="1:14" x14ac:dyDescent="0.25">
      <c r="A46" s="55"/>
      <c r="B46" s="209"/>
      <c r="C46" s="210"/>
      <c r="D46" s="210"/>
      <c r="E46" s="210"/>
      <c r="F46" s="211"/>
      <c r="G46" s="46"/>
      <c r="H46" s="46"/>
      <c r="I46" s="46"/>
      <c r="J46" s="392"/>
      <c r="K46" s="211"/>
      <c r="L46" s="392"/>
      <c r="M46" s="392"/>
      <c r="N46" s="392"/>
    </row>
    <row r="47" spans="1:14" x14ac:dyDescent="0.25">
      <c r="A47" s="55"/>
      <c r="B47" s="209"/>
      <c r="C47" s="210"/>
      <c r="D47" s="210"/>
      <c r="E47" s="210"/>
      <c r="F47" s="211"/>
      <c r="G47" s="46"/>
      <c r="H47" s="46"/>
      <c r="I47" s="46"/>
      <c r="J47" s="392"/>
      <c r="K47" s="211"/>
      <c r="L47" s="392"/>
      <c r="M47" s="392"/>
      <c r="N47" s="392"/>
    </row>
    <row r="48" spans="1:14" x14ac:dyDescent="0.25">
      <c r="A48" s="55"/>
      <c r="B48" s="209"/>
      <c r="C48" s="210"/>
      <c r="D48" s="210"/>
      <c r="E48" s="210"/>
      <c r="F48" s="211"/>
      <c r="G48" s="46"/>
      <c r="H48" s="46"/>
      <c r="I48" s="46"/>
      <c r="J48" s="392"/>
      <c r="K48" s="211"/>
      <c r="L48" s="392"/>
      <c r="M48" s="392"/>
      <c r="N48" s="392"/>
    </row>
    <row r="49" spans="1:14" x14ac:dyDescent="0.25">
      <c r="A49" s="55"/>
      <c r="B49" s="209"/>
      <c r="C49" s="210"/>
      <c r="D49" s="210"/>
      <c r="E49" s="210"/>
      <c r="F49" s="211"/>
      <c r="G49" s="46"/>
      <c r="H49" s="46"/>
      <c r="I49" s="46"/>
      <c r="J49" s="392"/>
      <c r="K49" s="211"/>
      <c r="L49" s="392"/>
      <c r="M49" s="392"/>
      <c r="N49" s="392"/>
    </row>
    <row r="50" spans="1:14" x14ac:dyDescent="0.25">
      <c r="A50" s="55"/>
      <c r="B50" s="209"/>
      <c r="C50" s="210"/>
      <c r="D50" s="210"/>
      <c r="E50" s="210"/>
      <c r="F50" s="211"/>
      <c r="G50" s="46"/>
      <c r="H50" s="46"/>
      <c r="I50" s="46"/>
      <c r="J50" s="392"/>
      <c r="K50" s="211"/>
      <c r="L50" s="392"/>
      <c r="M50" s="392"/>
      <c r="N50" s="392"/>
    </row>
    <row r="51" spans="1:14" x14ac:dyDescent="0.25">
      <c r="A51" s="55"/>
      <c r="B51" s="209"/>
      <c r="C51" s="210"/>
      <c r="D51" s="210"/>
      <c r="E51" s="210"/>
      <c r="F51" s="211"/>
      <c r="G51" s="46"/>
      <c r="H51" s="46"/>
      <c r="I51" s="46"/>
      <c r="J51" s="392"/>
      <c r="K51" s="211"/>
      <c r="L51" s="392"/>
      <c r="M51" s="392"/>
      <c r="N51" s="392"/>
    </row>
    <row r="52" spans="1:14" x14ac:dyDescent="0.25">
      <c r="A52" s="55"/>
      <c r="B52" s="209"/>
      <c r="C52" s="210"/>
      <c r="D52" s="210"/>
      <c r="E52" s="210"/>
      <c r="F52" s="211"/>
      <c r="G52" s="46"/>
      <c r="H52" s="46"/>
      <c r="I52" s="46"/>
      <c r="J52" s="392"/>
      <c r="K52" s="211"/>
      <c r="L52" s="392"/>
      <c r="M52" s="392"/>
      <c r="N52" s="392"/>
    </row>
    <row r="53" spans="1:14" x14ac:dyDescent="0.25">
      <c r="A53" s="55"/>
      <c r="B53" s="209"/>
      <c r="C53" s="210"/>
      <c r="D53" s="210"/>
      <c r="E53" s="210"/>
      <c r="F53" s="211"/>
      <c r="G53" s="46"/>
      <c r="H53" s="46"/>
      <c r="I53" s="46"/>
      <c r="J53" s="392"/>
      <c r="K53" s="211"/>
      <c r="L53" s="392"/>
      <c r="M53" s="392"/>
      <c r="N53" s="392"/>
    </row>
    <row r="54" spans="1:14" x14ac:dyDescent="0.25">
      <c r="A54" s="55"/>
      <c r="B54" s="209"/>
      <c r="C54" s="210"/>
      <c r="D54" s="210"/>
      <c r="E54" s="210"/>
      <c r="F54" s="211"/>
      <c r="G54" s="46"/>
      <c r="H54" s="46"/>
      <c r="I54" s="46"/>
      <c r="J54" s="392"/>
      <c r="K54" s="211"/>
      <c r="L54" s="392"/>
      <c r="M54" s="392"/>
      <c r="N54" s="392"/>
    </row>
    <row r="55" spans="1:14" x14ac:dyDescent="0.25">
      <c r="A55" s="55"/>
      <c r="B55" s="209"/>
      <c r="C55" s="210"/>
      <c r="D55" s="210"/>
      <c r="E55" s="210"/>
      <c r="F55" s="211"/>
      <c r="G55" s="46"/>
      <c r="H55" s="46"/>
      <c r="I55" s="46"/>
      <c r="J55" s="392"/>
      <c r="K55" s="211"/>
      <c r="L55" s="392"/>
      <c r="M55" s="392"/>
      <c r="N55" s="392"/>
    </row>
    <row r="56" spans="1:14" x14ac:dyDescent="0.25">
      <c r="A56" s="55"/>
      <c r="B56" s="209"/>
      <c r="C56" s="210"/>
      <c r="D56" s="210"/>
      <c r="E56" s="210"/>
      <c r="F56" s="211"/>
      <c r="G56" s="46"/>
      <c r="H56" s="46"/>
      <c r="I56" s="46"/>
      <c r="J56" s="392"/>
      <c r="K56" s="211"/>
      <c r="L56" s="392"/>
      <c r="M56" s="392"/>
      <c r="N56" s="392"/>
    </row>
    <row r="57" spans="1:14" x14ac:dyDescent="0.25">
      <c r="A57" s="55"/>
      <c r="B57" s="209"/>
      <c r="C57" s="210"/>
      <c r="D57" s="210"/>
      <c r="E57" s="210"/>
      <c r="F57" s="211"/>
      <c r="G57" s="46"/>
      <c r="H57" s="46"/>
      <c r="I57" s="46"/>
      <c r="J57" s="392"/>
      <c r="K57" s="211"/>
      <c r="L57" s="392"/>
      <c r="M57" s="392"/>
      <c r="N57" s="392"/>
    </row>
  </sheetData>
  <mergeCells count="122">
    <mergeCell ref="A1:F1"/>
    <mergeCell ref="A2:F2"/>
    <mergeCell ref="A3:F3"/>
    <mergeCell ref="A4:F4"/>
    <mergeCell ref="A5:F5"/>
    <mergeCell ref="A6:F6"/>
    <mergeCell ref="A12:D12"/>
    <mergeCell ref="G12:H12"/>
    <mergeCell ref="A13:D13"/>
    <mergeCell ref="G11:H11"/>
    <mergeCell ref="A14:D14"/>
    <mergeCell ref="A17:A18"/>
    <mergeCell ref="B17:B18"/>
    <mergeCell ref="C17:C18"/>
    <mergeCell ref="D17:D18"/>
    <mergeCell ref="A7:F7"/>
    <mergeCell ref="A8:F8"/>
    <mergeCell ref="A9:F9"/>
    <mergeCell ref="A10:F10"/>
    <mergeCell ref="A11:D11"/>
    <mergeCell ref="J17:J18"/>
    <mergeCell ref="K17:K18"/>
    <mergeCell ref="L17:L18"/>
    <mergeCell ref="M17:M18"/>
    <mergeCell ref="N17:N18"/>
    <mergeCell ref="A19:A20"/>
    <mergeCell ref="B19:B20"/>
    <mergeCell ref="C19:C20"/>
    <mergeCell ref="D19:D20"/>
    <mergeCell ref="J19:J20"/>
    <mergeCell ref="K19:K20"/>
    <mergeCell ref="L19:L20"/>
    <mergeCell ref="M19:M20"/>
    <mergeCell ref="N19:N20"/>
    <mergeCell ref="A21:A22"/>
    <mergeCell ref="B21:B22"/>
    <mergeCell ref="C21:C22"/>
    <mergeCell ref="D21:D22"/>
    <mergeCell ref="E21:E22"/>
    <mergeCell ref="J21:J22"/>
    <mergeCell ref="N23:N24"/>
    <mergeCell ref="A25:A26"/>
    <mergeCell ref="B25:B26"/>
    <mergeCell ref="C25:C26"/>
    <mergeCell ref="D25:D26"/>
    <mergeCell ref="E25:E26"/>
    <mergeCell ref="J25:J26"/>
    <mergeCell ref="K21:K22"/>
    <mergeCell ref="L21:L22"/>
    <mergeCell ref="M21:M22"/>
    <mergeCell ref="N21:N22"/>
    <mergeCell ref="A23:A24"/>
    <mergeCell ref="B23:B24"/>
    <mergeCell ref="C23:C24"/>
    <mergeCell ref="D23:D24"/>
    <mergeCell ref="E23:E24"/>
    <mergeCell ref="J23:J24"/>
    <mergeCell ref="A27:A28"/>
    <mergeCell ref="B27:B28"/>
    <mergeCell ref="C27:C28"/>
    <mergeCell ref="D27:D28"/>
    <mergeCell ref="E27:E28"/>
    <mergeCell ref="J27:J28"/>
    <mergeCell ref="K23:K24"/>
    <mergeCell ref="L23:L24"/>
    <mergeCell ref="M23:M24"/>
    <mergeCell ref="K27:K28"/>
    <mergeCell ref="L27:L28"/>
    <mergeCell ref="M27:M28"/>
    <mergeCell ref="N27:N28"/>
    <mergeCell ref="J34:J35"/>
    <mergeCell ref="L34:L35"/>
    <mergeCell ref="M34:M35"/>
    <mergeCell ref="N34:N35"/>
    <mergeCell ref="K25:K26"/>
    <mergeCell ref="L25:L26"/>
    <mergeCell ref="M25:M26"/>
    <mergeCell ref="N25:N26"/>
    <mergeCell ref="J40:J41"/>
    <mergeCell ref="L40:L41"/>
    <mergeCell ref="M40:M41"/>
    <mergeCell ref="N40:N41"/>
    <mergeCell ref="J42:J43"/>
    <mergeCell ref="L42:L43"/>
    <mergeCell ref="M42:M43"/>
    <mergeCell ref="N42:N43"/>
    <mergeCell ref="J36:J37"/>
    <mergeCell ref="L36:L37"/>
    <mergeCell ref="M36:M37"/>
    <mergeCell ref="N36:N37"/>
    <mergeCell ref="J38:J39"/>
    <mergeCell ref="L38:L39"/>
    <mergeCell ref="M38:M39"/>
    <mergeCell ref="N38:N39"/>
    <mergeCell ref="J48:J49"/>
    <mergeCell ref="L48:L49"/>
    <mergeCell ref="M48:M49"/>
    <mergeCell ref="N48:N49"/>
    <mergeCell ref="J50:J51"/>
    <mergeCell ref="L50:L51"/>
    <mergeCell ref="M50:M51"/>
    <mergeCell ref="N50:N51"/>
    <mergeCell ref="J44:J45"/>
    <mergeCell ref="L44:L45"/>
    <mergeCell ref="M44:M45"/>
    <mergeCell ref="N44:N45"/>
    <mergeCell ref="J46:J47"/>
    <mergeCell ref="L46:L47"/>
    <mergeCell ref="M46:M47"/>
    <mergeCell ref="N46:N47"/>
    <mergeCell ref="J56:J57"/>
    <mergeCell ref="L56:L57"/>
    <mergeCell ref="M56:M57"/>
    <mergeCell ref="N56:N57"/>
    <mergeCell ref="J52:J53"/>
    <mergeCell ref="L52:L53"/>
    <mergeCell ref="M52:M53"/>
    <mergeCell ref="N52:N53"/>
    <mergeCell ref="J54:J55"/>
    <mergeCell ref="L54:L55"/>
    <mergeCell ref="M54:M55"/>
    <mergeCell ref="N54:N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35"/>
  <sheetViews>
    <sheetView zoomScale="70" zoomScaleNormal="70" workbookViewId="0">
      <selection activeCell="E135" sqref="E135"/>
    </sheetView>
  </sheetViews>
  <sheetFormatPr defaultRowHeight="18.75" x14ac:dyDescent="0.25"/>
  <cols>
    <col min="1" max="1" width="1.140625" style="12" customWidth="1"/>
    <col min="2" max="2" width="20.5703125" style="12" customWidth="1"/>
    <col min="3" max="3" width="9.140625" style="12"/>
    <col min="4" max="4" width="34" style="10" customWidth="1"/>
    <col min="5" max="5" width="41" style="11" customWidth="1"/>
    <col min="6" max="6" width="64.140625" style="12" customWidth="1"/>
    <col min="7" max="7" width="60.140625" style="12" customWidth="1"/>
    <col min="8" max="16384" width="9.140625" style="12"/>
  </cols>
  <sheetData>
    <row r="1" spans="2:7" ht="18.75" customHeight="1" x14ac:dyDescent="0.25">
      <c r="B1" s="2" t="s">
        <v>8</v>
      </c>
      <c r="C1" s="2"/>
    </row>
    <row r="2" spans="2:7" ht="18.75" customHeight="1" x14ac:dyDescent="0.25">
      <c r="D2" s="13" t="s">
        <v>9</v>
      </c>
      <c r="E2" s="295" t="s">
        <v>10</v>
      </c>
      <c r="F2" s="295"/>
      <c r="G2" s="295"/>
    </row>
    <row r="3" spans="2:7" ht="18.75" customHeight="1" x14ac:dyDescent="0.25">
      <c r="D3" s="13" t="s">
        <v>11</v>
      </c>
      <c r="E3" s="295" t="s">
        <v>845</v>
      </c>
      <c r="F3" s="295"/>
      <c r="G3" s="295"/>
    </row>
    <row r="4" spans="2:7" ht="18.75" customHeight="1" x14ac:dyDescent="0.25">
      <c r="D4" s="13" t="s">
        <v>12</v>
      </c>
      <c r="E4" s="295"/>
      <c r="F4" s="295"/>
      <c r="G4" s="295"/>
    </row>
    <row r="5" spans="2:7" ht="18.75" customHeight="1" x14ac:dyDescent="0.25">
      <c r="D5" s="13" t="s">
        <v>13</v>
      </c>
      <c r="E5" s="295"/>
      <c r="F5" s="295"/>
      <c r="G5" s="295"/>
    </row>
    <row r="6" spans="2:7" ht="18.75" customHeight="1" x14ac:dyDescent="0.25">
      <c r="D6" s="13" t="s">
        <v>14</v>
      </c>
      <c r="E6" s="295"/>
      <c r="F6" s="295"/>
      <c r="G6" s="295"/>
    </row>
    <row r="7" spans="2:7" ht="18.75" customHeight="1" x14ac:dyDescent="0.25">
      <c r="D7" s="13" t="s">
        <v>15</v>
      </c>
      <c r="E7" s="295"/>
      <c r="F7" s="295"/>
      <c r="G7" s="295"/>
    </row>
    <row r="8" spans="2:7" ht="18.75" customHeight="1" x14ac:dyDescent="0.25">
      <c r="D8" s="13" t="s">
        <v>16</v>
      </c>
      <c r="E8" s="295"/>
      <c r="F8" s="295"/>
      <c r="G8" s="295"/>
    </row>
    <row r="10" spans="2:7" ht="18.75" customHeight="1" x14ac:dyDescent="0.25">
      <c r="B10" s="2" t="s">
        <v>17</v>
      </c>
      <c r="C10" s="2"/>
    </row>
    <row r="11" spans="2:7" ht="18.75" customHeight="1" x14ac:dyDescent="0.25">
      <c r="B11" s="25" t="s">
        <v>208</v>
      </c>
      <c r="C11" s="25" t="s">
        <v>18</v>
      </c>
      <c r="D11" s="25" t="s">
        <v>19</v>
      </c>
      <c r="E11" s="25" t="s">
        <v>20</v>
      </c>
      <c r="F11" s="25" t="s">
        <v>21</v>
      </c>
      <c r="G11" s="25" t="s">
        <v>22</v>
      </c>
    </row>
    <row r="12" spans="2:7" x14ac:dyDescent="0.25">
      <c r="B12" s="288" t="s">
        <v>207</v>
      </c>
      <c r="C12" s="287">
        <v>1</v>
      </c>
      <c r="D12" s="281" t="s">
        <v>23</v>
      </c>
      <c r="E12" s="14" t="s">
        <v>24</v>
      </c>
      <c r="F12" s="15" t="s">
        <v>25</v>
      </c>
      <c r="G12" s="15" t="s">
        <v>26</v>
      </c>
    </row>
    <row r="13" spans="2:7" ht="37.5" x14ac:dyDescent="0.25">
      <c r="B13" s="289"/>
      <c r="C13" s="287"/>
      <c r="D13" s="281"/>
      <c r="E13" s="14" t="s">
        <v>27</v>
      </c>
      <c r="F13" s="26" t="s">
        <v>28</v>
      </c>
      <c r="G13" s="15" t="s">
        <v>29</v>
      </c>
    </row>
    <row r="14" spans="2:7" x14ac:dyDescent="0.3">
      <c r="B14" s="289"/>
      <c r="C14" s="287"/>
      <c r="D14" s="281"/>
      <c r="E14" s="86" t="s">
        <v>30</v>
      </c>
      <c r="F14" s="26" t="s">
        <v>31</v>
      </c>
      <c r="G14" s="15" t="s">
        <v>32</v>
      </c>
    </row>
    <row r="15" spans="2:7" ht="37.5" x14ac:dyDescent="0.25">
      <c r="B15" s="289"/>
      <c r="C15" s="287">
        <v>2</v>
      </c>
      <c r="D15" s="296" t="s">
        <v>33</v>
      </c>
      <c r="E15" s="14" t="s">
        <v>34</v>
      </c>
      <c r="F15" s="15" t="s">
        <v>35</v>
      </c>
      <c r="G15" s="15" t="s">
        <v>36</v>
      </c>
    </row>
    <row r="16" spans="2:7" ht="37.5" x14ac:dyDescent="0.25">
      <c r="B16" s="289"/>
      <c r="C16" s="287"/>
      <c r="D16" s="296"/>
      <c r="E16" s="14" t="s">
        <v>37</v>
      </c>
      <c r="F16" s="15" t="s">
        <v>38</v>
      </c>
      <c r="G16" s="15" t="s">
        <v>39</v>
      </c>
    </row>
    <row r="17" spans="2:7" ht="56.25" hidden="1" customHeight="1" x14ac:dyDescent="0.25">
      <c r="B17" s="289"/>
      <c r="C17" s="287"/>
      <c r="D17" s="296"/>
      <c r="E17" s="14" t="s">
        <v>40</v>
      </c>
      <c r="F17" s="15" t="s">
        <v>41</v>
      </c>
      <c r="G17" s="15" t="s">
        <v>42</v>
      </c>
    </row>
    <row r="18" spans="2:7" ht="68.25" customHeight="1" x14ac:dyDescent="0.25">
      <c r="B18" s="289"/>
      <c r="C18" s="287">
        <v>3</v>
      </c>
      <c r="D18" s="281" t="s">
        <v>43</v>
      </c>
      <c r="E18" s="14" t="s">
        <v>44</v>
      </c>
      <c r="F18" s="15" t="s">
        <v>45</v>
      </c>
      <c r="G18" s="15" t="s">
        <v>46</v>
      </c>
    </row>
    <row r="19" spans="2:7" ht="68.25" customHeight="1" x14ac:dyDescent="0.25">
      <c r="B19" s="289"/>
      <c r="C19" s="287"/>
      <c r="D19" s="281"/>
      <c r="E19" s="14" t="s">
        <v>47</v>
      </c>
      <c r="F19" s="15" t="s">
        <v>48</v>
      </c>
      <c r="G19" s="15" t="s">
        <v>49</v>
      </c>
    </row>
    <row r="20" spans="2:7" ht="56.25" customHeight="1" x14ac:dyDescent="0.25">
      <c r="B20" s="289"/>
      <c r="C20" s="287">
        <v>4</v>
      </c>
      <c r="D20" s="281" t="s">
        <v>50</v>
      </c>
      <c r="E20" s="14" t="s">
        <v>51</v>
      </c>
      <c r="F20" s="15" t="s">
        <v>52</v>
      </c>
      <c r="G20" s="15" t="s">
        <v>53</v>
      </c>
    </row>
    <row r="21" spans="2:7" ht="56.25" x14ac:dyDescent="0.25">
      <c r="B21" s="289"/>
      <c r="C21" s="287"/>
      <c r="D21" s="281"/>
      <c r="E21" s="14" t="s">
        <v>54</v>
      </c>
      <c r="F21" s="15" t="s">
        <v>55</v>
      </c>
      <c r="G21" s="15" t="s">
        <v>56</v>
      </c>
    </row>
    <row r="22" spans="2:7" ht="56.25" x14ac:dyDescent="0.25">
      <c r="B22" s="289"/>
      <c r="C22" s="287"/>
      <c r="D22" s="281"/>
      <c r="E22" s="14" t="s">
        <v>57</v>
      </c>
      <c r="F22" s="15" t="s">
        <v>58</v>
      </c>
      <c r="G22" s="15" t="s">
        <v>59</v>
      </c>
    </row>
    <row r="23" spans="2:7" ht="56.25" x14ac:dyDescent="0.25">
      <c r="B23" s="289"/>
      <c r="C23" s="287"/>
      <c r="D23" s="281"/>
      <c r="E23" s="14" t="s">
        <v>60</v>
      </c>
      <c r="F23" s="15" t="s">
        <v>61</v>
      </c>
      <c r="G23" s="15" t="s">
        <v>62</v>
      </c>
    </row>
    <row r="24" spans="2:7" ht="56.25" x14ac:dyDescent="0.25">
      <c r="B24" s="289"/>
      <c r="C24" s="287"/>
      <c r="D24" s="281"/>
      <c r="E24" s="14" t="s">
        <v>63</v>
      </c>
      <c r="F24" s="15" t="s">
        <v>64</v>
      </c>
      <c r="G24" s="15" t="s">
        <v>65</v>
      </c>
    </row>
    <row r="25" spans="2:7" ht="56.25" x14ac:dyDescent="0.25">
      <c r="B25" s="289"/>
      <c r="C25" s="287"/>
      <c r="D25" s="281"/>
      <c r="E25" s="14" t="s">
        <v>66</v>
      </c>
      <c r="F25" s="15" t="s">
        <v>67</v>
      </c>
      <c r="G25" s="15" t="s">
        <v>68</v>
      </c>
    </row>
    <row r="26" spans="2:7" x14ac:dyDescent="0.25">
      <c r="B26" s="289"/>
      <c r="C26" s="287"/>
      <c r="D26" s="281"/>
      <c r="E26" s="14" t="s">
        <v>69</v>
      </c>
      <c r="F26" s="15" t="s">
        <v>70</v>
      </c>
      <c r="G26" s="15" t="s">
        <v>71</v>
      </c>
    </row>
    <row r="27" spans="2:7" ht="37.5" x14ac:dyDescent="0.25">
      <c r="B27" s="289"/>
      <c r="C27" s="287"/>
      <c r="D27" s="281"/>
      <c r="E27" s="14" t="s">
        <v>72</v>
      </c>
      <c r="F27" s="15" t="s">
        <v>73</v>
      </c>
      <c r="G27" s="15" t="s">
        <v>74</v>
      </c>
    </row>
    <row r="28" spans="2:7" ht="37.5" x14ac:dyDescent="0.25">
      <c r="B28" s="289"/>
      <c r="C28" s="287"/>
      <c r="D28" s="281"/>
      <c r="E28" s="14" t="s">
        <v>75</v>
      </c>
      <c r="F28" s="15" t="s">
        <v>76</v>
      </c>
      <c r="G28" s="15" t="s">
        <v>77</v>
      </c>
    </row>
    <row r="29" spans="2:7" ht="37.5" x14ac:dyDescent="0.25">
      <c r="B29" s="289"/>
      <c r="C29" s="287"/>
      <c r="D29" s="281"/>
      <c r="E29" s="14" t="s">
        <v>78</v>
      </c>
      <c r="F29" s="15" t="s">
        <v>79</v>
      </c>
      <c r="G29" s="15" t="s">
        <v>80</v>
      </c>
    </row>
    <row r="30" spans="2:7" ht="56.25" x14ac:dyDescent="0.25">
      <c r="B30" s="289"/>
      <c r="C30" s="287"/>
      <c r="D30" s="281"/>
      <c r="E30" s="14" t="s">
        <v>81</v>
      </c>
      <c r="F30" s="15" t="s">
        <v>82</v>
      </c>
      <c r="G30" s="15" t="s">
        <v>83</v>
      </c>
    </row>
    <row r="31" spans="2:7" ht="37.5" x14ac:dyDescent="0.25">
      <c r="B31" s="289"/>
      <c r="C31" s="287"/>
      <c r="D31" s="281"/>
      <c r="E31" s="14" t="s">
        <v>84</v>
      </c>
      <c r="F31" s="15" t="s">
        <v>85</v>
      </c>
      <c r="G31" s="15" t="s">
        <v>86</v>
      </c>
    </row>
    <row r="32" spans="2:7" ht="56.25" x14ac:dyDescent="0.25">
      <c r="B32" s="289"/>
      <c r="C32" s="287"/>
      <c r="D32" s="281"/>
      <c r="E32" s="14" t="s">
        <v>87</v>
      </c>
      <c r="F32" s="15" t="s">
        <v>88</v>
      </c>
      <c r="G32" s="15" t="s">
        <v>89</v>
      </c>
    </row>
    <row r="33" spans="2:7" x14ac:dyDescent="0.25">
      <c r="B33" s="289"/>
      <c r="C33" s="287"/>
      <c r="D33" s="281"/>
      <c r="E33" s="14" t="s">
        <v>90</v>
      </c>
      <c r="F33" s="15" t="s">
        <v>91</v>
      </c>
      <c r="G33" s="15" t="s">
        <v>92</v>
      </c>
    </row>
    <row r="34" spans="2:7" ht="56.25" customHeight="1" x14ac:dyDescent="0.25">
      <c r="B34" s="289"/>
      <c r="C34" s="287">
        <v>5</v>
      </c>
      <c r="D34" s="281" t="s">
        <v>93</v>
      </c>
      <c r="E34" s="14" t="s">
        <v>94</v>
      </c>
      <c r="F34" s="15" t="s">
        <v>95</v>
      </c>
      <c r="G34" s="15" t="s">
        <v>96</v>
      </c>
    </row>
    <row r="35" spans="2:7" ht="56.25" x14ac:dyDescent="0.25">
      <c r="B35" s="289"/>
      <c r="C35" s="287"/>
      <c r="D35" s="281"/>
      <c r="E35" s="14" t="s">
        <v>97</v>
      </c>
      <c r="F35" s="15" t="s">
        <v>98</v>
      </c>
      <c r="G35" s="15" t="s">
        <v>99</v>
      </c>
    </row>
    <row r="36" spans="2:7" ht="56.25" hidden="1" customHeight="1" x14ac:dyDescent="0.25">
      <c r="B36" s="289"/>
      <c r="C36" s="287"/>
      <c r="D36" s="281"/>
      <c r="E36" s="14" t="s">
        <v>100</v>
      </c>
      <c r="F36" s="15" t="s">
        <v>101</v>
      </c>
      <c r="G36" s="15" t="s">
        <v>102</v>
      </c>
    </row>
    <row r="37" spans="2:7" x14ac:dyDescent="0.25">
      <c r="B37" s="289"/>
      <c r="C37" s="287"/>
      <c r="D37" s="281"/>
      <c r="E37" s="14" t="s">
        <v>100</v>
      </c>
      <c r="F37" s="15" t="s">
        <v>103</v>
      </c>
      <c r="G37" s="15" t="s">
        <v>104</v>
      </c>
    </row>
    <row r="38" spans="2:7" ht="37.5" x14ac:dyDescent="0.25">
      <c r="B38" s="289"/>
      <c r="C38" s="287"/>
      <c r="D38" s="281"/>
      <c r="E38" s="14" t="s">
        <v>105</v>
      </c>
      <c r="F38" s="15" t="s">
        <v>106</v>
      </c>
      <c r="G38" s="15" t="s">
        <v>107</v>
      </c>
    </row>
    <row r="39" spans="2:7" ht="37.5" hidden="1" customHeight="1" x14ac:dyDescent="0.25">
      <c r="B39" s="289"/>
      <c r="C39" s="287"/>
      <c r="D39" s="281"/>
      <c r="E39" s="14" t="s">
        <v>108</v>
      </c>
      <c r="F39" s="15" t="s">
        <v>109</v>
      </c>
      <c r="G39" s="15" t="s">
        <v>110</v>
      </c>
    </row>
    <row r="40" spans="2:7" ht="56.25" customHeight="1" x14ac:dyDescent="0.25">
      <c r="B40" s="289"/>
      <c r="C40" s="287">
        <v>6</v>
      </c>
      <c r="D40" s="281" t="s">
        <v>111</v>
      </c>
      <c r="E40" s="14" t="s">
        <v>112</v>
      </c>
      <c r="F40" s="15" t="s">
        <v>113</v>
      </c>
      <c r="G40" s="15" t="s">
        <v>114</v>
      </c>
    </row>
    <row r="41" spans="2:7" ht="56.25" x14ac:dyDescent="0.25">
      <c r="B41" s="289"/>
      <c r="C41" s="287"/>
      <c r="D41" s="281"/>
      <c r="E41" s="14" t="s">
        <v>115</v>
      </c>
      <c r="F41" s="15" t="s">
        <v>116</v>
      </c>
      <c r="G41" s="15" t="s">
        <v>117</v>
      </c>
    </row>
    <row r="42" spans="2:7" ht="56.25" x14ac:dyDescent="0.25">
      <c r="B42" s="289"/>
      <c r="C42" s="287"/>
      <c r="D42" s="281"/>
      <c r="E42" s="14" t="s">
        <v>118</v>
      </c>
      <c r="F42" s="15" t="s">
        <v>119</v>
      </c>
      <c r="G42" s="15" t="s">
        <v>120</v>
      </c>
    </row>
    <row r="43" spans="2:7" ht="56.25" x14ac:dyDescent="0.25">
      <c r="B43" s="289"/>
      <c r="C43" s="287"/>
      <c r="D43" s="281"/>
      <c r="E43" s="14" t="s">
        <v>121</v>
      </c>
      <c r="F43" s="15" t="s">
        <v>122</v>
      </c>
      <c r="G43" s="15" t="s">
        <v>123</v>
      </c>
    </row>
    <row r="44" spans="2:7" ht="56.25" x14ac:dyDescent="0.25">
      <c r="B44" s="289"/>
      <c r="C44" s="287"/>
      <c r="D44" s="281"/>
      <c r="E44" s="14" t="s">
        <v>124</v>
      </c>
      <c r="F44" s="15" t="s">
        <v>125</v>
      </c>
      <c r="G44" s="15" t="s">
        <v>126</v>
      </c>
    </row>
    <row r="45" spans="2:7" ht="56.25" x14ac:dyDescent="0.25">
      <c r="B45" s="289"/>
      <c r="C45" s="287"/>
      <c r="D45" s="281"/>
      <c r="E45" s="14" t="s">
        <v>127</v>
      </c>
      <c r="F45" s="15" t="s">
        <v>128</v>
      </c>
      <c r="G45" s="15" t="s">
        <v>129</v>
      </c>
    </row>
    <row r="46" spans="2:7" ht="38.25" customHeight="1" x14ac:dyDescent="0.25">
      <c r="B46" s="289"/>
      <c r="C46" s="287"/>
      <c r="D46" s="281"/>
      <c r="E46" s="14" t="s">
        <v>130</v>
      </c>
      <c r="F46" s="15" t="s">
        <v>131</v>
      </c>
      <c r="G46" s="15" t="s">
        <v>71</v>
      </c>
    </row>
    <row r="47" spans="2:7" ht="37.5" x14ac:dyDescent="0.25">
      <c r="B47" s="289"/>
      <c r="C47" s="287"/>
      <c r="D47" s="281"/>
      <c r="E47" s="14" t="s">
        <v>132</v>
      </c>
      <c r="F47" s="15" t="s">
        <v>133</v>
      </c>
      <c r="G47" s="15" t="s">
        <v>134</v>
      </c>
    </row>
    <row r="48" spans="2:7" ht="37.5" x14ac:dyDescent="0.25">
      <c r="B48" s="289"/>
      <c r="C48" s="287"/>
      <c r="D48" s="281"/>
      <c r="E48" s="14" t="s">
        <v>135</v>
      </c>
      <c r="F48" s="15" t="s">
        <v>136</v>
      </c>
      <c r="G48" s="15" t="s">
        <v>137</v>
      </c>
    </row>
    <row r="49" spans="2:7" ht="37.5" x14ac:dyDescent="0.25">
      <c r="B49" s="289"/>
      <c r="C49" s="287"/>
      <c r="D49" s="281"/>
      <c r="E49" s="14" t="s">
        <v>138</v>
      </c>
      <c r="F49" s="15" t="s">
        <v>139</v>
      </c>
      <c r="G49" s="15" t="s">
        <v>140</v>
      </c>
    </row>
    <row r="50" spans="2:7" ht="56.25" x14ac:dyDescent="0.25">
      <c r="B50" s="289"/>
      <c r="C50" s="287"/>
      <c r="D50" s="281"/>
      <c r="E50" s="14" t="s">
        <v>141</v>
      </c>
      <c r="F50" s="15" t="s">
        <v>142</v>
      </c>
      <c r="G50" s="15" t="s">
        <v>143</v>
      </c>
    </row>
    <row r="51" spans="2:7" ht="37.5" x14ac:dyDescent="0.25">
      <c r="B51" s="289"/>
      <c r="C51" s="287"/>
      <c r="D51" s="281"/>
      <c r="E51" s="14" t="s">
        <v>144</v>
      </c>
      <c r="F51" s="15" t="s">
        <v>145</v>
      </c>
      <c r="G51" s="15" t="s">
        <v>146</v>
      </c>
    </row>
    <row r="52" spans="2:7" ht="56.25" x14ac:dyDescent="0.25">
      <c r="B52" s="289"/>
      <c r="C52" s="287"/>
      <c r="D52" s="281"/>
      <c r="E52" s="14" t="s">
        <v>147</v>
      </c>
      <c r="F52" s="15" t="s">
        <v>148</v>
      </c>
      <c r="G52" s="15" t="s">
        <v>149</v>
      </c>
    </row>
    <row r="53" spans="2:7" ht="37.5" x14ac:dyDescent="0.25">
      <c r="B53" s="289"/>
      <c r="C53" s="287"/>
      <c r="D53" s="281"/>
      <c r="E53" s="14" t="s">
        <v>150</v>
      </c>
      <c r="F53" s="15" t="s">
        <v>151</v>
      </c>
      <c r="G53" s="15" t="s">
        <v>152</v>
      </c>
    </row>
    <row r="54" spans="2:7" ht="37.5" x14ac:dyDescent="0.25">
      <c r="B54" s="289"/>
      <c r="C54" s="287">
        <v>7</v>
      </c>
      <c r="D54" s="281" t="s">
        <v>153</v>
      </c>
      <c r="E54" s="14" t="s">
        <v>154</v>
      </c>
      <c r="F54" s="15" t="s">
        <v>155</v>
      </c>
      <c r="G54" s="15" t="s">
        <v>156</v>
      </c>
    </row>
    <row r="55" spans="2:7" ht="56.25" x14ac:dyDescent="0.25">
      <c r="B55" s="289"/>
      <c r="C55" s="287"/>
      <c r="D55" s="281"/>
      <c r="E55" s="14" t="s">
        <v>157</v>
      </c>
      <c r="F55" s="15" t="s">
        <v>158</v>
      </c>
      <c r="G55" s="15" t="s">
        <v>159</v>
      </c>
    </row>
    <row r="56" spans="2:7" ht="56.25" x14ac:dyDescent="0.25">
      <c r="B56" s="289"/>
      <c r="C56" s="287"/>
      <c r="D56" s="281"/>
      <c r="E56" s="14" t="s">
        <v>160</v>
      </c>
      <c r="F56" s="15" t="s">
        <v>161</v>
      </c>
      <c r="G56" s="15" t="s">
        <v>162</v>
      </c>
    </row>
    <row r="57" spans="2:7" x14ac:dyDescent="0.25">
      <c r="B57" s="289"/>
      <c r="C57" s="287"/>
      <c r="D57" s="281"/>
      <c r="E57" s="14" t="s">
        <v>163</v>
      </c>
      <c r="F57" s="15" t="s">
        <v>164</v>
      </c>
      <c r="G57" s="15" t="s">
        <v>165</v>
      </c>
    </row>
    <row r="58" spans="2:7" ht="37.5" customHeight="1" x14ac:dyDescent="0.25">
      <c r="B58" s="289"/>
      <c r="C58" s="287">
        <v>8</v>
      </c>
      <c r="D58" s="281" t="s">
        <v>166</v>
      </c>
      <c r="E58" s="14" t="s">
        <v>167</v>
      </c>
      <c r="F58" s="15" t="s">
        <v>168</v>
      </c>
      <c r="G58" s="15" t="s">
        <v>169</v>
      </c>
    </row>
    <row r="59" spans="2:7" ht="37.5" x14ac:dyDescent="0.25">
      <c r="B59" s="289"/>
      <c r="C59" s="287"/>
      <c r="D59" s="281"/>
      <c r="E59" s="14" t="s">
        <v>170</v>
      </c>
      <c r="F59" s="15" t="s">
        <v>171</v>
      </c>
      <c r="G59" s="15" t="s">
        <v>172</v>
      </c>
    </row>
    <row r="60" spans="2:7" ht="37.5" customHeight="1" x14ac:dyDescent="0.25">
      <c r="B60" s="289"/>
      <c r="C60" s="287">
        <v>9</v>
      </c>
      <c r="D60" s="281" t="s">
        <v>173</v>
      </c>
      <c r="E60" s="14" t="s">
        <v>174</v>
      </c>
      <c r="F60" s="15" t="s">
        <v>175</v>
      </c>
      <c r="G60" s="15" t="s">
        <v>176</v>
      </c>
    </row>
    <row r="61" spans="2:7" ht="37.5" x14ac:dyDescent="0.25">
      <c r="B61" s="289"/>
      <c r="C61" s="287"/>
      <c r="D61" s="281"/>
      <c r="E61" s="14" t="s">
        <v>177</v>
      </c>
      <c r="F61" s="15" t="s">
        <v>178</v>
      </c>
      <c r="G61" s="15" t="s">
        <v>179</v>
      </c>
    </row>
    <row r="62" spans="2:7" ht="56.25" hidden="1" customHeight="1" x14ac:dyDescent="0.25">
      <c r="B62" s="289"/>
      <c r="C62" s="287"/>
      <c r="D62" s="281"/>
      <c r="E62" s="14" t="s">
        <v>180</v>
      </c>
      <c r="F62" s="15" t="s">
        <v>181</v>
      </c>
      <c r="G62" s="15" t="s">
        <v>182</v>
      </c>
    </row>
    <row r="63" spans="2:7" ht="56.25" customHeight="1" x14ac:dyDescent="0.25">
      <c r="B63" s="289"/>
      <c r="C63" s="290">
        <v>10</v>
      </c>
      <c r="D63" s="284" t="s">
        <v>183</v>
      </c>
      <c r="E63" s="14" t="s">
        <v>184</v>
      </c>
      <c r="F63" s="15" t="s">
        <v>429</v>
      </c>
      <c r="G63" s="15" t="s">
        <v>430</v>
      </c>
    </row>
    <row r="64" spans="2:7" ht="45" customHeight="1" x14ac:dyDescent="0.25">
      <c r="B64" s="289"/>
      <c r="C64" s="291"/>
      <c r="D64" s="293"/>
      <c r="E64" s="14" t="s">
        <v>426</v>
      </c>
      <c r="F64" s="15" t="s">
        <v>428</v>
      </c>
      <c r="G64" s="15" t="s">
        <v>431</v>
      </c>
    </row>
    <row r="65" spans="2:7" ht="27" customHeight="1" x14ac:dyDescent="0.25">
      <c r="B65" s="289"/>
      <c r="C65" s="292"/>
      <c r="D65" s="294"/>
      <c r="E65" s="14" t="s">
        <v>427</v>
      </c>
      <c r="F65" s="15" t="s">
        <v>432</v>
      </c>
      <c r="G65" s="15" t="s">
        <v>433</v>
      </c>
    </row>
    <row r="66" spans="2:7" ht="37.5" x14ac:dyDescent="0.25">
      <c r="B66" s="289"/>
      <c r="C66" s="287">
        <v>11</v>
      </c>
      <c r="D66" s="281" t="s">
        <v>185</v>
      </c>
      <c r="E66" s="14" t="s">
        <v>186</v>
      </c>
      <c r="F66" s="15" t="s">
        <v>187</v>
      </c>
      <c r="G66" s="15" t="s">
        <v>188</v>
      </c>
    </row>
    <row r="67" spans="2:7" ht="37.5" x14ac:dyDescent="0.25">
      <c r="B67" s="289"/>
      <c r="C67" s="287"/>
      <c r="D67" s="281"/>
      <c r="E67" s="14" t="s">
        <v>189</v>
      </c>
      <c r="F67" s="15" t="s">
        <v>190</v>
      </c>
      <c r="G67" s="15" t="s">
        <v>188</v>
      </c>
    </row>
    <row r="68" spans="2:7" ht="37.5" x14ac:dyDescent="0.25">
      <c r="B68" s="289"/>
      <c r="C68" s="287"/>
      <c r="D68" s="281"/>
      <c r="E68" s="14" t="s">
        <v>191</v>
      </c>
      <c r="F68" s="15" t="s">
        <v>192</v>
      </c>
      <c r="G68" s="15" t="s">
        <v>188</v>
      </c>
    </row>
    <row r="69" spans="2:7" ht="18.75" customHeight="1" x14ac:dyDescent="0.25">
      <c r="B69" s="289"/>
      <c r="C69" s="287">
        <v>12</v>
      </c>
      <c r="D69" s="281" t="s">
        <v>193</v>
      </c>
      <c r="E69" s="14" t="s">
        <v>194</v>
      </c>
      <c r="F69" s="15" t="s">
        <v>195</v>
      </c>
      <c r="G69" s="15" t="s">
        <v>196</v>
      </c>
    </row>
    <row r="70" spans="2:7" ht="37.5" x14ac:dyDescent="0.25">
      <c r="B70" s="289"/>
      <c r="C70" s="287"/>
      <c r="D70" s="281"/>
      <c r="E70" s="14" t="s">
        <v>197</v>
      </c>
      <c r="F70" s="15" t="s">
        <v>198</v>
      </c>
      <c r="G70" s="15" t="s">
        <v>199</v>
      </c>
    </row>
    <row r="71" spans="2:7" ht="56.25" x14ac:dyDescent="0.25">
      <c r="B71" s="289"/>
      <c r="C71" s="287"/>
      <c r="D71" s="281"/>
      <c r="E71" s="14" t="s">
        <v>200</v>
      </c>
      <c r="F71" s="15" t="s">
        <v>201</v>
      </c>
      <c r="G71" s="15" t="s">
        <v>202</v>
      </c>
    </row>
    <row r="72" spans="2:7" ht="35.25" customHeight="1" x14ac:dyDescent="0.25">
      <c r="B72" s="289"/>
      <c r="C72" s="64">
        <v>13</v>
      </c>
      <c r="D72" s="83" t="s">
        <v>203</v>
      </c>
      <c r="E72" s="85" t="s">
        <v>204</v>
      </c>
      <c r="F72" s="84" t="s">
        <v>205</v>
      </c>
      <c r="G72" s="84" t="s">
        <v>206</v>
      </c>
    </row>
    <row r="73" spans="2:7" ht="61.5" customHeight="1" x14ac:dyDescent="0.25">
      <c r="B73" s="285" t="s">
        <v>628</v>
      </c>
      <c r="C73" s="27">
        <v>1</v>
      </c>
      <c r="D73" s="281" t="s">
        <v>473</v>
      </c>
      <c r="E73" s="14" t="s">
        <v>474</v>
      </c>
      <c r="F73" s="15" t="s">
        <v>475</v>
      </c>
      <c r="G73" s="15" t="s">
        <v>476</v>
      </c>
    </row>
    <row r="74" spans="2:7" ht="56.25" x14ac:dyDescent="0.25">
      <c r="B74" s="286"/>
      <c r="C74" s="27">
        <v>2</v>
      </c>
      <c r="D74" s="281"/>
      <c r="E74" s="14" t="s">
        <v>477</v>
      </c>
      <c r="F74" s="15" t="s">
        <v>478</v>
      </c>
      <c r="G74" s="15" t="s">
        <v>479</v>
      </c>
    </row>
    <row r="75" spans="2:7" ht="56.25" x14ac:dyDescent="0.25">
      <c r="B75" s="286"/>
      <c r="C75" s="27">
        <v>3</v>
      </c>
      <c r="D75" s="281"/>
      <c r="E75" s="14" t="s">
        <v>480</v>
      </c>
      <c r="F75" s="15" t="s">
        <v>481</v>
      </c>
      <c r="G75" s="15" t="s">
        <v>482</v>
      </c>
    </row>
    <row r="76" spans="2:7" ht="56.25" x14ac:dyDescent="0.25">
      <c r="B76" s="286"/>
      <c r="C76" s="27">
        <v>4</v>
      </c>
      <c r="D76" s="281"/>
      <c r="E76" s="14" t="s">
        <v>483</v>
      </c>
      <c r="F76" s="15" t="s">
        <v>484</v>
      </c>
      <c r="G76" s="15" t="s">
        <v>485</v>
      </c>
    </row>
    <row r="77" spans="2:7" ht="56.25" x14ac:dyDescent="0.25">
      <c r="B77" s="286"/>
      <c r="C77" s="27">
        <v>5</v>
      </c>
      <c r="D77" s="281"/>
      <c r="E77" s="14" t="s">
        <v>486</v>
      </c>
      <c r="F77" s="15" t="s">
        <v>487</v>
      </c>
      <c r="G77" s="15" t="s">
        <v>488</v>
      </c>
    </row>
    <row r="78" spans="2:7" ht="56.25" x14ac:dyDescent="0.25">
      <c r="B78" s="286"/>
      <c r="C78" s="27">
        <v>6</v>
      </c>
      <c r="D78" s="281"/>
      <c r="E78" s="14" t="s">
        <v>489</v>
      </c>
      <c r="F78" s="15" t="s">
        <v>490</v>
      </c>
      <c r="G78" s="15" t="s">
        <v>491</v>
      </c>
    </row>
    <row r="79" spans="2:7" ht="56.25" x14ac:dyDescent="0.25">
      <c r="B79" s="286"/>
      <c r="C79" s="27">
        <v>7</v>
      </c>
      <c r="D79" s="281"/>
      <c r="E79" s="14" t="s">
        <v>492</v>
      </c>
      <c r="F79" s="15" t="s">
        <v>493</v>
      </c>
      <c r="G79" s="15" t="s">
        <v>494</v>
      </c>
    </row>
    <row r="80" spans="2:7" ht="25.5" customHeight="1" x14ac:dyDescent="0.25">
      <c r="B80" s="286"/>
      <c r="C80" s="27">
        <v>8</v>
      </c>
      <c r="D80" s="281" t="s">
        <v>495</v>
      </c>
      <c r="E80" s="14" t="s">
        <v>496</v>
      </c>
      <c r="F80" s="15" t="s">
        <v>497</v>
      </c>
      <c r="G80" s="15" t="s">
        <v>498</v>
      </c>
    </row>
    <row r="81" spans="2:7" ht="56.25" x14ac:dyDescent="0.25">
      <c r="B81" s="286"/>
      <c r="C81" s="27">
        <v>9</v>
      </c>
      <c r="D81" s="281"/>
      <c r="E81" s="14" t="s">
        <v>499</v>
      </c>
      <c r="F81" s="15" t="s">
        <v>500</v>
      </c>
      <c r="G81" s="15" t="s">
        <v>501</v>
      </c>
    </row>
    <row r="82" spans="2:7" ht="25.5" customHeight="1" x14ac:dyDescent="0.25">
      <c r="B82" s="286"/>
      <c r="C82" s="27">
        <v>10</v>
      </c>
      <c r="D82" s="281" t="s">
        <v>502</v>
      </c>
      <c r="E82" s="14" t="s">
        <v>503</v>
      </c>
      <c r="F82" s="15" t="s">
        <v>504</v>
      </c>
      <c r="G82" s="15" t="s">
        <v>505</v>
      </c>
    </row>
    <row r="83" spans="2:7" ht="56.25" x14ac:dyDescent="0.25">
      <c r="B83" s="286"/>
      <c r="C83" s="27">
        <v>11</v>
      </c>
      <c r="D83" s="281"/>
      <c r="E83" s="14" t="s">
        <v>506</v>
      </c>
      <c r="F83" s="15" t="s">
        <v>507</v>
      </c>
      <c r="G83" s="15" t="s">
        <v>508</v>
      </c>
    </row>
    <row r="84" spans="2:7" ht="37.5" x14ac:dyDescent="0.25">
      <c r="B84" s="286"/>
      <c r="C84" s="27">
        <v>12</v>
      </c>
      <c r="D84" s="281"/>
      <c r="E84" s="14" t="s">
        <v>509</v>
      </c>
      <c r="F84" s="15" t="s">
        <v>510</v>
      </c>
      <c r="G84" s="15" t="s">
        <v>511</v>
      </c>
    </row>
    <row r="85" spans="2:7" ht="56.25" x14ac:dyDescent="0.25">
      <c r="B85" s="286"/>
      <c r="C85" s="27">
        <v>13</v>
      </c>
      <c r="D85" s="281"/>
      <c r="E85" s="14" t="s">
        <v>512</v>
      </c>
      <c r="F85" s="15" t="s">
        <v>513</v>
      </c>
      <c r="G85" s="15" t="s">
        <v>514</v>
      </c>
    </row>
    <row r="86" spans="2:7" ht="37.5" x14ac:dyDescent="0.25">
      <c r="B86" s="286"/>
      <c r="C86" s="27">
        <v>14</v>
      </c>
      <c r="D86" s="281"/>
      <c r="E86" s="14" t="s">
        <v>515</v>
      </c>
      <c r="F86" s="15" t="s">
        <v>516</v>
      </c>
      <c r="G86" s="15" t="s">
        <v>517</v>
      </c>
    </row>
    <row r="87" spans="2:7" ht="37.5" x14ac:dyDescent="0.25">
      <c r="B87" s="286"/>
      <c r="C87" s="27">
        <v>15</v>
      </c>
      <c r="D87" s="281"/>
      <c r="E87" s="14" t="s">
        <v>518</v>
      </c>
      <c r="F87" s="15" t="s">
        <v>519</v>
      </c>
      <c r="G87" s="15" t="s">
        <v>520</v>
      </c>
    </row>
    <row r="88" spans="2:7" ht="37.5" x14ac:dyDescent="0.25">
      <c r="B88" s="286"/>
      <c r="C88" s="27">
        <v>16</v>
      </c>
      <c r="D88" s="281"/>
      <c r="E88" s="14" t="s">
        <v>521</v>
      </c>
      <c r="F88" s="15" t="s">
        <v>522</v>
      </c>
      <c r="G88" s="15" t="s">
        <v>523</v>
      </c>
    </row>
    <row r="89" spans="2:7" ht="37.5" x14ac:dyDescent="0.25">
      <c r="B89" s="286"/>
      <c r="C89" s="27">
        <v>17</v>
      </c>
      <c r="D89" s="281"/>
      <c r="E89" s="14" t="s">
        <v>524</v>
      </c>
      <c r="F89" s="15" t="s">
        <v>525</v>
      </c>
      <c r="G89" s="15" t="s">
        <v>526</v>
      </c>
    </row>
    <row r="90" spans="2:7" ht="37.5" x14ac:dyDescent="0.25">
      <c r="B90" s="286"/>
      <c r="C90" s="27">
        <v>18</v>
      </c>
      <c r="D90" s="281"/>
      <c r="E90" s="14" t="s">
        <v>527</v>
      </c>
      <c r="F90" s="15" t="s">
        <v>528</v>
      </c>
      <c r="G90" s="15" t="s">
        <v>529</v>
      </c>
    </row>
    <row r="91" spans="2:7" ht="18.75" customHeight="1" x14ac:dyDescent="0.25">
      <c r="B91" s="286"/>
      <c r="C91" s="27">
        <v>19</v>
      </c>
      <c r="D91" s="281" t="s">
        <v>530</v>
      </c>
      <c r="E91" s="14" t="s">
        <v>531</v>
      </c>
      <c r="F91" s="15" t="s">
        <v>532</v>
      </c>
      <c r="G91" s="15" t="s">
        <v>533</v>
      </c>
    </row>
    <row r="92" spans="2:7" ht="56.25" x14ac:dyDescent="0.25">
      <c r="B92" s="286"/>
      <c r="C92" s="27">
        <v>20</v>
      </c>
      <c r="D92" s="281"/>
      <c r="E92" s="14" t="s">
        <v>534</v>
      </c>
      <c r="F92" s="15" t="s">
        <v>535</v>
      </c>
      <c r="G92" s="15" t="s">
        <v>536</v>
      </c>
    </row>
    <row r="93" spans="2:7" ht="37.5" x14ac:dyDescent="0.25">
      <c r="B93" s="286"/>
      <c r="C93" s="27">
        <v>21</v>
      </c>
      <c r="D93" s="281"/>
      <c r="E93" s="14" t="s">
        <v>537</v>
      </c>
      <c r="F93" s="15" t="s">
        <v>538</v>
      </c>
      <c r="G93" s="15" t="s">
        <v>539</v>
      </c>
    </row>
    <row r="94" spans="2:7" ht="37.5" x14ac:dyDescent="0.25">
      <c r="B94" s="286"/>
      <c r="C94" s="27">
        <v>22</v>
      </c>
      <c r="D94" s="281"/>
      <c r="E94" s="14" t="s">
        <v>540</v>
      </c>
      <c r="F94" s="15" t="s">
        <v>541</v>
      </c>
      <c r="G94" s="15" t="s">
        <v>542</v>
      </c>
    </row>
    <row r="95" spans="2:7" ht="37.5" x14ac:dyDescent="0.25">
      <c r="B95" s="286"/>
      <c r="C95" s="27">
        <v>23</v>
      </c>
      <c r="D95" s="281"/>
      <c r="E95" s="14" t="s">
        <v>543</v>
      </c>
      <c r="F95" s="15" t="s">
        <v>544</v>
      </c>
      <c r="G95" s="15" t="s">
        <v>545</v>
      </c>
    </row>
    <row r="96" spans="2:7" ht="37.5" x14ac:dyDescent="0.25">
      <c r="B96" s="286"/>
      <c r="C96" s="27">
        <v>24</v>
      </c>
      <c r="D96" s="281"/>
      <c r="E96" s="14" t="s">
        <v>546</v>
      </c>
      <c r="F96" s="15" t="s">
        <v>547</v>
      </c>
      <c r="G96" s="15" t="s">
        <v>548</v>
      </c>
    </row>
    <row r="97" spans="2:7" ht="37.5" x14ac:dyDescent="0.25">
      <c r="B97" s="286"/>
      <c r="C97" s="27">
        <v>25</v>
      </c>
      <c r="D97" s="281"/>
      <c r="E97" s="14" t="s">
        <v>549</v>
      </c>
      <c r="F97" s="15" t="s">
        <v>550</v>
      </c>
      <c r="G97" s="15" t="s">
        <v>551</v>
      </c>
    </row>
    <row r="98" spans="2:7" ht="37.5" x14ac:dyDescent="0.25">
      <c r="B98" s="286"/>
      <c r="C98" s="27">
        <v>26</v>
      </c>
      <c r="D98" s="281"/>
      <c r="E98" s="14" t="s">
        <v>552</v>
      </c>
      <c r="F98" s="15" t="s">
        <v>553</v>
      </c>
      <c r="G98" s="15" t="s">
        <v>554</v>
      </c>
    </row>
    <row r="99" spans="2:7" ht="37.5" x14ac:dyDescent="0.25">
      <c r="B99" s="286"/>
      <c r="C99" s="27">
        <v>27</v>
      </c>
      <c r="D99" s="281"/>
      <c r="E99" s="14" t="s">
        <v>555</v>
      </c>
      <c r="F99" s="15" t="s">
        <v>556</v>
      </c>
      <c r="G99" s="15" t="s">
        <v>557</v>
      </c>
    </row>
    <row r="100" spans="2:7" x14ac:dyDescent="0.25">
      <c r="B100" s="286"/>
      <c r="C100" s="27">
        <v>28</v>
      </c>
      <c r="D100" s="281" t="s">
        <v>558</v>
      </c>
      <c r="E100" s="14" t="s">
        <v>559</v>
      </c>
      <c r="F100" s="15" t="s">
        <v>560</v>
      </c>
      <c r="G100" s="15" t="s">
        <v>561</v>
      </c>
    </row>
    <row r="101" spans="2:7" ht="56.25" x14ac:dyDescent="0.25">
      <c r="B101" s="286"/>
      <c r="C101" s="27">
        <v>29</v>
      </c>
      <c r="D101" s="281"/>
      <c r="E101" s="14" t="s">
        <v>562</v>
      </c>
      <c r="F101" s="15" t="s">
        <v>563</v>
      </c>
      <c r="G101" s="15" t="s">
        <v>564</v>
      </c>
    </row>
    <row r="102" spans="2:7" x14ac:dyDescent="0.25">
      <c r="B102" s="286"/>
      <c r="C102" s="27">
        <v>30</v>
      </c>
      <c r="D102" s="281" t="s">
        <v>565</v>
      </c>
      <c r="E102" s="14" t="s">
        <v>566</v>
      </c>
      <c r="F102" s="15" t="s">
        <v>567</v>
      </c>
      <c r="G102" s="15" t="s">
        <v>568</v>
      </c>
    </row>
    <row r="103" spans="2:7" ht="37.5" x14ac:dyDescent="0.25">
      <c r="B103" s="286"/>
      <c r="C103" s="27">
        <v>31</v>
      </c>
      <c r="D103" s="281"/>
      <c r="E103" s="14" t="s">
        <v>569</v>
      </c>
      <c r="F103" s="15" t="s">
        <v>570</v>
      </c>
      <c r="G103" s="15" t="s">
        <v>571</v>
      </c>
    </row>
    <row r="104" spans="2:7" ht="37.5" x14ac:dyDescent="0.25">
      <c r="B104" s="286"/>
      <c r="C104" s="27">
        <v>32</v>
      </c>
      <c r="D104" s="281"/>
      <c r="E104" s="14" t="s">
        <v>572</v>
      </c>
      <c r="F104" s="15" t="s">
        <v>573</v>
      </c>
      <c r="G104" s="15" t="s">
        <v>574</v>
      </c>
    </row>
    <row r="105" spans="2:7" ht="37.5" x14ac:dyDescent="0.25">
      <c r="B105" s="286"/>
      <c r="C105" s="27">
        <v>33</v>
      </c>
      <c r="D105" s="281"/>
      <c r="E105" s="14" t="s">
        <v>575</v>
      </c>
      <c r="F105" s="15" t="s">
        <v>576</v>
      </c>
      <c r="G105" s="15" t="s">
        <v>577</v>
      </c>
    </row>
    <row r="106" spans="2:7" ht="37.5" x14ac:dyDescent="0.25">
      <c r="B106" s="286"/>
      <c r="C106" s="27">
        <v>34</v>
      </c>
      <c r="D106" s="281"/>
      <c r="E106" s="14" t="s">
        <v>578</v>
      </c>
      <c r="F106" s="15" t="s">
        <v>579</v>
      </c>
      <c r="G106" s="15" t="s">
        <v>580</v>
      </c>
    </row>
    <row r="107" spans="2:7" ht="37.5" x14ac:dyDescent="0.25">
      <c r="B107" s="286"/>
      <c r="C107" s="27">
        <v>35</v>
      </c>
      <c r="D107" s="281"/>
      <c r="E107" s="14" t="s">
        <v>581</v>
      </c>
      <c r="F107" s="15" t="s">
        <v>582</v>
      </c>
      <c r="G107" s="15" t="s">
        <v>583</v>
      </c>
    </row>
    <row r="108" spans="2:7" x14ac:dyDescent="0.25">
      <c r="B108" s="286"/>
      <c r="C108" s="27">
        <v>36</v>
      </c>
      <c r="D108" s="281" t="s">
        <v>584</v>
      </c>
      <c r="E108" s="14" t="s">
        <v>585</v>
      </c>
      <c r="F108" s="15" t="s">
        <v>586</v>
      </c>
      <c r="G108" s="15" t="s">
        <v>587</v>
      </c>
    </row>
    <row r="109" spans="2:7" ht="56.25" x14ac:dyDescent="0.25">
      <c r="B109" s="286"/>
      <c r="C109" s="27">
        <v>37</v>
      </c>
      <c r="D109" s="281"/>
      <c r="E109" s="14" t="s">
        <v>588</v>
      </c>
      <c r="F109" s="15" t="s">
        <v>589</v>
      </c>
      <c r="G109" s="15" t="s">
        <v>590</v>
      </c>
    </row>
    <row r="110" spans="2:7" x14ac:dyDescent="0.25">
      <c r="B110" s="286"/>
      <c r="C110" s="27">
        <v>38</v>
      </c>
      <c r="D110" s="281" t="s">
        <v>591</v>
      </c>
      <c r="E110" s="14" t="s">
        <v>592</v>
      </c>
      <c r="F110" s="15" t="s">
        <v>593</v>
      </c>
      <c r="G110" s="15" t="s">
        <v>594</v>
      </c>
    </row>
    <row r="111" spans="2:7" ht="56.25" x14ac:dyDescent="0.25">
      <c r="B111" s="286"/>
      <c r="C111" s="27">
        <v>39</v>
      </c>
      <c r="D111" s="281"/>
      <c r="E111" s="14" t="s">
        <v>595</v>
      </c>
      <c r="F111" s="15" t="s">
        <v>596</v>
      </c>
      <c r="G111" s="15" t="s">
        <v>597</v>
      </c>
    </row>
    <row r="112" spans="2:7" x14ac:dyDescent="0.25">
      <c r="B112" s="286"/>
      <c r="C112" s="27">
        <v>40</v>
      </c>
      <c r="D112" s="281" t="s">
        <v>598</v>
      </c>
      <c r="E112" s="14" t="s">
        <v>599</v>
      </c>
      <c r="F112" s="15" t="s">
        <v>600</v>
      </c>
      <c r="G112" s="15" t="s">
        <v>601</v>
      </c>
    </row>
    <row r="113" spans="2:7" ht="37.5" x14ac:dyDescent="0.25">
      <c r="B113" s="286"/>
      <c r="C113" s="27">
        <v>41</v>
      </c>
      <c r="D113" s="281"/>
      <c r="E113" s="14" t="s">
        <v>602</v>
      </c>
      <c r="F113" s="15" t="s">
        <v>603</v>
      </c>
      <c r="G113" s="15" t="s">
        <v>604</v>
      </c>
    </row>
    <row r="114" spans="2:7" ht="37.5" x14ac:dyDescent="0.25">
      <c r="B114" s="286"/>
      <c r="C114" s="27">
        <v>42</v>
      </c>
      <c r="D114" s="281"/>
      <c r="E114" s="14" t="s">
        <v>605</v>
      </c>
      <c r="F114" s="15" t="s">
        <v>606</v>
      </c>
      <c r="G114" s="15" t="s">
        <v>607</v>
      </c>
    </row>
    <row r="115" spans="2:7" x14ac:dyDescent="0.25">
      <c r="B115" s="286"/>
      <c r="C115" s="27">
        <v>43</v>
      </c>
      <c r="D115" s="281" t="s">
        <v>608</v>
      </c>
      <c r="E115" s="14" t="s">
        <v>609</v>
      </c>
      <c r="F115" s="15" t="s">
        <v>610</v>
      </c>
      <c r="G115" s="15" t="s">
        <v>611</v>
      </c>
    </row>
    <row r="116" spans="2:7" ht="37.5" x14ac:dyDescent="0.25">
      <c r="B116" s="286"/>
      <c r="C116" s="27">
        <v>44</v>
      </c>
      <c r="D116" s="281"/>
      <c r="E116" s="14" t="s">
        <v>612</v>
      </c>
      <c r="F116" s="15" t="s">
        <v>613</v>
      </c>
      <c r="G116" s="15" t="s">
        <v>614</v>
      </c>
    </row>
    <row r="117" spans="2:7" ht="37.5" x14ac:dyDescent="0.25">
      <c r="B117" s="286"/>
      <c r="C117" s="27">
        <v>45</v>
      </c>
      <c r="D117" s="281"/>
      <c r="E117" s="14" t="s">
        <v>615</v>
      </c>
      <c r="F117" s="15" t="s">
        <v>616</v>
      </c>
      <c r="G117" s="15" t="s">
        <v>617</v>
      </c>
    </row>
    <row r="118" spans="2:7" x14ac:dyDescent="0.25">
      <c r="B118" s="286"/>
      <c r="C118" s="27">
        <v>46</v>
      </c>
      <c r="D118" s="281" t="s">
        <v>618</v>
      </c>
      <c r="E118" s="14" t="s">
        <v>619</v>
      </c>
      <c r="F118" s="15" t="s">
        <v>620</v>
      </c>
      <c r="G118" s="15" t="s">
        <v>621</v>
      </c>
    </row>
    <row r="119" spans="2:7" ht="37.5" x14ac:dyDescent="0.25">
      <c r="B119" s="286"/>
      <c r="C119" s="27">
        <v>47</v>
      </c>
      <c r="D119" s="281"/>
      <c r="E119" s="14" t="s">
        <v>622</v>
      </c>
      <c r="F119" s="15" t="s">
        <v>623</v>
      </c>
      <c r="G119" s="15" t="s">
        <v>624</v>
      </c>
    </row>
    <row r="120" spans="2:7" ht="37.5" x14ac:dyDescent="0.25">
      <c r="B120" s="286"/>
      <c r="C120" s="64">
        <v>48</v>
      </c>
      <c r="D120" s="284"/>
      <c r="E120" s="85" t="s">
        <v>625</v>
      </c>
      <c r="F120" s="84" t="s">
        <v>626</v>
      </c>
      <c r="G120" s="84" t="s">
        <v>627</v>
      </c>
    </row>
    <row r="121" spans="2:7" ht="75" x14ac:dyDescent="0.25">
      <c r="B121" s="282" t="s">
        <v>797</v>
      </c>
      <c r="C121" s="27">
        <v>1</v>
      </c>
      <c r="D121" s="13" t="s">
        <v>747</v>
      </c>
      <c r="E121" s="14" t="s">
        <v>748</v>
      </c>
      <c r="F121" s="15" t="s">
        <v>749</v>
      </c>
      <c r="G121" s="15" t="s">
        <v>750</v>
      </c>
    </row>
    <row r="122" spans="2:7" ht="37.5" x14ac:dyDescent="0.25">
      <c r="B122" s="283"/>
      <c r="C122" s="27">
        <v>2</v>
      </c>
      <c r="D122" s="281" t="s">
        <v>751</v>
      </c>
      <c r="E122" s="14" t="s">
        <v>752</v>
      </c>
      <c r="F122" s="15" t="s">
        <v>753</v>
      </c>
      <c r="G122" s="15" t="s">
        <v>754</v>
      </c>
    </row>
    <row r="123" spans="2:7" ht="56.25" x14ac:dyDescent="0.25">
      <c r="B123" s="283"/>
      <c r="C123" s="27">
        <v>3</v>
      </c>
      <c r="D123" s="281"/>
      <c r="E123" s="14" t="s">
        <v>755</v>
      </c>
      <c r="F123" s="15" t="s">
        <v>756</v>
      </c>
      <c r="G123" s="15" t="s">
        <v>757</v>
      </c>
    </row>
    <row r="124" spans="2:7" x14ac:dyDescent="0.25">
      <c r="B124" s="283"/>
      <c r="C124" s="27">
        <v>4</v>
      </c>
      <c r="D124" s="281" t="s">
        <v>758</v>
      </c>
      <c r="E124" s="14" t="s">
        <v>759</v>
      </c>
      <c r="F124" s="15" t="s">
        <v>760</v>
      </c>
      <c r="G124" s="15" t="s">
        <v>761</v>
      </c>
    </row>
    <row r="125" spans="2:7" ht="37.5" x14ac:dyDescent="0.25">
      <c r="B125" s="283"/>
      <c r="C125" s="27">
        <v>5</v>
      </c>
      <c r="D125" s="281"/>
      <c r="E125" s="14" t="s">
        <v>762</v>
      </c>
      <c r="F125" s="15" t="s">
        <v>763</v>
      </c>
      <c r="G125" s="15" t="s">
        <v>764</v>
      </c>
    </row>
    <row r="126" spans="2:7" ht="37.5" x14ac:dyDescent="0.25">
      <c r="B126" s="283"/>
      <c r="C126" s="27">
        <v>6</v>
      </c>
      <c r="D126" s="281"/>
      <c r="E126" s="14" t="s">
        <v>765</v>
      </c>
      <c r="F126" s="15" t="s">
        <v>766</v>
      </c>
      <c r="G126" s="15" t="s">
        <v>767</v>
      </c>
    </row>
    <row r="127" spans="2:7" ht="37.5" x14ac:dyDescent="0.25">
      <c r="B127" s="283"/>
      <c r="C127" s="27">
        <v>7</v>
      </c>
      <c r="D127" s="281"/>
      <c r="E127" s="14" t="s">
        <v>768</v>
      </c>
      <c r="F127" s="15" t="s">
        <v>769</v>
      </c>
      <c r="G127" s="15" t="s">
        <v>770</v>
      </c>
    </row>
    <row r="128" spans="2:7" ht="37.5" x14ac:dyDescent="0.25">
      <c r="B128" s="283"/>
      <c r="C128" s="27">
        <v>8</v>
      </c>
      <c r="D128" s="281"/>
      <c r="E128" s="14" t="s">
        <v>771</v>
      </c>
      <c r="F128" s="15" t="s">
        <v>772</v>
      </c>
      <c r="G128" s="15" t="s">
        <v>773</v>
      </c>
    </row>
    <row r="129" spans="2:7" ht="37.5" x14ac:dyDescent="0.25">
      <c r="B129" s="283"/>
      <c r="C129" s="27">
        <v>9</v>
      </c>
      <c r="D129" s="281" t="s">
        <v>774</v>
      </c>
      <c r="E129" s="14" t="s">
        <v>775</v>
      </c>
      <c r="F129" s="15" t="s">
        <v>776</v>
      </c>
      <c r="G129" s="15" t="s">
        <v>777</v>
      </c>
    </row>
    <row r="130" spans="2:7" ht="37.5" x14ac:dyDescent="0.25">
      <c r="B130" s="283"/>
      <c r="C130" s="27">
        <v>10</v>
      </c>
      <c r="D130" s="281"/>
      <c r="E130" s="14" t="s">
        <v>778</v>
      </c>
      <c r="F130" s="15" t="s">
        <v>779</v>
      </c>
      <c r="G130" s="15" t="s">
        <v>780</v>
      </c>
    </row>
    <row r="131" spans="2:7" ht="37.5" x14ac:dyDescent="0.25">
      <c r="B131" s="283"/>
      <c r="C131" s="27">
        <v>11</v>
      </c>
      <c r="D131" s="281"/>
      <c r="E131" s="14" t="s">
        <v>781</v>
      </c>
      <c r="F131" s="15" t="s">
        <v>782</v>
      </c>
      <c r="G131" s="15" t="s">
        <v>783</v>
      </c>
    </row>
    <row r="132" spans="2:7" ht="37.5" x14ac:dyDescent="0.25">
      <c r="B132" s="283"/>
      <c r="C132" s="27">
        <v>12</v>
      </c>
      <c r="D132" s="281"/>
      <c r="E132" s="14" t="s">
        <v>784</v>
      </c>
      <c r="F132" s="15" t="s">
        <v>785</v>
      </c>
      <c r="G132" s="15" t="s">
        <v>786</v>
      </c>
    </row>
    <row r="133" spans="2:7" ht="37.5" x14ac:dyDescent="0.25">
      <c r="B133" s="283"/>
      <c r="C133" s="27">
        <v>13</v>
      </c>
      <c r="D133" s="281"/>
      <c r="E133" s="14" t="s">
        <v>787</v>
      </c>
      <c r="F133" s="15" t="s">
        <v>788</v>
      </c>
      <c r="G133" s="15" t="s">
        <v>789</v>
      </c>
    </row>
    <row r="134" spans="2:7" ht="37.5" x14ac:dyDescent="0.25">
      <c r="B134" s="283"/>
      <c r="C134" s="27">
        <v>14</v>
      </c>
      <c r="D134" s="281" t="s">
        <v>790</v>
      </c>
      <c r="E134" s="14" t="s">
        <v>791</v>
      </c>
      <c r="F134" s="15" t="s">
        <v>792</v>
      </c>
      <c r="G134" s="15" t="s">
        <v>793</v>
      </c>
    </row>
    <row r="135" spans="2:7" ht="37.5" x14ac:dyDescent="0.25">
      <c r="B135" s="283"/>
      <c r="C135" s="27">
        <v>15</v>
      </c>
      <c r="D135" s="281"/>
      <c r="E135" s="14" t="s">
        <v>794</v>
      </c>
      <c r="F135" s="15" t="s">
        <v>795</v>
      </c>
      <c r="G135" s="15" t="s">
        <v>796</v>
      </c>
    </row>
  </sheetData>
  <mergeCells count="49">
    <mergeCell ref="E2:G2"/>
    <mergeCell ref="E3:G3"/>
    <mergeCell ref="E4:G4"/>
    <mergeCell ref="E5:G5"/>
    <mergeCell ref="E6:G6"/>
    <mergeCell ref="E8:G8"/>
    <mergeCell ref="D12:D14"/>
    <mergeCell ref="D15:D17"/>
    <mergeCell ref="D18:D19"/>
    <mergeCell ref="E7:G7"/>
    <mergeCell ref="D60:D62"/>
    <mergeCell ref="C54:C57"/>
    <mergeCell ref="C58:C59"/>
    <mergeCell ref="C60:C62"/>
    <mergeCell ref="D20:D33"/>
    <mergeCell ref="D34:D39"/>
    <mergeCell ref="D40:D53"/>
    <mergeCell ref="D110:D111"/>
    <mergeCell ref="C66:C68"/>
    <mergeCell ref="C69:C71"/>
    <mergeCell ref="B12:B72"/>
    <mergeCell ref="C63:C65"/>
    <mergeCell ref="D63:D65"/>
    <mergeCell ref="D66:D68"/>
    <mergeCell ref="D69:D71"/>
    <mergeCell ref="C12:C14"/>
    <mergeCell ref="C15:C17"/>
    <mergeCell ref="C18:C19"/>
    <mergeCell ref="C20:C33"/>
    <mergeCell ref="C34:C39"/>
    <mergeCell ref="C40:C53"/>
    <mergeCell ref="D54:D57"/>
    <mergeCell ref="D58:D59"/>
    <mergeCell ref="D129:D133"/>
    <mergeCell ref="D134:D135"/>
    <mergeCell ref="B121:B135"/>
    <mergeCell ref="D124:D128"/>
    <mergeCell ref="D112:D114"/>
    <mergeCell ref="D115:D117"/>
    <mergeCell ref="D118:D120"/>
    <mergeCell ref="B73:B120"/>
    <mergeCell ref="D122:D123"/>
    <mergeCell ref="D73:D79"/>
    <mergeCell ref="D80:D81"/>
    <mergeCell ref="D82:D90"/>
    <mergeCell ref="D91:D99"/>
    <mergeCell ref="D100:D101"/>
    <mergeCell ref="D102:D107"/>
    <mergeCell ref="D108:D109"/>
  </mergeCells>
  <hyperlinks>
    <hyperlink ref="E12" location="'Testcase ViewNews'!A3" display="TC-VLA-ViewNews-001"/>
    <hyperlink ref="E13" location="'Testcase ViewNews'!A28" display="TC-VLA-ViewNews-002"/>
    <hyperlink ref="E14" location="'Testcase ViewNews'!A32" display="TC-VLA-ViewNews-003"/>
    <hyperlink ref="E18" location="'Testcase ViewDrafts'!A3" display="TC-VLA-ViewDrafts-001"/>
    <hyperlink ref="E19" location="'Testcase ViewDrafts'!A26" display="TC-VLA-ViewDrafts-002"/>
    <hyperlink ref="E15" location="'Testcase PostNews'!A3" display="TC-VLA-PostNews-001"/>
    <hyperlink ref="E16" location="'Testcase PostNews'!A6" display="TC-VLA-PostNews-002"/>
    <hyperlink ref="E40" location="'Testcase CreateDrafts'!A3" display="TC-VLA-CreateDrafts-001"/>
    <hyperlink ref="E41" location="'Testcase CreateDrafts'!A6" display="TC-VLA-CreateDrafts-002"/>
    <hyperlink ref="E42" location="'Testcase CreateDrafts'!A9" display="TC-VLA-CreateDrafts-003"/>
    <hyperlink ref="E43" location="'Testcase CreateDrafts'!A18" display="TC-VLA-CreateDrafts-004"/>
    <hyperlink ref="E44" location="'Testcase CreateDrafts'!A21" display="TC-VLA-CreateDrafts-005"/>
    <hyperlink ref="E45" location="'Testcase CreateDrafts'!A24" display="TC-VLA-CreateDrafts-006"/>
    <hyperlink ref="E46" location="'Testcase CreateDrafts'!A27" display="TC-VLA-CreateDrafts-007"/>
    <hyperlink ref="E47" location="'Testcase CreateDrafts'!A30" display="TC-VLA-CreateDrafts-008"/>
    <hyperlink ref="E48" location="'Testcase CreateDrafts'!A33" display="TC-VLA-CreateDrafts-009"/>
    <hyperlink ref="E49" location="'Testcase CreateDrafts'!A42" display="TC-VLA-CreateDrafts-010"/>
    <hyperlink ref="E50" location="'Testcase CreateDrafts'!A45" display="TC-VLA-CreateDrafts-011"/>
    <hyperlink ref="E51" location="'Testcase CreateDrafts'!A48" display="TC-VLA-CreateDrafts-012"/>
    <hyperlink ref="E52" location="'Testcase CreateDrafts'!A51" display="TC-VLA-CreateDrafts-013"/>
    <hyperlink ref="E53" location="'Testcase CreateDrafts'!A54" display="TC-VLA-CreateDrafts-014"/>
    <hyperlink ref="E20" location="'Testcase EditDrafts'!A3" display="TC-VLA-EditDrafts-001"/>
    <hyperlink ref="E21" location="'Testcase EditDrafts'!A6" display="TC-VLA-EditDrafts-002"/>
    <hyperlink ref="E22" location="'Testcase EditDrafts'!A9" display="TC-VLA-EditDrafts-003"/>
    <hyperlink ref="E23" location="'Testcase EditDrafts'!A18" display="TC-VLA-EditDrafts-004"/>
    <hyperlink ref="E24" location="'Testcase EditDrafts'!A21" display="TC-VLA-EditDrafts-005"/>
    <hyperlink ref="E25" location="'Testcase EditDrafts'!A24" display="TC-VLA-EditDrafts-006"/>
    <hyperlink ref="E26" location="'Testcase EditDrafts'!A27" display="TC-VLA-EditDrafts-007"/>
    <hyperlink ref="E27" location="'Testcase EditDrafts'!A30" display="TC-VLA-EditDrafts-008"/>
    <hyperlink ref="E28" location="'Testcase EditDrafts'!A33" display="TC-VLA-EditDrafts-009"/>
    <hyperlink ref="E29" location="'Testcase EditDrafts'!A42" display="TC-VLA-EditDrafts-010"/>
    <hyperlink ref="E30" location="'Testcase EditDrafts'!A45" display="TC-VLA-EditDrafts-011"/>
    <hyperlink ref="E31" location="'Testcase EditDrafts'!A48" display="TC-VLA-EditDrafts-012"/>
    <hyperlink ref="E32" location="'Testcase EditDrafts'!A51" display="TC-VLA-EditDrafts-013"/>
    <hyperlink ref="E33" location="'Testcase EditDrafts'!A54" display="TC-VLA-EditDrafts-014"/>
    <hyperlink ref="E34" location="'Testcase DeleteDrafts'!A3" display="TC-VLA-DeleteDrafts-001"/>
    <hyperlink ref="E35" location="'Testcase DeleteDrafts'!A6" display="TC-VLA-DeleteDrafts-002"/>
    <hyperlink ref="E37" location="'Testcase DeleteDrafts'!A29" display="TC-VLA-DeleteDrafts-003"/>
    <hyperlink ref="E38" location="'Testcase DeleteDrafts'!A32" display="TC-VLA-DeleteDrafts-004"/>
    <hyperlink ref="E54" location="'Testcase TransferDrafts'!A3" display="TC-VLA-TransferDrafts-001"/>
    <hyperlink ref="E55" location="'Testcase TransferDrafts'!A6" display="TC-VLA-TransferDrafts-002"/>
    <hyperlink ref="E56" location="'Testcase TransferDrafts'!A9" display="TC-VLA-TransferDrafts-003"/>
    <hyperlink ref="E57" location="'Testcase TransferDrafts'!A32" display="TC-VLA-TransferDrafts-004"/>
    <hyperlink ref="E58" location="'Testcase ApproveDrafts'!A3" display="TC-VLA-ApproveDrafts-001"/>
    <hyperlink ref="E59" location="'Testcase ApproveDrafts'!A7" display="TC-VLA-ApproveDrafts-002"/>
    <hyperlink ref="E60" location="'Testcase DeactiveNews'!A3" display="TC-VLA-DeactivateNews-001"/>
    <hyperlink ref="E61" location="'Testcase DeactiveNews'!A6" display="TC-VLA-DeactivateNews-002"/>
    <hyperlink ref="E63" location="'Testcase SearchNews'!A3" display="TC-VLA-SearchNews-001"/>
    <hyperlink ref="E64" location="'Testcase SearchNews'!A35" display="TC-VLA-SearchNews-002"/>
    <hyperlink ref="E65" location="'Testcase SearchNews'!A39" display="TC-VLA-SearchNews-003"/>
    <hyperlink ref="E66" location="'Testcase SortNews'!A3" display="TC-VLA-SortNews-001"/>
    <hyperlink ref="E67" location="'Testcase SortNews'!A35" display="TC-VLA-SortNews-002"/>
    <hyperlink ref="E68" location="'Testcase SortNews'!A39" display="TC-VLA-SortNews-003"/>
    <hyperlink ref="E69" location="'Testcase PushNews'!A3" display="TC-VLA-PushNews-001"/>
    <hyperlink ref="E70" location="'Testcase PushNews'!A6" display="TC-VLA-PushNews-002"/>
    <hyperlink ref="E71" location="'Testcase PushNews'!A9" display="TC-VLA-PushNews-003"/>
    <hyperlink ref="E72" location="'Testcase ShareNews'!A3" display="TC-VLA-ShareNews-001"/>
    <hyperlink ref="E73" location="'Login-Logout'!A3" display="TC-VLA-Login-001"/>
    <hyperlink ref="E74" location="'Login-Logout'!A5" display="TC-VLA-Login-002"/>
    <hyperlink ref="E75" location="'Login-Logout'!A7" display="TC-VLA-Login-003"/>
    <hyperlink ref="E76" location="'Login-Logout'!A9" display="TC-VLA-Login-004"/>
    <hyperlink ref="E77" location="'Login-Logout'!A11" display="TC-VLA-Login-005"/>
    <hyperlink ref="E78" location="'Login-Logout'!A13" display="TC-VLA-Login-006"/>
    <hyperlink ref="E80" location="'Login-Logout'!A17" display="TC-VLA-Logout-001"/>
    <hyperlink ref="E81" location="'Login-Logout'!A18" display="TC-VLA-Logout-002"/>
    <hyperlink ref="E79" location="'Login-Logout'!A15" display="TC-VLA-Login-007"/>
    <hyperlink ref="E82" location="'Create Account'!A3" display="TC-VLA-CreateAC-001"/>
    <hyperlink ref="E86" location="'Create Account'!A9" display="TC-VLA-CreateAC-005"/>
    <hyperlink ref="E87" location="'Create Account'!A13" display="TC-VLA-CreateAC-006"/>
    <hyperlink ref="E88" location="'Create Account'!A15" display="TC-VLA-CreateAC-007"/>
    <hyperlink ref="E83" location="'Create Account'!A5" display="TC-VLA-CreateAC-002"/>
    <hyperlink ref="E84" location="'Create Account'!A7" display="TC-VLA-CreateAC-003"/>
    <hyperlink ref="E85" location="'Create Account'!A9" display="TC-VLA-CreateAC-004"/>
    <hyperlink ref="E89" location="'Create Account'!A17" display="TC-VLA-CreateAC-008"/>
    <hyperlink ref="E90" location="'Create Account'!A19" display="TC-VLA-CreateAC-009"/>
    <hyperlink ref="E91" location="'Edit Account'!A3" display="TC-VLA-EditAC-001"/>
    <hyperlink ref="E95" location="'Edit Account'!A11" display="TC-VLA-EditAC-005"/>
    <hyperlink ref="E96" location="'Edit Account'!A13" display="TC-VLA-EditAC-006"/>
    <hyperlink ref="E97" location="'Edit Account'!A15" display="TC-VLA-EditAC-007"/>
    <hyperlink ref="E92" location="'Edit Account'!A5" display="TC-VLA-EditAC-002"/>
    <hyperlink ref="E93" location="'Edit Account'!A7" display="TC-VLA-EditAC-003"/>
    <hyperlink ref="E94" location="'Edit Account'!A9" display="TC-VLA-EditAC-004"/>
    <hyperlink ref="E98" location="'Edit Account'!A17" display="TC-VLA-EditAC-008"/>
    <hyperlink ref="E99" location="'Edit Account'!A19" display="TC-VLA-EditAC-009"/>
    <hyperlink ref="E100" location="'Search Account'!A3" display="TC-VLA-SearchAC-001"/>
    <hyperlink ref="E101" location="'Search Account'!A4" display="TC-VLA-SearchAC-002"/>
    <hyperlink ref="E102" location="'Forget Password'!A3" display="TC-VLA-ForgetPW-001"/>
    <hyperlink ref="E103" location="'Forget Password'!A5" display="TC-VLA-ForgetPW-002"/>
    <hyperlink ref="E104" location="'Forget Password'!A6" display="TC-VLA-ForgetPW-003"/>
    <hyperlink ref="E105" location="'Forget Password'!A7" display="TC-VLA-ForgetPW-004"/>
    <hyperlink ref="E106" location="'Forget Password'!A8" display="TC-VLA-ForgetPW-005"/>
    <hyperlink ref="E107" location="'Forget Password'!A9" display="TC-VLA-ForgetPW-006"/>
    <hyperlink ref="E108" location="'View Profile Account'!A3" display="TC-VLA-ViewProfileAC-001"/>
    <hyperlink ref="E109" location="'View Profile Account'!A4" display="TC-VLA-ViewProfileAC-002"/>
    <hyperlink ref="E110" location="'View List Account'!A3" display="TC-VLA-ViewListAC-001"/>
    <hyperlink ref="E111" location="'View List Account'!A4" display="TC-VLA-ViewListAC-002"/>
    <hyperlink ref="E112" location="Authorize!A3" display="TC-VLA-Authorize-001"/>
    <hyperlink ref="E113" location="Authorize!A6" display="TC-VLA-Authorize-002"/>
    <hyperlink ref="E114" location="Authorize!A9" display="TC-VLA-Authorize-003"/>
    <hyperlink ref="E115" location="'Deactivate-Activate Account'!A3" display="TC-VLA-DeactAC-001"/>
    <hyperlink ref="E116" location="'Deactivate-Activate Account'!A6" display="TC-VLA-DeactAC-002"/>
    <hyperlink ref="E117" location="'Deactivate-Activate Account'!A9" display="TC-VLA-DeactAC-003"/>
    <hyperlink ref="E118" location="'Deactivate-Activate Account'!A11" display="TC-VLA-ActAC-001"/>
    <hyperlink ref="E119" location="'Deactivate-Activate Account'!A15" display="TC-VLA-ActAC-002"/>
    <hyperlink ref="E120" location="'Deactivate-Activate Account'!A17" display="TC-VLA-ActAC-003"/>
    <hyperlink ref="E121" location="'Login-Logout'!A3" display="TC-VLA-ViewCateHP-001"/>
    <hyperlink ref="E124" location="'Add Category'!A3" display="TC-VLA-AddCate-001"/>
    <hyperlink ref="E122" location="'View Category'!A4" display="TC-VLA-ViewCateCMS-001"/>
    <hyperlink ref="E123" location="'View Category'!A5" display="TC-VLA-ViewCateCMS-002"/>
    <hyperlink ref="E125" location="'Add Category'!A4" display="TC-VLA-AddCate-002"/>
    <hyperlink ref="E126" location="'Add Category'!A5" display="TC-VLA-AddCate-003"/>
    <hyperlink ref="E127" location="'Add Category'!A6" display="TC-VLA-AddCate-004"/>
    <hyperlink ref="E128" location="'Add Category'!A7" display="TC-VLA-AddCate-005"/>
    <hyperlink ref="E129" location="'Edit Category'!A3" display="TC-VLA-EditCate-001"/>
    <hyperlink ref="E130" location="'Edit Category'!A4" display="TC-VLA-EditCate-002"/>
    <hyperlink ref="E131" location="'Edit Category'!A5" display="TC-VLA-EditCate-003"/>
    <hyperlink ref="E132" location="'Add Category'!A6" display="TC-VLA-EditCate-004"/>
    <hyperlink ref="E133" location="'Add Category'!A7" display="TC-VLA-EditCate-005"/>
    <hyperlink ref="E134" location="'Delete Category'!A3" display="TC-VLA-DelCate-001"/>
    <hyperlink ref="E135" location="'Delete Category'!A4" display="TC-VLA-DelCate-002"/>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V57"/>
  <sheetViews>
    <sheetView topLeftCell="A5" zoomScale="70" zoomScaleNormal="70" workbookViewId="0">
      <selection activeCell="E14" sqref="E14"/>
    </sheetView>
  </sheetViews>
  <sheetFormatPr defaultRowHeight="15.75" x14ac:dyDescent="0.25"/>
  <cols>
    <col min="1" max="1" width="4.5703125" style="28" customWidth="1"/>
    <col min="2" max="2" width="21.7109375" style="18" customWidth="1"/>
    <col min="3" max="3" width="21.42578125" style="18" customWidth="1"/>
    <col min="4" max="4" width="21" style="18" customWidth="1"/>
    <col min="5" max="5" width="34.140625" style="18" customWidth="1"/>
    <col min="6" max="6" width="14.42578125" style="16" customWidth="1"/>
    <col min="7" max="7" width="30.42578125" style="18" customWidth="1"/>
    <col min="8" max="8" width="43.140625" style="18" customWidth="1"/>
    <col min="9" max="9" width="37.85546875" style="18" customWidth="1"/>
    <col min="10" max="11" width="11.28515625" style="18" customWidth="1"/>
    <col min="12" max="12" width="12.28515625" style="18" customWidth="1"/>
    <col min="13" max="13" width="11.28515625" style="18" customWidth="1"/>
    <col min="14" max="14" width="16.140625" style="18" customWidth="1"/>
    <col min="15" max="16384" width="9.140625" style="18"/>
  </cols>
  <sheetData>
    <row r="1" spans="1:22" x14ac:dyDescent="0.25">
      <c r="A1" s="388" t="s">
        <v>834</v>
      </c>
      <c r="B1" s="386"/>
      <c r="C1" s="387"/>
      <c r="D1" s="387"/>
      <c r="E1" s="387"/>
      <c r="F1" s="387"/>
      <c r="G1" s="191"/>
      <c r="H1" s="192"/>
      <c r="I1" s="192"/>
      <c r="J1" s="192"/>
      <c r="K1" s="192"/>
      <c r="L1" s="192"/>
      <c r="M1" s="192"/>
      <c r="N1" s="192"/>
      <c r="O1" s="192"/>
      <c r="P1" s="192"/>
      <c r="Q1" s="192"/>
      <c r="R1" s="192"/>
      <c r="S1" s="192"/>
      <c r="T1" s="192"/>
      <c r="U1" s="192"/>
      <c r="V1" s="193"/>
    </row>
    <row r="2" spans="1:22" x14ac:dyDescent="0.25">
      <c r="A2" s="388" t="s">
        <v>835</v>
      </c>
      <c r="B2" s="386"/>
      <c r="C2" s="387"/>
      <c r="D2" s="387"/>
      <c r="E2" s="387"/>
      <c r="F2" s="387"/>
      <c r="G2" s="191"/>
      <c r="H2" s="192"/>
      <c r="I2" s="192"/>
      <c r="J2" s="192"/>
      <c r="K2" s="192"/>
      <c r="L2" s="192"/>
      <c r="M2" s="192"/>
      <c r="N2" s="192"/>
      <c r="O2" s="192"/>
      <c r="P2" s="192"/>
      <c r="Q2" s="192"/>
      <c r="R2" s="192"/>
      <c r="S2" s="192"/>
      <c r="T2" s="192"/>
      <c r="U2" s="192"/>
      <c r="V2" s="193"/>
    </row>
    <row r="3" spans="1:22" x14ac:dyDescent="0.25">
      <c r="A3" s="388" t="s">
        <v>836</v>
      </c>
      <c r="B3" s="386"/>
      <c r="C3" s="387"/>
      <c r="D3" s="387"/>
      <c r="E3" s="387"/>
      <c r="F3" s="387"/>
      <c r="G3" s="191"/>
      <c r="H3" s="192"/>
      <c r="I3" s="192"/>
      <c r="J3" s="192"/>
      <c r="K3" s="192"/>
      <c r="L3" s="192"/>
      <c r="M3" s="192"/>
      <c r="N3" s="192"/>
      <c r="O3" s="192"/>
      <c r="P3" s="192"/>
      <c r="Q3" s="192"/>
      <c r="R3" s="192"/>
      <c r="S3" s="192"/>
      <c r="T3" s="192"/>
      <c r="U3" s="192"/>
      <c r="V3" s="193"/>
    </row>
    <row r="4" spans="1:22" x14ac:dyDescent="0.25">
      <c r="A4" s="385" t="s">
        <v>837</v>
      </c>
      <c r="B4" s="386"/>
      <c r="C4" s="387"/>
      <c r="D4" s="387"/>
      <c r="E4" s="387"/>
      <c r="F4" s="387"/>
      <c r="G4" s="191"/>
      <c r="H4" s="192"/>
      <c r="I4" s="192"/>
      <c r="J4" s="192"/>
      <c r="K4" s="192"/>
      <c r="L4" s="192"/>
      <c r="M4" s="192"/>
      <c r="N4" s="192"/>
      <c r="O4" s="192"/>
      <c r="P4" s="192"/>
      <c r="Q4" s="192"/>
      <c r="R4" s="192"/>
      <c r="S4" s="192"/>
      <c r="T4" s="192"/>
      <c r="U4" s="192"/>
      <c r="V4" s="193"/>
    </row>
    <row r="5" spans="1:22" x14ac:dyDescent="0.25">
      <c r="A5" s="385" t="s">
        <v>841</v>
      </c>
      <c r="B5" s="386"/>
      <c r="C5" s="387"/>
      <c r="D5" s="387"/>
      <c r="E5" s="387"/>
      <c r="F5" s="387"/>
      <c r="G5" s="191"/>
      <c r="H5" s="192"/>
      <c r="I5" s="192"/>
      <c r="J5" s="192"/>
      <c r="K5" s="192"/>
      <c r="L5" s="192"/>
      <c r="M5" s="192"/>
      <c r="N5" s="192"/>
      <c r="O5" s="192"/>
      <c r="P5" s="192"/>
      <c r="Q5" s="192"/>
      <c r="R5" s="192"/>
      <c r="S5" s="192"/>
      <c r="T5" s="192"/>
      <c r="U5" s="192"/>
      <c r="V5" s="193"/>
    </row>
    <row r="6" spans="1:22" x14ac:dyDescent="0.25">
      <c r="A6" s="385" t="s">
        <v>842</v>
      </c>
      <c r="B6" s="386"/>
      <c r="C6" s="387"/>
      <c r="D6" s="387"/>
      <c r="E6" s="387"/>
      <c r="F6" s="387"/>
      <c r="G6" s="191"/>
      <c r="H6" s="192"/>
      <c r="I6" s="192"/>
      <c r="J6" s="192"/>
      <c r="K6" s="192"/>
      <c r="L6" s="192"/>
      <c r="M6" s="192"/>
      <c r="N6" s="192"/>
      <c r="O6" s="192"/>
      <c r="P6" s="192"/>
      <c r="Q6" s="192"/>
      <c r="R6" s="192"/>
      <c r="S6" s="192"/>
      <c r="T6" s="192"/>
      <c r="U6" s="192"/>
      <c r="V6" s="193"/>
    </row>
    <row r="7" spans="1:22" x14ac:dyDescent="0.25">
      <c r="A7" s="385" t="s">
        <v>838</v>
      </c>
      <c r="B7" s="386"/>
      <c r="C7" s="387"/>
      <c r="D7" s="387"/>
      <c r="E7" s="387"/>
      <c r="F7" s="387"/>
      <c r="G7" s="191"/>
      <c r="H7" s="192"/>
      <c r="I7" s="192"/>
      <c r="J7" s="192"/>
      <c r="K7" s="192"/>
      <c r="L7" s="192"/>
      <c r="M7" s="192"/>
      <c r="N7" s="192"/>
      <c r="O7" s="192"/>
      <c r="P7" s="192"/>
      <c r="Q7" s="192"/>
      <c r="R7" s="192"/>
      <c r="S7" s="192"/>
      <c r="T7" s="192"/>
      <c r="U7" s="192"/>
      <c r="V7" s="193"/>
    </row>
    <row r="8" spans="1:22" x14ac:dyDescent="0.25">
      <c r="A8" s="388" t="s">
        <v>839</v>
      </c>
      <c r="B8" s="386"/>
      <c r="C8" s="387"/>
      <c r="D8" s="387"/>
      <c r="E8" s="387"/>
      <c r="F8" s="387"/>
      <c r="G8" s="191"/>
      <c r="H8" s="192"/>
      <c r="I8" s="192"/>
      <c r="J8" s="192"/>
      <c r="K8" s="192"/>
      <c r="L8" s="192"/>
      <c r="M8" s="192"/>
      <c r="N8" s="192"/>
      <c r="O8" s="192"/>
      <c r="P8" s="192"/>
      <c r="Q8" s="192"/>
      <c r="R8" s="192"/>
      <c r="S8" s="192"/>
      <c r="T8" s="192"/>
      <c r="U8" s="192"/>
      <c r="V8" s="193"/>
    </row>
    <row r="9" spans="1:22" x14ac:dyDescent="0.25">
      <c r="A9" s="388" t="s">
        <v>828</v>
      </c>
      <c r="B9" s="386"/>
      <c r="C9" s="387"/>
      <c r="D9" s="387"/>
      <c r="E9" s="387"/>
      <c r="F9" s="387"/>
      <c r="G9" s="191"/>
      <c r="H9" s="192"/>
      <c r="I9" s="192"/>
      <c r="J9" s="192"/>
      <c r="K9" s="192"/>
      <c r="L9" s="192"/>
      <c r="M9" s="192"/>
      <c r="N9" s="192"/>
      <c r="O9" s="192"/>
      <c r="P9" s="192"/>
      <c r="Q9" s="192"/>
      <c r="R9" s="192"/>
      <c r="S9" s="192"/>
      <c r="T9" s="192"/>
      <c r="U9" s="192"/>
      <c r="V9" s="193"/>
    </row>
    <row r="10" spans="1:22" x14ac:dyDescent="0.25">
      <c r="A10" s="388" t="s">
        <v>840</v>
      </c>
      <c r="B10" s="386"/>
      <c r="C10" s="387"/>
      <c r="D10" s="387"/>
      <c r="E10" s="387"/>
      <c r="F10" s="387"/>
      <c r="G10" s="191"/>
      <c r="H10" s="192"/>
      <c r="I10" s="192"/>
      <c r="J10" s="192"/>
      <c r="K10" s="192"/>
      <c r="L10" s="192"/>
      <c r="M10" s="192"/>
      <c r="N10" s="192"/>
      <c r="O10" s="192"/>
      <c r="P10" s="192"/>
      <c r="Q10" s="192"/>
      <c r="R10" s="192"/>
      <c r="S10" s="192"/>
      <c r="T10" s="192"/>
      <c r="U10" s="192"/>
      <c r="V10" s="193"/>
    </row>
    <row r="11" spans="1:22" ht="30" customHeight="1" x14ac:dyDescent="0.25">
      <c r="A11" s="389" t="s">
        <v>829</v>
      </c>
      <c r="B11" s="389"/>
      <c r="C11" s="389"/>
      <c r="D11" s="389"/>
      <c r="E11" s="194">
        <v>3</v>
      </c>
      <c r="F11" s="195" t="s">
        <v>830</v>
      </c>
      <c r="G11" s="390">
        <v>3</v>
      </c>
      <c r="H11" s="391"/>
      <c r="I11" s="196"/>
      <c r="J11" s="196"/>
      <c r="K11" s="196"/>
      <c r="L11" s="196"/>
      <c r="M11" s="196"/>
      <c r="N11" s="196"/>
      <c r="O11" s="196"/>
      <c r="P11" s="196"/>
      <c r="Q11" s="196"/>
      <c r="R11" s="196"/>
      <c r="S11" s="196"/>
      <c r="T11" s="196"/>
      <c r="U11" s="196"/>
      <c r="V11" s="196"/>
    </row>
    <row r="12" spans="1:22" ht="15.75" customHeight="1" x14ac:dyDescent="0.25">
      <c r="A12" s="383" t="s">
        <v>831</v>
      </c>
      <c r="B12" s="384"/>
      <c r="C12" s="384"/>
      <c r="D12" s="384"/>
      <c r="E12" s="194">
        <f>COUNTIF(J17:J196,"Pass")</f>
        <v>2</v>
      </c>
      <c r="F12" s="195" t="s">
        <v>832</v>
      </c>
      <c r="G12" s="390"/>
      <c r="H12" s="391"/>
      <c r="I12" s="196"/>
      <c r="J12" s="196"/>
      <c r="K12" s="196"/>
      <c r="L12" s="196"/>
      <c r="M12" s="196"/>
      <c r="N12" s="196"/>
      <c r="O12" s="196"/>
      <c r="P12" s="196"/>
      <c r="Q12" s="196"/>
      <c r="R12" s="196"/>
      <c r="S12" s="196"/>
      <c r="T12" s="196"/>
      <c r="U12" s="196"/>
      <c r="V12" s="196"/>
    </row>
    <row r="13" spans="1:22" x14ac:dyDescent="0.25">
      <c r="A13" s="383" t="s">
        <v>833</v>
      </c>
      <c r="B13" s="384"/>
      <c r="C13" s="384"/>
      <c r="D13" s="384"/>
      <c r="E13" s="194">
        <f>COUNTIF(J17:J196,"Fail")</f>
        <v>0</v>
      </c>
      <c r="F13" s="197"/>
      <c r="G13" s="198"/>
      <c r="H13" s="198"/>
      <c r="I13" s="196"/>
      <c r="J13" s="196"/>
      <c r="K13" s="196"/>
      <c r="L13" s="196"/>
      <c r="M13" s="196"/>
      <c r="N13" s="196"/>
      <c r="O13" s="196"/>
      <c r="P13" s="196"/>
      <c r="Q13" s="196"/>
      <c r="R13" s="196"/>
      <c r="S13" s="196"/>
      <c r="T13" s="196"/>
      <c r="U13" s="196"/>
      <c r="V13" s="196"/>
    </row>
    <row r="14" spans="1:22" ht="15.75" customHeight="1" x14ac:dyDescent="0.25">
      <c r="A14" s="383" t="s">
        <v>1046</v>
      </c>
      <c r="B14" s="384"/>
      <c r="C14" s="384"/>
      <c r="D14" s="384"/>
      <c r="E14" s="194">
        <f>COUNTIF(K17:K196,"Implement")</f>
        <v>1</v>
      </c>
      <c r="F14" s="197"/>
      <c r="G14" s="198"/>
      <c r="H14" s="198"/>
      <c r="I14" s="196"/>
      <c r="J14" s="196"/>
      <c r="K14" s="196"/>
      <c r="L14" s="196"/>
      <c r="M14" s="196"/>
      <c r="N14" s="196"/>
      <c r="O14" s="196"/>
      <c r="P14" s="196"/>
      <c r="Q14" s="196"/>
      <c r="R14" s="196"/>
      <c r="S14" s="196"/>
      <c r="T14" s="196"/>
      <c r="U14" s="196"/>
      <c r="V14" s="196"/>
    </row>
    <row r="15" spans="1:22" ht="16.5" thickBot="1" x14ac:dyDescent="0.3">
      <c r="B15" s="29"/>
      <c r="C15" s="29"/>
      <c r="D15" s="29"/>
      <c r="E15" s="29"/>
      <c r="F15" s="30"/>
    </row>
    <row r="16" spans="1:22" ht="27" customHeight="1" thickBot="1" x14ac:dyDescent="0.3">
      <c r="A16" s="219" t="s">
        <v>18</v>
      </c>
      <c r="B16" s="20" t="s">
        <v>209</v>
      </c>
      <c r="C16" s="20" t="s">
        <v>210</v>
      </c>
      <c r="D16" s="20" t="s">
        <v>211</v>
      </c>
      <c r="E16" s="49" t="s">
        <v>212</v>
      </c>
      <c r="F16" s="49" t="s">
        <v>213</v>
      </c>
      <c r="G16" s="20" t="s">
        <v>214</v>
      </c>
      <c r="H16" s="20" t="s">
        <v>215</v>
      </c>
      <c r="I16" s="20" t="s">
        <v>216</v>
      </c>
      <c r="J16" s="20" t="s">
        <v>217</v>
      </c>
      <c r="K16" s="20" t="s">
        <v>851</v>
      </c>
      <c r="L16" s="20" t="s">
        <v>218</v>
      </c>
      <c r="M16" s="20" t="s">
        <v>219</v>
      </c>
      <c r="N16" s="132" t="s">
        <v>220</v>
      </c>
    </row>
    <row r="17" spans="1:14" ht="79.5" thickBot="1" x14ac:dyDescent="0.3">
      <c r="A17" s="213">
        <v>1</v>
      </c>
      <c r="B17" s="220" t="s">
        <v>1098</v>
      </c>
      <c r="C17" s="186" t="s">
        <v>952</v>
      </c>
      <c r="D17" s="186" t="s">
        <v>798</v>
      </c>
      <c r="E17" s="126"/>
      <c r="F17" s="126"/>
      <c r="G17" s="126"/>
      <c r="H17" s="51" t="s">
        <v>799</v>
      </c>
      <c r="I17" s="51"/>
      <c r="J17" s="51" t="s">
        <v>831</v>
      </c>
      <c r="K17" s="51"/>
      <c r="L17" s="51" t="s">
        <v>953</v>
      </c>
      <c r="M17" s="51" t="s">
        <v>920</v>
      </c>
      <c r="N17" s="189"/>
    </row>
    <row r="18" spans="1:14" ht="96.75" customHeight="1" thickBot="1" x14ac:dyDescent="0.3">
      <c r="A18" s="213">
        <v>2</v>
      </c>
      <c r="B18" s="185" t="s">
        <v>1099</v>
      </c>
      <c r="C18" s="186" t="s">
        <v>954</v>
      </c>
      <c r="D18" s="186" t="s">
        <v>955</v>
      </c>
      <c r="E18" s="126"/>
      <c r="F18" s="126"/>
      <c r="G18" s="126"/>
      <c r="H18" s="51" t="s">
        <v>956</v>
      </c>
      <c r="I18" s="51"/>
      <c r="J18" s="51" t="s">
        <v>831</v>
      </c>
      <c r="K18" s="51"/>
      <c r="L18" s="51" t="s">
        <v>953</v>
      </c>
      <c r="M18" s="51" t="s">
        <v>920</v>
      </c>
      <c r="N18" s="189"/>
    </row>
    <row r="19" spans="1:14" ht="126.75" thickBot="1" x14ac:dyDescent="0.3">
      <c r="A19" s="213">
        <v>3</v>
      </c>
      <c r="B19" s="185" t="s">
        <v>1100</v>
      </c>
      <c r="C19" s="186" t="s">
        <v>800</v>
      </c>
      <c r="D19" s="186" t="s">
        <v>801</v>
      </c>
      <c r="E19" s="126"/>
      <c r="F19" s="126"/>
      <c r="G19" s="126"/>
      <c r="H19" s="51" t="s">
        <v>802</v>
      </c>
      <c r="I19" s="51"/>
      <c r="J19" s="51"/>
      <c r="K19" s="51" t="s">
        <v>1046</v>
      </c>
      <c r="L19" s="51" t="s">
        <v>1087</v>
      </c>
      <c r="M19" s="51" t="s">
        <v>920</v>
      </c>
      <c r="N19" s="189"/>
    </row>
    <row r="20" spans="1:14" x14ac:dyDescent="0.25">
      <c r="A20" s="55"/>
      <c r="B20" s="209"/>
      <c r="C20" s="210"/>
      <c r="D20" s="210"/>
      <c r="E20" s="67"/>
      <c r="F20" s="67"/>
      <c r="G20" s="67"/>
      <c r="H20" s="46"/>
      <c r="I20" s="46"/>
      <c r="J20" s="46"/>
      <c r="K20" s="46"/>
      <c r="L20" s="46"/>
      <c r="M20" s="46"/>
      <c r="N20" s="46"/>
    </row>
    <row r="21" spans="1:14" x14ac:dyDescent="0.25">
      <c r="A21" s="55"/>
      <c r="B21" s="209"/>
      <c r="C21" s="210"/>
      <c r="D21" s="210"/>
      <c r="E21" s="210"/>
      <c r="F21" s="211"/>
      <c r="G21" s="46"/>
      <c r="H21" s="46"/>
      <c r="I21" s="46"/>
      <c r="J21" s="46"/>
      <c r="K21" s="46"/>
      <c r="L21" s="46"/>
      <c r="M21" s="46"/>
      <c r="N21" s="46"/>
    </row>
    <row r="22" spans="1:14" x14ac:dyDescent="0.25">
      <c r="A22" s="55"/>
      <c r="B22" s="209"/>
      <c r="C22" s="210"/>
      <c r="D22" s="210"/>
      <c r="E22" s="210"/>
      <c r="F22" s="211"/>
      <c r="G22" s="46"/>
      <c r="H22" s="209"/>
      <c r="I22" s="46"/>
      <c r="J22" s="46"/>
      <c r="K22" s="46"/>
      <c r="L22" s="46"/>
      <c r="M22" s="46"/>
      <c r="N22" s="46"/>
    </row>
    <row r="23" spans="1:14" x14ac:dyDescent="0.25">
      <c r="A23" s="55"/>
      <c r="B23" s="209"/>
      <c r="C23" s="210"/>
      <c r="D23" s="210"/>
      <c r="E23" s="210"/>
      <c r="F23" s="211"/>
      <c r="G23" s="46"/>
      <c r="H23" s="46"/>
      <c r="I23" s="46"/>
      <c r="J23" s="46"/>
      <c r="K23" s="46"/>
      <c r="L23" s="46"/>
      <c r="M23" s="46"/>
      <c r="N23" s="46"/>
    </row>
    <row r="24" spans="1:14" x14ac:dyDescent="0.25">
      <c r="A24" s="55"/>
      <c r="B24" s="209"/>
      <c r="C24" s="210"/>
      <c r="D24" s="210"/>
      <c r="E24" s="210"/>
      <c r="F24" s="211"/>
      <c r="G24" s="46"/>
      <c r="H24" s="209"/>
      <c r="I24" s="46"/>
      <c r="J24" s="46"/>
      <c r="K24" s="46"/>
      <c r="L24" s="46"/>
      <c r="M24" s="46"/>
      <c r="N24" s="46"/>
    </row>
    <row r="25" spans="1:14" x14ac:dyDescent="0.25">
      <c r="A25" s="55"/>
      <c r="B25" s="209"/>
      <c r="C25" s="210"/>
      <c r="D25" s="210"/>
      <c r="E25" s="210"/>
      <c r="F25" s="211"/>
      <c r="G25" s="46"/>
      <c r="H25" s="46"/>
      <c r="I25" s="46"/>
      <c r="J25" s="46"/>
      <c r="K25" s="46"/>
      <c r="L25" s="46"/>
      <c r="M25" s="46"/>
      <c r="N25" s="46"/>
    </row>
    <row r="26" spans="1:14" x14ac:dyDescent="0.25">
      <c r="A26" s="55"/>
      <c r="B26" s="209"/>
      <c r="C26" s="210"/>
      <c r="D26" s="210"/>
      <c r="E26" s="210"/>
      <c r="F26" s="211"/>
      <c r="G26" s="46"/>
      <c r="H26" s="209"/>
      <c r="I26" s="46"/>
      <c r="J26" s="46"/>
      <c r="K26" s="46"/>
      <c r="L26" s="46"/>
      <c r="M26" s="46"/>
      <c r="N26" s="46"/>
    </row>
    <row r="27" spans="1:14" x14ac:dyDescent="0.25">
      <c r="A27" s="55"/>
      <c r="B27" s="209"/>
      <c r="C27" s="210"/>
      <c r="D27" s="210"/>
      <c r="E27" s="210"/>
      <c r="F27" s="211"/>
      <c r="G27" s="46"/>
      <c r="H27" s="46"/>
      <c r="I27" s="46"/>
      <c r="J27" s="46"/>
      <c r="K27" s="46"/>
      <c r="L27" s="46"/>
      <c r="M27" s="46"/>
      <c r="N27" s="46"/>
    </row>
    <row r="28" spans="1:14" x14ac:dyDescent="0.25">
      <c r="A28" s="55"/>
      <c r="B28" s="209"/>
      <c r="C28" s="210"/>
      <c r="D28" s="210"/>
      <c r="E28" s="210"/>
      <c r="F28" s="211"/>
      <c r="G28" s="46"/>
      <c r="H28" s="46"/>
      <c r="I28" s="46"/>
      <c r="J28" s="46"/>
      <c r="K28" s="46"/>
      <c r="L28" s="46"/>
      <c r="M28" s="46"/>
      <c r="N28" s="46"/>
    </row>
    <row r="29" spans="1:14" x14ac:dyDescent="0.25">
      <c r="A29" s="218"/>
      <c r="B29" s="209"/>
      <c r="C29" s="210"/>
      <c r="D29" s="210"/>
      <c r="E29" s="210"/>
      <c r="F29" s="211"/>
      <c r="G29" s="46"/>
      <c r="H29" s="46"/>
      <c r="I29" s="46"/>
      <c r="J29" s="46"/>
      <c r="K29" s="46"/>
      <c r="L29" s="46"/>
      <c r="M29" s="46"/>
      <c r="N29" s="46"/>
    </row>
    <row r="30" spans="1:14" x14ac:dyDescent="0.25">
      <c r="A30" s="218"/>
      <c r="B30" s="209"/>
      <c r="C30" s="210"/>
      <c r="D30" s="210"/>
      <c r="E30" s="210"/>
      <c r="F30" s="211"/>
      <c r="G30" s="46"/>
      <c r="H30" s="46"/>
      <c r="I30" s="46"/>
      <c r="J30" s="46"/>
      <c r="K30" s="46"/>
      <c r="L30" s="46"/>
      <c r="M30" s="46"/>
      <c r="N30" s="46"/>
    </row>
    <row r="31" spans="1:14" x14ac:dyDescent="0.25">
      <c r="A31" s="55"/>
      <c r="B31" s="209"/>
      <c r="C31" s="210"/>
      <c r="D31" s="210"/>
      <c r="E31" s="210"/>
      <c r="F31" s="211"/>
      <c r="G31" s="46"/>
      <c r="H31" s="46"/>
      <c r="I31" s="46"/>
      <c r="J31" s="46"/>
      <c r="K31" s="46"/>
      <c r="L31" s="46"/>
      <c r="M31" s="46"/>
      <c r="N31" s="46"/>
    </row>
    <row r="32" spans="1:14" x14ac:dyDescent="0.25">
      <c r="A32" s="55"/>
      <c r="B32" s="209"/>
      <c r="C32" s="210"/>
      <c r="D32" s="210"/>
      <c r="E32" s="210"/>
      <c r="F32" s="211"/>
      <c r="G32" s="46"/>
      <c r="H32" s="46"/>
      <c r="I32" s="46"/>
      <c r="J32" s="46"/>
      <c r="K32" s="46"/>
      <c r="L32" s="46"/>
      <c r="M32" s="46"/>
      <c r="N32" s="46"/>
    </row>
    <row r="33" spans="1:14" x14ac:dyDescent="0.25">
      <c r="A33" s="55"/>
      <c r="B33" s="209"/>
      <c r="C33" s="210"/>
      <c r="D33" s="210"/>
      <c r="E33" s="210"/>
      <c r="F33" s="211"/>
      <c r="G33" s="46"/>
      <c r="H33" s="46"/>
      <c r="I33" s="46"/>
      <c r="J33" s="211"/>
      <c r="K33" s="211"/>
      <c r="L33" s="211"/>
      <c r="M33" s="211"/>
      <c r="N33" s="211"/>
    </row>
    <row r="34" spans="1:14" x14ac:dyDescent="0.25">
      <c r="A34" s="55"/>
      <c r="B34" s="209"/>
      <c r="C34" s="210"/>
      <c r="D34" s="210"/>
      <c r="E34" s="210"/>
      <c r="F34" s="211"/>
      <c r="G34" s="46"/>
      <c r="H34" s="46"/>
      <c r="I34" s="46"/>
      <c r="J34" s="392"/>
      <c r="K34" s="211"/>
      <c r="L34" s="392"/>
      <c r="M34" s="392"/>
      <c r="N34" s="392"/>
    </row>
    <row r="35" spans="1:14" x14ac:dyDescent="0.25">
      <c r="A35" s="55"/>
      <c r="B35" s="209"/>
      <c r="C35" s="210"/>
      <c r="D35" s="210"/>
      <c r="E35" s="210"/>
      <c r="F35" s="211"/>
      <c r="G35" s="46"/>
      <c r="H35" s="46"/>
      <c r="I35" s="46"/>
      <c r="J35" s="392"/>
      <c r="K35" s="211"/>
      <c r="L35" s="392"/>
      <c r="M35" s="392"/>
      <c r="N35" s="392"/>
    </row>
    <row r="36" spans="1:14" x14ac:dyDescent="0.25">
      <c r="A36" s="55"/>
      <c r="B36" s="209"/>
      <c r="C36" s="210"/>
      <c r="D36" s="210"/>
      <c r="E36" s="210"/>
      <c r="F36" s="211"/>
      <c r="G36" s="46"/>
      <c r="H36" s="46"/>
      <c r="I36" s="46"/>
      <c r="J36" s="392"/>
      <c r="K36" s="211"/>
      <c r="L36" s="392"/>
      <c r="M36" s="392"/>
      <c r="N36" s="392"/>
    </row>
    <row r="37" spans="1:14" x14ac:dyDescent="0.25">
      <c r="A37" s="55"/>
      <c r="B37" s="209"/>
      <c r="C37" s="210"/>
      <c r="D37" s="210"/>
      <c r="E37" s="210"/>
      <c r="F37" s="211"/>
      <c r="G37" s="46"/>
      <c r="H37" s="46"/>
      <c r="I37" s="46"/>
      <c r="J37" s="392"/>
      <c r="K37" s="211"/>
      <c r="L37" s="392"/>
      <c r="M37" s="392"/>
      <c r="N37" s="392"/>
    </row>
    <row r="38" spans="1:14" x14ac:dyDescent="0.25">
      <c r="A38" s="55"/>
      <c r="B38" s="209"/>
      <c r="C38" s="210"/>
      <c r="D38" s="210"/>
      <c r="E38" s="210"/>
      <c r="F38" s="211"/>
      <c r="G38" s="46"/>
      <c r="H38" s="46"/>
      <c r="I38" s="46"/>
      <c r="J38" s="392"/>
      <c r="K38" s="211"/>
      <c r="L38" s="392"/>
      <c r="M38" s="392"/>
      <c r="N38" s="392"/>
    </row>
    <row r="39" spans="1:14" x14ac:dyDescent="0.25">
      <c r="A39" s="55"/>
      <c r="B39" s="209"/>
      <c r="C39" s="210"/>
      <c r="D39" s="210"/>
      <c r="E39" s="210"/>
      <c r="F39" s="211"/>
      <c r="G39" s="46"/>
      <c r="H39" s="46"/>
      <c r="I39" s="46"/>
      <c r="J39" s="392"/>
      <c r="K39" s="211"/>
      <c r="L39" s="392"/>
      <c r="M39" s="392"/>
      <c r="N39" s="392"/>
    </row>
    <row r="40" spans="1:14" x14ac:dyDescent="0.25">
      <c r="A40" s="55"/>
      <c r="B40" s="209"/>
      <c r="C40" s="210"/>
      <c r="D40" s="210"/>
      <c r="E40" s="210"/>
      <c r="F40" s="211"/>
      <c r="G40" s="46"/>
      <c r="H40" s="46"/>
      <c r="I40" s="46"/>
      <c r="J40" s="392"/>
      <c r="K40" s="211"/>
      <c r="L40" s="392"/>
      <c r="M40" s="392"/>
      <c r="N40" s="392"/>
    </row>
    <row r="41" spans="1:14" x14ac:dyDescent="0.25">
      <c r="A41" s="55"/>
      <c r="B41" s="209"/>
      <c r="C41" s="210"/>
      <c r="D41" s="210"/>
      <c r="E41" s="210"/>
      <c r="F41" s="211"/>
      <c r="G41" s="46"/>
      <c r="H41" s="46"/>
      <c r="I41" s="46"/>
      <c r="J41" s="392"/>
      <c r="K41" s="211"/>
      <c r="L41" s="392"/>
      <c r="M41" s="392"/>
      <c r="N41" s="392"/>
    </row>
    <row r="42" spans="1:14" x14ac:dyDescent="0.25">
      <c r="A42" s="55"/>
      <c r="B42" s="209"/>
      <c r="C42" s="210"/>
      <c r="D42" s="210"/>
      <c r="E42" s="210"/>
      <c r="F42" s="211"/>
      <c r="G42" s="46"/>
      <c r="H42" s="46"/>
      <c r="I42" s="46"/>
      <c r="J42" s="392"/>
      <c r="K42" s="211"/>
      <c r="L42" s="392"/>
      <c r="M42" s="392"/>
      <c r="N42" s="392"/>
    </row>
    <row r="43" spans="1:14" x14ac:dyDescent="0.25">
      <c r="A43" s="55"/>
      <c r="B43" s="209"/>
      <c r="C43" s="210"/>
      <c r="D43" s="210"/>
      <c r="E43" s="210"/>
      <c r="F43" s="211"/>
      <c r="G43" s="46"/>
      <c r="H43" s="46"/>
      <c r="I43" s="46"/>
      <c r="J43" s="392"/>
      <c r="K43" s="211"/>
      <c r="L43" s="392"/>
      <c r="M43" s="392"/>
      <c r="N43" s="392"/>
    </row>
    <row r="44" spans="1:14" x14ac:dyDescent="0.25">
      <c r="A44" s="55"/>
      <c r="B44" s="209"/>
      <c r="C44" s="210"/>
      <c r="D44" s="210"/>
      <c r="E44" s="210"/>
      <c r="F44" s="211"/>
      <c r="G44" s="46"/>
      <c r="H44" s="46"/>
      <c r="I44" s="46"/>
      <c r="J44" s="392"/>
      <c r="K44" s="211"/>
      <c r="L44" s="392"/>
      <c r="M44" s="392"/>
      <c r="N44" s="392"/>
    </row>
    <row r="45" spans="1:14" x14ac:dyDescent="0.25">
      <c r="A45" s="55"/>
      <c r="B45" s="209"/>
      <c r="C45" s="210"/>
      <c r="D45" s="210"/>
      <c r="E45" s="210"/>
      <c r="F45" s="211"/>
      <c r="G45" s="46"/>
      <c r="H45" s="46"/>
      <c r="I45" s="46"/>
      <c r="J45" s="392"/>
      <c r="K45" s="211"/>
      <c r="L45" s="392"/>
      <c r="M45" s="392"/>
      <c r="N45" s="392"/>
    </row>
    <row r="46" spans="1:14" x14ac:dyDescent="0.25">
      <c r="A46" s="55"/>
      <c r="B46" s="209"/>
      <c r="C46" s="210"/>
      <c r="D46" s="210"/>
      <c r="E46" s="210"/>
      <c r="F46" s="211"/>
      <c r="G46" s="46"/>
      <c r="H46" s="46"/>
      <c r="I46" s="46"/>
      <c r="J46" s="392"/>
      <c r="K46" s="211"/>
      <c r="L46" s="392"/>
      <c r="M46" s="392"/>
      <c r="N46" s="392"/>
    </row>
    <row r="47" spans="1:14" x14ac:dyDescent="0.25">
      <c r="A47" s="55"/>
      <c r="B47" s="209"/>
      <c r="C47" s="210"/>
      <c r="D47" s="210"/>
      <c r="E47" s="210"/>
      <c r="F47" s="211"/>
      <c r="G47" s="46"/>
      <c r="H47" s="46"/>
      <c r="I47" s="46"/>
      <c r="J47" s="392"/>
      <c r="K47" s="211"/>
      <c r="L47" s="392"/>
      <c r="M47" s="392"/>
      <c r="N47" s="392"/>
    </row>
    <row r="48" spans="1:14" x14ac:dyDescent="0.25">
      <c r="A48" s="55"/>
      <c r="B48" s="209"/>
      <c r="C48" s="210"/>
      <c r="D48" s="210"/>
      <c r="E48" s="210"/>
      <c r="F48" s="211"/>
      <c r="G48" s="46"/>
      <c r="H48" s="46"/>
      <c r="I48" s="46"/>
      <c r="J48" s="392"/>
      <c r="K48" s="211"/>
      <c r="L48" s="392"/>
      <c r="M48" s="392"/>
      <c r="N48" s="392"/>
    </row>
    <row r="49" spans="1:14" x14ac:dyDescent="0.25">
      <c r="A49" s="55"/>
      <c r="B49" s="209"/>
      <c r="C49" s="210"/>
      <c r="D49" s="210"/>
      <c r="E49" s="210"/>
      <c r="F49" s="211"/>
      <c r="G49" s="46"/>
      <c r="H49" s="46"/>
      <c r="I49" s="46"/>
      <c r="J49" s="392"/>
      <c r="K49" s="211"/>
      <c r="L49" s="392"/>
      <c r="M49" s="392"/>
      <c r="N49" s="392"/>
    </row>
    <row r="50" spans="1:14" x14ac:dyDescent="0.25">
      <c r="A50" s="55"/>
      <c r="B50" s="209"/>
      <c r="C50" s="210"/>
      <c r="D50" s="210"/>
      <c r="E50" s="210"/>
      <c r="F50" s="211"/>
      <c r="G50" s="46"/>
      <c r="H50" s="46"/>
      <c r="I50" s="46"/>
      <c r="J50" s="392"/>
      <c r="K50" s="211"/>
      <c r="L50" s="392"/>
      <c r="M50" s="392"/>
      <c r="N50" s="392"/>
    </row>
    <row r="51" spans="1:14" x14ac:dyDescent="0.25">
      <c r="A51" s="55"/>
      <c r="B51" s="209"/>
      <c r="C51" s="210"/>
      <c r="D51" s="210"/>
      <c r="E51" s="210"/>
      <c r="F51" s="211"/>
      <c r="G51" s="46"/>
      <c r="H51" s="46"/>
      <c r="I51" s="46"/>
      <c r="J51" s="392"/>
      <c r="K51" s="211"/>
      <c r="L51" s="392"/>
      <c r="M51" s="392"/>
      <c r="N51" s="392"/>
    </row>
    <row r="52" spans="1:14" x14ac:dyDescent="0.25">
      <c r="A52" s="55"/>
      <c r="B52" s="209"/>
      <c r="C52" s="210"/>
      <c r="D52" s="210"/>
      <c r="E52" s="210"/>
      <c r="F52" s="211"/>
      <c r="G52" s="46"/>
      <c r="H52" s="46"/>
      <c r="I52" s="46"/>
      <c r="J52" s="392"/>
      <c r="K52" s="211"/>
      <c r="L52" s="392"/>
      <c r="M52" s="392"/>
      <c r="N52" s="392"/>
    </row>
    <row r="53" spans="1:14" x14ac:dyDescent="0.25">
      <c r="A53" s="55"/>
      <c r="B53" s="209"/>
      <c r="C53" s="210"/>
      <c r="D53" s="210"/>
      <c r="E53" s="210"/>
      <c r="F53" s="211"/>
      <c r="G53" s="46"/>
      <c r="H53" s="46"/>
      <c r="I53" s="46"/>
      <c r="J53" s="392"/>
      <c r="K53" s="211"/>
      <c r="L53" s="392"/>
      <c r="M53" s="392"/>
      <c r="N53" s="392"/>
    </row>
    <row r="54" spans="1:14" x14ac:dyDescent="0.25">
      <c r="A54" s="55"/>
      <c r="B54" s="209"/>
      <c r="C54" s="210"/>
      <c r="D54" s="210"/>
      <c r="E54" s="210"/>
      <c r="F54" s="211"/>
      <c r="G54" s="46"/>
      <c r="H54" s="46"/>
      <c r="I54" s="46"/>
      <c r="J54" s="392"/>
      <c r="K54" s="211"/>
      <c r="L54" s="392"/>
      <c r="M54" s="392"/>
      <c r="N54" s="392"/>
    </row>
    <row r="55" spans="1:14" x14ac:dyDescent="0.25">
      <c r="A55" s="55"/>
      <c r="B55" s="209"/>
      <c r="C55" s="210"/>
      <c r="D55" s="210"/>
      <c r="E55" s="210"/>
      <c r="F55" s="211"/>
      <c r="G55" s="46"/>
      <c r="H55" s="46"/>
      <c r="I55" s="46"/>
      <c r="J55" s="392"/>
      <c r="K55" s="211"/>
      <c r="L55" s="392"/>
      <c r="M55" s="392"/>
      <c r="N55" s="392"/>
    </row>
    <row r="56" spans="1:14" x14ac:dyDescent="0.25">
      <c r="A56" s="55"/>
      <c r="B56" s="209"/>
      <c r="C56" s="210"/>
      <c r="D56" s="210"/>
      <c r="E56" s="210"/>
      <c r="F56" s="211"/>
      <c r="G56" s="46"/>
      <c r="H56" s="46"/>
      <c r="I56" s="46"/>
      <c r="J56" s="392"/>
      <c r="K56" s="211"/>
      <c r="L56" s="392"/>
      <c r="M56" s="392"/>
      <c r="N56" s="392"/>
    </row>
    <row r="57" spans="1:14" x14ac:dyDescent="0.25">
      <c r="A57" s="55"/>
      <c r="B57" s="209"/>
      <c r="C57" s="210"/>
      <c r="D57" s="210"/>
      <c r="E57" s="210"/>
      <c r="F57" s="211"/>
      <c r="G57" s="46"/>
      <c r="H57" s="46"/>
      <c r="I57" s="46"/>
      <c r="J57" s="392"/>
      <c r="K57" s="211"/>
      <c r="L57" s="392"/>
      <c r="M57" s="392"/>
      <c r="N57" s="392"/>
    </row>
  </sheetData>
  <mergeCells count="64">
    <mergeCell ref="G11:H11"/>
    <mergeCell ref="A1:F1"/>
    <mergeCell ref="A2:F2"/>
    <mergeCell ref="A3:F3"/>
    <mergeCell ref="A4:F4"/>
    <mergeCell ref="A5:F5"/>
    <mergeCell ref="A6:F6"/>
    <mergeCell ref="A7:F7"/>
    <mergeCell ref="A8:F8"/>
    <mergeCell ref="A9:F9"/>
    <mergeCell ref="A10:F10"/>
    <mergeCell ref="A11:D11"/>
    <mergeCell ref="A12:D12"/>
    <mergeCell ref="G12:H12"/>
    <mergeCell ref="A13:D13"/>
    <mergeCell ref="A14:D14"/>
    <mergeCell ref="J34:J35"/>
    <mergeCell ref="M34:M35"/>
    <mergeCell ref="N34:N35"/>
    <mergeCell ref="J36:J37"/>
    <mergeCell ref="L36:L37"/>
    <mergeCell ref="M36:M37"/>
    <mergeCell ref="N36:N37"/>
    <mergeCell ref="L34:L35"/>
    <mergeCell ref="J38:J39"/>
    <mergeCell ref="L38:L39"/>
    <mergeCell ref="M38:M39"/>
    <mergeCell ref="N38:N39"/>
    <mergeCell ref="J40:J41"/>
    <mergeCell ref="L40:L41"/>
    <mergeCell ref="M40:M41"/>
    <mergeCell ref="N40:N41"/>
    <mergeCell ref="J42:J43"/>
    <mergeCell ref="L42:L43"/>
    <mergeCell ref="M42:M43"/>
    <mergeCell ref="N42:N43"/>
    <mergeCell ref="J44:J45"/>
    <mergeCell ref="L44:L45"/>
    <mergeCell ref="M44:M45"/>
    <mergeCell ref="N44:N45"/>
    <mergeCell ref="J46:J47"/>
    <mergeCell ref="L46:L47"/>
    <mergeCell ref="M46:M47"/>
    <mergeCell ref="N46:N47"/>
    <mergeCell ref="J48:J49"/>
    <mergeCell ref="L48:L49"/>
    <mergeCell ref="M48:M49"/>
    <mergeCell ref="N48:N49"/>
    <mergeCell ref="J50:J51"/>
    <mergeCell ref="L50:L51"/>
    <mergeCell ref="M50:M51"/>
    <mergeCell ref="N50:N51"/>
    <mergeCell ref="J52:J53"/>
    <mergeCell ref="L52:L53"/>
    <mergeCell ref="M52:M53"/>
    <mergeCell ref="N52:N53"/>
    <mergeCell ref="J54:J55"/>
    <mergeCell ref="L54:L55"/>
    <mergeCell ref="M54:M55"/>
    <mergeCell ref="N54:N55"/>
    <mergeCell ref="J56:J57"/>
    <mergeCell ref="L56:L57"/>
    <mergeCell ref="M56:M57"/>
    <mergeCell ref="N56:N57"/>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V56"/>
  <sheetViews>
    <sheetView topLeftCell="C10" zoomScale="55" zoomScaleNormal="55" workbookViewId="0">
      <selection activeCell="E17" sqref="E17"/>
    </sheetView>
  </sheetViews>
  <sheetFormatPr defaultRowHeight="15.75" x14ac:dyDescent="0.25"/>
  <cols>
    <col min="1" max="1" width="4.5703125" style="28" customWidth="1"/>
    <col min="2" max="2" width="37.5703125" style="18" bestFit="1" customWidth="1"/>
    <col min="3" max="3" width="38" style="18" bestFit="1" customWidth="1"/>
    <col min="4" max="4" width="37.28515625" style="18" bestFit="1" customWidth="1"/>
    <col min="5" max="5" width="34.140625" style="18" customWidth="1"/>
    <col min="6" max="6" width="14.42578125" style="16" customWidth="1"/>
    <col min="7" max="7" width="30.42578125" style="18" customWidth="1"/>
    <col min="8" max="8" width="43.140625" style="18" customWidth="1"/>
    <col min="9" max="9" width="37.85546875" style="18" customWidth="1"/>
    <col min="10" max="10" width="11.28515625" style="18" customWidth="1"/>
    <col min="11" max="11" width="12.85546875" style="18" bestFit="1" customWidth="1"/>
    <col min="12" max="12" width="12.28515625" style="18" customWidth="1"/>
    <col min="13" max="13" width="11.28515625" style="18" customWidth="1"/>
    <col min="14" max="14" width="26.42578125" style="18" bestFit="1" customWidth="1"/>
    <col min="15" max="16384" width="9.140625" style="18"/>
  </cols>
  <sheetData>
    <row r="1" spans="1:22" x14ac:dyDescent="0.25">
      <c r="A1" s="388" t="s">
        <v>834</v>
      </c>
      <c r="B1" s="386"/>
      <c r="C1" s="387"/>
      <c r="D1" s="387"/>
      <c r="E1" s="387"/>
      <c r="F1" s="387"/>
      <c r="G1" s="191"/>
      <c r="H1" s="192"/>
      <c r="I1" s="192"/>
      <c r="J1" s="192"/>
      <c r="K1" s="192"/>
      <c r="L1" s="192"/>
      <c r="M1" s="192"/>
      <c r="N1" s="192"/>
      <c r="O1" s="192"/>
      <c r="P1" s="192"/>
      <c r="Q1" s="192"/>
      <c r="R1" s="192"/>
      <c r="S1" s="192"/>
      <c r="T1" s="192"/>
      <c r="U1" s="192"/>
      <c r="V1" s="193"/>
    </row>
    <row r="2" spans="1:22" x14ac:dyDescent="0.25">
      <c r="A2" s="388" t="s">
        <v>835</v>
      </c>
      <c r="B2" s="386"/>
      <c r="C2" s="387"/>
      <c r="D2" s="387"/>
      <c r="E2" s="387"/>
      <c r="F2" s="387"/>
      <c r="G2" s="191"/>
      <c r="H2" s="192"/>
      <c r="I2" s="192"/>
      <c r="J2" s="192"/>
      <c r="K2" s="192"/>
      <c r="L2" s="192"/>
      <c r="M2" s="192"/>
      <c r="N2" s="192"/>
      <c r="O2" s="192"/>
      <c r="P2" s="192"/>
      <c r="Q2" s="192"/>
      <c r="R2" s="192"/>
      <c r="S2" s="192"/>
      <c r="T2" s="192"/>
      <c r="U2" s="192"/>
      <c r="V2" s="193"/>
    </row>
    <row r="3" spans="1:22" x14ac:dyDescent="0.25">
      <c r="A3" s="388" t="s">
        <v>836</v>
      </c>
      <c r="B3" s="386"/>
      <c r="C3" s="387"/>
      <c r="D3" s="387"/>
      <c r="E3" s="387"/>
      <c r="F3" s="387"/>
      <c r="G3" s="191"/>
      <c r="H3" s="192"/>
      <c r="I3" s="192"/>
      <c r="J3" s="192"/>
      <c r="K3" s="192"/>
      <c r="L3" s="192"/>
      <c r="M3" s="192"/>
      <c r="N3" s="192"/>
      <c r="O3" s="192"/>
      <c r="P3" s="192"/>
      <c r="Q3" s="192"/>
      <c r="R3" s="192"/>
      <c r="S3" s="192"/>
      <c r="T3" s="192"/>
      <c r="U3" s="192"/>
      <c r="V3" s="193"/>
    </row>
    <row r="4" spans="1:22" x14ac:dyDescent="0.25">
      <c r="A4" s="385" t="s">
        <v>837</v>
      </c>
      <c r="B4" s="386"/>
      <c r="C4" s="387"/>
      <c r="D4" s="387"/>
      <c r="E4" s="387"/>
      <c r="F4" s="387"/>
      <c r="G4" s="191"/>
      <c r="H4" s="192"/>
      <c r="I4" s="192"/>
      <c r="J4" s="192"/>
      <c r="K4" s="192"/>
      <c r="L4" s="192"/>
      <c r="M4" s="192"/>
      <c r="N4" s="192"/>
      <c r="O4" s="192"/>
      <c r="P4" s="192"/>
      <c r="Q4" s="192"/>
      <c r="R4" s="192"/>
      <c r="S4" s="192"/>
      <c r="T4" s="192"/>
      <c r="U4" s="192"/>
      <c r="V4" s="193"/>
    </row>
    <row r="5" spans="1:22" x14ac:dyDescent="0.25">
      <c r="A5" s="385" t="s">
        <v>841</v>
      </c>
      <c r="B5" s="386"/>
      <c r="C5" s="387"/>
      <c r="D5" s="387"/>
      <c r="E5" s="387"/>
      <c r="F5" s="387"/>
      <c r="G5" s="191"/>
      <c r="H5" s="192"/>
      <c r="I5" s="192"/>
      <c r="J5" s="192"/>
      <c r="K5" s="192"/>
      <c r="L5" s="192"/>
      <c r="M5" s="192"/>
      <c r="N5" s="192"/>
      <c r="O5" s="192"/>
      <c r="P5" s="192"/>
      <c r="Q5" s="192"/>
      <c r="R5" s="192"/>
      <c r="S5" s="192"/>
      <c r="T5" s="192"/>
      <c r="U5" s="192"/>
      <c r="V5" s="193"/>
    </row>
    <row r="6" spans="1:22" x14ac:dyDescent="0.25">
      <c r="A6" s="385" t="s">
        <v>842</v>
      </c>
      <c r="B6" s="386"/>
      <c r="C6" s="387"/>
      <c r="D6" s="387"/>
      <c r="E6" s="387"/>
      <c r="F6" s="387"/>
      <c r="G6" s="191"/>
      <c r="H6" s="192"/>
      <c r="I6" s="192"/>
      <c r="J6" s="192"/>
      <c r="K6" s="192"/>
      <c r="L6" s="192"/>
      <c r="M6" s="192"/>
      <c r="N6" s="192"/>
      <c r="O6" s="192"/>
      <c r="P6" s="192"/>
      <c r="Q6" s="192"/>
      <c r="R6" s="192"/>
      <c r="S6" s="192"/>
      <c r="T6" s="192"/>
      <c r="U6" s="192"/>
      <c r="V6" s="193"/>
    </row>
    <row r="7" spans="1:22" x14ac:dyDescent="0.25">
      <c r="A7" s="385" t="s">
        <v>838</v>
      </c>
      <c r="B7" s="386"/>
      <c r="C7" s="387"/>
      <c r="D7" s="387"/>
      <c r="E7" s="387"/>
      <c r="F7" s="387"/>
      <c r="G7" s="191"/>
      <c r="H7" s="192"/>
      <c r="I7" s="192"/>
      <c r="J7" s="192"/>
      <c r="K7" s="192"/>
      <c r="L7" s="192"/>
      <c r="M7" s="192"/>
      <c r="N7" s="192"/>
      <c r="O7" s="192"/>
      <c r="P7" s="192"/>
      <c r="Q7" s="192"/>
      <c r="R7" s="192"/>
      <c r="S7" s="192"/>
      <c r="T7" s="192"/>
      <c r="U7" s="192"/>
      <c r="V7" s="193"/>
    </row>
    <row r="8" spans="1:22" x14ac:dyDescent="0.25">
      <c r="A8" s="388" t="s">
        <v>839</v>
      </c>
      <c r="B8" s="386"/>
      <c r="C8" s="387"/>
      <c r="D8" s="387"/>
      <c r="E8" s="387"/>
      <c r="F8" s="387"/>
      <c r="G8" s="191"/>
      <c r="H8" s="192"/>
      <c r="I8" s="192"/>
      <c r="J8" s="192"/>
      <c r="K8" s="192"/>
      <c r="L8" s="192"/>
      <c r="M8" s="192"/>
      <c r="N8" s="192"/>
      <c r="O8" s="192"/>
      <c r="P8" s="192"/>
      <c r="Q8" s="192"/>
      <c r="R8" s="192"/>
      <c r="S8" s="192"/>
      <c r="T8" s="192"/>
      <c r="U8" s="192"/>
      <c r="V8" s="193"/>
    </row>
    <row r="9" spans="1:22" x14ac:dyDescent="0.25">
      <c r="A9" s="388" t="s">
        <v>828</v>
      </c>
      <c r="B9" s="386"/>
      <c r="C9" s="387"/>
      <c r="D9" s="387"/>
      <c r="E9" s="387"/>
      <c r="F9" s="387"/>
      <c r="G9" s="191"/>
      <c r="H9" s="192"/>
      <c r="I9" s="192"/>
      <c r="J9" s="192"/>
      <c r="K9" s="192"/>
      <c r="L9" s="192"/>
      <c r="M9" s="192"/>
      <c r="N9" s="192"/>
      <c r="O9" s="192"/>
      <c r="P9" s="192"/>
      <c r="Q9" s="192"/>
      <c r="R9" s="192"/>
      <c r="S9" s="192"/>
      <c r="T9" s="192"/>
      <c r="U9" s="192"/>
      <c r="V9" s="193"/>
    </row>
    <row r="10" spans="1:22" x14ac:dyDescent="0.25">
      <c r="A10" s="388" t="s">
        <v>840</v>
      </c>
      <c r="B10" s="386"/>
      <c r="C10" s="387"/>
      <c r="D10" s="387"/>
      <c r="E10" s="387"/>
      <c r="F10" s="387"/>
      <c r="G10" s="191"/>
      <c r="H10" s="192"/>
      <c r="I10" s="192"/>
      <c r="J10" s="192"/>
      <c r="K10" s="192"/>
      <c r="L10" s="192"/>
      <c r="M10" s="192"/>
      <c r="N10" s="192"/>
      <c r="O10" s="192"/>
      <c r="P10" s="192"/>
      <c r="Q10" s="192"/>
      <c r="R10" s="192"/>
      <c r="S10" s="192"/>
      <c r="T10" s="192"/>
      <c r="U10" s="192"/>
      <c r="V10" s="193"/>
    </row>
    <row r="11" spans="1:22" ht="30" customHeight="1" x14ac:dyDescent="0.25">
      <c r="A11" s="389" t="s">
        <v>829</v>
      </c>
      <c r="B11" s="389"/>
      <c r="C11" s="389"/>
      <c r="D11" s="389"/>
      <c r="E11" s="194">
        <v>5</v>
      </c>
      <c r="F11" s="195" t="s">
        <v>830</v>
      </c>
      <c r="G11" s="390">
        <v>5</v>
      </c>
      <c r="H11" s="391"/>
      <c r="I11" s="196"/>
      <c r="J11" s="196"/>
      <c r="K11" s="196"/>
      <c r="L11" s="196"/>
      <c r="M11" s="196"/>
      <c r="N11" s="196"/>
      <c r="O11" s="196"/>
      <c r="P11" s="196"/>
      <c r="Q11" s="196"/>
      <c r="R11" s="196"/>
      <c r="S11" s="196"/>
      <c r="T11" s="196"/>
      <c r="U11" s="196"/>
      <c r="V11" s="196"/>
    </row>
    <row r="12" spans="1:22" ht="15.75" customHeight="1" x14ac:dyDescent="0.25">
      <c r="A12" s="383" t="s">
        <v>831</v>
      </c>
      <c r="B12" s="384"/>
      <c r="C12" s="384"/>
      <c r="D12" s="384"/>
      <c r="E12" s="194">
        <f>COUNTIF(J17:J196,"Pass")</f>
        <v>0</v>
      </c>
      <c r="F12" s="195" t="s">
        <v>832</v>
      </c>
      <c r="G12" s="390"/>
      <c r="H12" s="391"/>
      <c r="I12" s="196"/>
      <c r="J12" s="196"/>
      <c r="K12" s="196"/>
      <c r="L12" s="196"/>
      <c r="M12" s="196"/>
      <c r="N12" s="196"/>
      <c r="O12" s="196"/>
      <c r="P12" s="196"/>
      <c r="Q12" s="196"/>
      <c r="R12" s="196"/>
      <c r="S12" s="196"/>
      <c r="T12" s="196"/>
      <c r="U12" s="196"/>
      <c r="V12" s="196"/>
    </row>
    <row r="13" spans="1:22" x14ac:dyDescent="0.25">
      <c r="A13" s="383" t="s">
        <v>833</v>
      </c>
      <c r="B13" s="384"/>
      <c r="C13" s="384"/>
      <c r="D13" s="384"/>
      <c r="E13" s="194">
        <f>COUNTIF(J17:J196,"Fail")</f>
        <v>4</v>
      </c>
      <c r="F13" s="197"/>
      <c r="G13" s="198"/>
      <c r="H13" s="198"/>
      <c r="I13" s="196"/>
      <c r="J13" s="196"/>
      <c r="K13" s="196"/>
      <c r="L13" s="196"/>
      <c r="M13" s="196"/>
      <c r="N13" s="196"/>
      <c r="O13" s="196"/>
      <c r="P13" s="196"/>
      <c r="Q13" s="196"/>
      <c r="R13" s="196"/>
      <c r="S13" s="196"/>
      <c r="T13" s="196"/>
      <c r="U13" s="196"/>
      <c r="V13" s="196"/>
    </row>
    <row r="14" spans="1:22" ht="15.75" customHeight="1" x14ac:dyDescent="0.25">
      <c r="A14" s="383" t="s">
        <v>1046</v>
      </c>
      <c r="B14" s="384"/>
      <c r="C14" s="384"/>
      <c r="D14" s="384"/>
      <c r="E14" s="194">
        <f>COUNTIF(K17:K196,"Implement")</f>
        <v>1</v>
      </c>
      <c r="F14" s="197"/>
      <c r="G14" s="198"/>
      <c r="H14" s="198"/>
      <c r="I14" s="196"/>
      <c r="J14" s="196"/>
      <c r="K14" s="196"/>
      <c r="L14" s="196"/>
      <c r="M14" s="196"/>
      <c r="N14" s="196"/>
      <c r="O14" s="196"/>
      <c r="P14" s="196"/>
      <c r="Q14" s="196"/>
      <c r="R14" s="196"/>
      <c r="S14" s="196"/>
      <c r="T14" s="196"/>
      <c r="U14" s="196"/>
      <c r="V14" s="196"/>
    </row>
    <row r="15" spans="1:22" ht="16.5" thickBot="1" x14ac:dyDescent="0.3">
      <c r="B15" s="29"/>
      <c r="C15" s="29"/>
      <c r="D15" s="29"/>
      <c r="E15" s="29"/>
      <c r="F15" s="30"/>
    </row>
    <row r="16" spans="1:22" ht="27" customHeight="1" thickBot="1" x14ac:dyDescent="0.3">
      <c r="A16" s="19" t="s">
        <v>18</v>
      </c>
      <c r="B16" s="21" t="s">
        <v>209</v>
      </c>
      <c r="C16" s="21" t="s">
        <v>210</v>
      </c>
      <c r="D16" s="21" t="s">
        <v>211</v>
      </c>
      <c r="E16" s="49" t="s">
        <v>212</v>
      </c>
      <c r="F16" s="49" t="s">
        <v>213</v>
      </c>
      <c r="G16" s="20" t="s">
        <v>214</v>
      </c>
      <c r="H16" s="21" t="s">
        <v>215</v>
      </c>
      <c r="I16" s="21" t="s">
        <v>216</v>
      </c>
      <c r="J16" s="21" t="s">
        <v>217</v>
      </c>
      <c r="K16" s="21" t="s">
        <v>851</v>
      </c>
      <c r="L16" s="21" t="s">
        <v>218</v>
      </c>
      <c r="M16" s="21" t="s">
        <v>219</v>
      </c>
      <c r="N16" s="22" t="s">
        <v>220</v>
      </c>
    </row>
    <row r="17" spans="1:14" ht="142.5" thickBot="1" x14ac:dyDescent="0.3">
      <c r="A17" s="213">
        <v>1</v>
      </c>
      <c r="B17" s="185" t="s">
        <v>1093</v>
      </c>
      <c r="C17" s="214" t="s">
        <v>803</v>
      </c>
      <c r="D17" s="186" t="s">
        <v>804</v>
      </c>
      <c r="E17" s="23"/>
      <c r="F17" s="23"/>
      <c r="G17" s="23"/>
      <c r="H17" s="185" t="s">
        <v>805</v>
      </c>
      <c r="I17" s="51"/>
      <c r="J17" s="51" t="s">
        <v>833</v>
      </c>
      <c r="K17" s="51" t="s">
        <v>856</v>
      </c>
      <c r="L17" s="51" t="s">
        <v>953</v>
      </c>
      <c r="M17" s="51" t="s">
        <v>920</v>
      </c>
      <c r="N17" s="215" t="s">
        <v>957</v>
      </c>
    </row>
    <row r="18" spans="1:14" ht="111" thickBot="1" x14ac:dyDescent="0.3">
      <c r="A18" s="213">
        <v>2</v>
      </c>
      <c r="B18" s="185" t="s">
        <v>1094</v>
      </c>
      <c r="C18" s="186" t="s">
        <v>806</v>
      </c>
      <c r="D18" s="186" t="s">
        <v>807</v>
      </c>
      <c r="E18" s="23"/>
      <c r="F18" s="23"/>
      <c r="G18" s="23"/>
      <c r="H18" s="185" t="s">
        <v>808</v>
      </c>
      <c r="I18" s="51"/>
      <c r="J18" s="51" t="s">
        <v>833</v>
      </c>
      <c r="K18" s="51" t="s">
        <v>856</v>
      </c>
      <c r="L18" s="51" t="s">
        <v>953</v>
      </c>
      <c r="M18" s="51" t="s">
        <v>920</v>
      </c>
      <c r="N18" s="215" t="s">
        <v>958</v>
      </c>
    </row>
    <row r="19" spans="1:14" ht="111" thickBot="1" x14ac:dyDescent="0.3">
      <c r="A19" s="213">
        <v>3</v>
      </c>
      <c r="B19" s="185" t="s">
        <v>1095</v>
      </c>
      <c r="C19" s="186" t="s">
        <v>806</v>
      </c>
      <c r="D19" s="186" t="s">
        <v>807</v>
      </c>
      <c r="E19" s="23"/>
      <c r="F19" s="23"/>
      <c r="G19" s="23"/>
      <c r="H19" s="185" t="s">
        <v>809</v>
      </c>
      <c r="I19" s="216"/>
      <c r="J19" s="51" t="s">
        <v>833</v>
      </c>
      <c r="K19" s="51" t="s">
        <v>856</v>
      </c>
      <c r="L19" s="51" t="s">
        <v>953</v>
      </c>
      <c r="M19" s="51" t="s">
        <v>920</v>
      </c>
      <c r="N19" s="215" t="s">
        <v>958</v>
      </c>
    </row>
    <row r="20" spans="1:14" ht="63.75" thickBot="1" x14ac:dyDescent="0.3">
      <c r="A20" s="213">
        <v>4</v>
      </c>
      <c r="B20" s="127" t="s">
        <v>1096</v>
      </c>
      <c r="C20" s="129" t="s">
        <v>810</v>
      </c>
      <c r="D20" s="129" t="s">
        <v>811</v>
      </c>
      <c r="E20" s="23"/>
      <c r="F20" s="23"/>
      <c r="G20" s="23"/>
      <c r="H20" s="181" t="s">
        <v>676</v>
      </c>
      <c r="I20" s="181"/>
      <c r="J20" s="181"/>
      <c r="K20" s="181" t="s">
        <v>1046</v>
      </c>
      <c r="L20" s="181"/>
      <c r="M20" s="181"/>
      <c r="N20" s="217"/>
    </row>
    <row r="21" spans="1:14" ht="86.25" customHeight="1" thickBot="1" x14ac:dyDescent="0.3">
      <c r="A21" s="213">
        <v>5</v>
      </c>
      <c r="B21" s="185" t="s">
        <v>1097</v>
      </c>
      <c r="C21" s="186" t="s">
        <v>812</v>
      </c>
      <c r="D21" s="186" t="s">
        <v>807</v>
      </c>
      <c r="E21" s="131"/>
      <c r="F21" s="119">
        <v>1</v>
      </c>
      <c r="G21" s="52" t="s">
        <v>739</v>
      </c>
      <c r="H21" s="51" t="s">
        <v>813</v>
      </c>
      <c r="I21" s="51"/>
      <c r="J21" s="51" t="s">
        <v>833</v>
      </c>
      <c r="K21" s="51" t="s">
        <v>856</v>
      </c>
      <c r="L21" s="51" t="s">
        <v>953</v>
      </c>
      <c r="M21" s="51" t="s">
        <v>920</v>
      </c>
      <c r="N21" s="215" t="s">
        <v>959</v>
      </c>
    </row>
    <row r="22" spans="1:14" x14ac:dyDescent="0.25">
      <c r="A22" s="55"/>
      <c r="B22" s="209"/>
      <c r="C22" s="210"/>
      <c r="D22" s="210"/>
      <c r="E22" s="210"/>
      <c r="F22" s="211"/>
      <c r="G22" s="46"/>
      <c r="H22" s="209"/>
      <c r="I22" s="46"/>
      <c r="J22" s="46"/>
      <c r="K22" s="46"/>
      <c r="L22" s="46"/>
      <c r="M22" s="46"/>
      <c r="N22" s="46"/>
    </row>
    <row r="23" spans="1:14" x14ac:dyDescent="0.25">
      <c r="A23" s="218"/>
      <c r="B23" s="46"/>
      <c r="C23" s="46"/>
      <c r="D23" s="46"/>
      <c r="E23" s="46"/>
      <c r="F23" s="211"/>
      <c r="G23" s="46"/>
      <c r="H23" s="46"/>
      <c r="I23" s="46"/>
      <c r="J23" s="46"/>
      <c r="K23" s="46"/>
      <c r="L23" s="46"/>
      <c r="M23" s="46"/>
      <c r="N23" s="46"/>
    </row>
    <row r="24" spans="1:14" x14ac:dyDescent="0.25">
      <c r="A24" s="218"/>
      <c r="B24" s="46"/>
      <c r="C24" s="46"/>
      <c r="D24" s="46"/>
      <c r="E24" s="46"/>
      <c r="F24" s="211"/>
      <c r="G24" s="46"/>
      <c r="H24" s="46"/>
      <c r="I24" s="46"/>
      <c r="J24" s="46"/>
      <c r="K24" s="46"/>
      <c r="L24" s="46"/>
      <c r="M24" s="46"/>
      <c r="N24" s="46"/>
    </row>
    <row r="25" spans="1:14" x14ac:dyDescent="0.25">
      <c r="A25" s="218"/>
      <c r="B25" s="46"/>
      <c r="C25" s="46"/>
      <c r="D25" s="46"/>
      <c r="E25" s="46"/>
      <c r="F25" s="211"/>
      <c r="G25" s="46"/>
      <c r="H25" s="46"/>
      <c r="I25" s="46"/>
      <c r="J25" s="46"/>
      <c r="K25" s="46"/>
      <c r="L25" s="46"/>
      <c r="M25" s="46"/>
      <c r="N25" s="46"/>
    </row>
    <row r="26" spans="1:14" x14ac:dyDescent="0.25">
      <c r="A26" s="218"/>
      <c r="B26" s="46"/>
      <c r="C26" s="46"/>
      <c r="D26" s="46"/>
      <c r="E26" s="46"/>
      <c r="F26" s="211"/>
      <c r="G26" s="46"/>
      <c r="H26" s="46"/>
      <c r="I26" s="46"/>
      <c r="J26" s="46"/>
      <c r="K26" s="46"/>
      <c r="L26" s="46"/>
      <c r="M26" s="46"/>
      <c r="N26" s="46"/>
    </row>
    <row r="27" spans="1:14" x14ac:dyDescent="0.25">
      <c r="A27" s="218"/>
      <c r="B27" s="46"/>
      <c r="C27" s="46"/>
      <c r="D27" s="46"/>
      <c r="E27" s="46"/>
      <c r="F27" s="211"/>
      <c r="G27" s="46"/>
      <c r="H27" s="46"/>
      <c r="I27" s="46"/>
      <c r="J27" s="46"/>
      <c r="K27" s="46"/>
      <c r="L27" s="46"/>
      <c r="M27" s="46"/>
      <c r="N27" s="46"/>
    </row>
    <row r="28" spans="1:14" x14ac:dyDescent="0.25">
      <c r="A28" s="218"/>
      <c r="B28" s="209"/>
      <c r="C28" s="210"/>
      <c r="D28" s="210"/>
      <c r="E28" s="210"/>
      <c r="F28" s="211"/>
      <c r="G28" s="46"/>
      <c r="H28" s="46"/>
      <c r="I28" s="46"/>
      <c r="J28" s="46"/>
      <c r="K28" s="46"/>
      <c r="L28" s="46"/>
      <c r="M28" s="46"/>
      <c r="N28" s="46"/>
    </row>
    <row r="29" spans="1:14" x14ac:dyDescent="0.25">
      <c r="A29" s="218"/>
      <c r="B29" s="209"/>
      <c r="C29" s="210"/>
      <c r="D29" s="210"/>
      <c r="E29" s="210"/>
      <c r="F29" s="211"/>
      <c r="G29" s="46"/>
      <c r="H29" s="209"/>
      <c r="I29" s="46"/>
      <c r="J29" s="46"/>
      <c r="K29" s="46"/>
      <c r="L29" s="46"/>
      <c r="M29" s="46"/>
      <c r="N29" s="46"/>
    </row>
    <row r="30" spans="1:14" x14ac:dyDescent="0.25">
      <c r="A30" s="55"/>
      <c r="B30" s="209"/>
      <c r="C30" s="210"/>
      <c r="D30" s="210"/>
      <c r="E30" s="210"/>
      <c r="F30" s="211"/>
      <c r="G30" s="46"/>
      <c r="H30" s="46"/>
      <c r="I30" s="46"/>
      <c r="J30" s="46"/>
      <c r="K30" s="46"/>
      <c r="L30" s="46"/>
      <c r="M30" s="46"/>
      <c r="N30" s="46"/>
    </row>
    <row r="31" spans="1:14" x14ac:dyDescent="0.25">
      <c r="A31" s="55"/>
      <c r="B31" s="209"/>
      <c r="C31" s="210"/>
      <c r="D31" s="210"/>
      <c r="E31" s="210"/>
      <c r="F31" s="211"/>
      <c r="G31" s="46"/>
      <c r="H31" s="46"/>
      <c r="I31" s="46"/>
      <c r="J31" s="46"/>
      <c r="K31" s="46"/>
      <c r="L31" s="46"/>
      <c r="M31" s="46"/>
      <c r="N31" s="46"/>
    </row>
    <row r="32" spans="1:14" x14ac:dyDescent="0.25">
      <c r="A32" s="55"/>
      <c r="B32" s="209"/>
      <c r="C32" s="210"/>
      <c r="D32" s="210"/>
      <c r="E32" s="210"/>
      <c r="F32" s="211"/>
      <c r="G32" s="46"/>
      <c r="H32" s="46"/>
      <c r="I32" s="46"/>
      <c r="J32" s="46"/>
      <c r="K32" s="46"/>
      <c r="L32" s="46"/>
      <c r="M32" s="46"/>
      <c r="N32" s="46"/>
    </row>
    <row r="33" spans="1:14" x14ac:dyDescent="0.25">
      <c r="A33" s="55"/>
      <c r="B33" s="209"/>
      <c r="C33" s="210"/>
      <c r="D33" s="210"/>
      <c r="E33" s="210"/>
      <c r="F33" s="211"/>
      <c r="G33" s="46"/>
      <c r="H33" s="46"/>
      <c r="I33" s="46"/>
      <c r="J33" s="46"/>
      <c r="K33" s="46"/>
      <c r="L33" s="46"/>
      <c r="M33" s="46"/>
      <c r="N33" s="46"/>
    </row>
    <row r="34" spans="1:14" s="46" customFormat="1" ht="15.75" customHeight="1" x14ac:dyDescent="0.25">
      <c r="A34" s="55"/>
      <c r="B34" s="209"/>
      <c r="C34" s="210"/>
      <c r="D34" s="210"/>
      <c r="E34" s="210"/>
      <c r="F34" s="211"/>
    </row>
    <row r="35" spans="1:14" x14ac:dyDescent="0.25">
      <c r="A35" s="55"/>
      <c r="B35" s="209"/>
      <c r="C35" s="210"/>
      <c r="D35" s="210"/>
      <c r="E35" s="210"/>
      <c r="F35" s="211"/>
      <c r="G35" s="46"/>
      <c r="H35" s="46"/>
      <c r="I35" s="46"/>
      <c r="J35" s="392"/>
      <c r="K35" s="211"/>
      <c r="L35" s="392"/>
      <c r="M35" s="392"/>
      <c r="N35" s="392"/>
    </row>
    <row r="36" spans="1:14" x14ac:dyDescent="0.25">
      <c r="A36" s="55"/>
      <c r="B36" s="209"/>
      <c r="C36" s="210"/>
      <c r="D36" s="210"/>
      <c r="E36" s="210"/>
      <c r="F36" s="211"/>
      <c r="G36" s="46"/>
      <c r="H36" s="46"/>
      <c r="I36" s="46"/>
      <c r="J36" s="392"/>
      <c r="K36" s="211"/>
      <c r="L36" s="392"/>
      <c r="M36" s="392"/>
      <c r="N36" s="392"/>
    </row>
    <row r="37" spans="1:14" x14ac:dyDescent="0.25">
      <c r="A37" s="55"/>
      <c r="B37" s="209"/>
      <c r="C37" s="210"/>
      <c r="D37" s="210"/>
      <c r="E37" s="210"/>
      <c r="F37" s="211"/>
      <c r="G37" s="46"/>
      <c r="H37" s="46"/>
      <c r="I37" s="46"/>
      <c r="J37" s="392"/>
      <c r="K37" s="211"/>
      <c r="L37" s="392"/>
      <c r="M37" s="392"/>
      <c r="N37" s="392"/>
    </row>
    <row r="38" spans="1:14" x14ac:dyDescent="0.25">
      <c r="A38" s="55"/>
      <c r="B38" s="209"/>
      <c r="C38" s="210"/>
      <c r="D38" s="210"/>
      <c r="E38" s="210"/>
      <c r="F38" s="211"/>
      <c r="G38" s="46"/>
      <c r="H38" s="46"/>
      <c r="I38" s="46"/>
      <c r="J38" s="392"/>
      <c r="K38" s="211"/>
      <c r="L38" s="392"/>
      <c r="M38" s="392"/>
      <c r="N38" s="392"/>
    </row>
    <row r="39" spans="1:14" x14ac:dyDescent="0.25">
      <c r="A39" s="55"/>
      <c r="B39" s="209"/>
      <c r="C39" s="210"/>
      <c r="D39" s="210"/>
      <c r="E39" s="210"/>
      <c r="F39" s="211"/>
      <c r="G39" s="46"/>
      <c r="H39" s="46"/>
      <c r="I39" s="46"/>
      <c r="J39" s="392"/>
      <c r="K39" s="211"/>
      <c r="L39" s="392"/>
      <c r="M39" s="392"/>
      <c r="N39" s="392"/>
    </row>
    <row r="40" spans="1:14" x14ac:dyDescent="0.25">
      <c r="A40" s="55"/>
      <c r="B40" s="209"/>
      <c r="C40" s="210"/>
      <c r="D40" s="210"/>
      <c r="E40" s="210"/>
      <c r="F40" s="211"/>
      <c r="G40" s="46"/>
      <c r="H40" s="46"/>
      <c r="I40" s="46"/>
      <c r="J40" s="392"/>
      <c r="K40" s="211"/>
      <c r="L40" s="392"/>
      <c r="M40" s="392"/>
      <c r="N40" s="392"/>
    </row>
    <row r="41" spans="1:14" x14ac:dyDescent="0.25">
      <c r="A41" s="55"/>
      <c r="B41" s="209"/>
      <c r="C41" s="210"/>
      <c r="D41" s="210"/>
      <c r="E41" s="210"/>
      <c r="F41" s="211"/>
      <c r="G41" s="46"/>
      <c r="H41" s="46"/>
      <c r="I41" s="46"/>
      <c r="J41" s="392"/>
      <c r="K41" s="211"/>
      <c r="L41" s="392"/>
      <c r="M41" s="392"/>
      <c r="N41" s="392"/>
    </row>
    <row r="42" spans="1:14" x14ac:dyDescent="0.25">
      <c r="A42" s="55"/>
      <c r="B42" s="209"/>
      <c r="C42" s="210"/>
      <c r="D42" s="210"/>
      <c r="E42" s="210"/>
      <c r="F42" s="211"/>
      <c r="G42" s="46"/>
      <c r="H42" s="46"/>
      <c r="I42" s="46"/>
      <c r="J42" s="392"/>
      <c r="K42" s="211"/>
      <c r="L42" s="392"/>
      <c r="M42" s="392"/>
      <c r="N42" s="392"/>
    </row>
    <row r="43" spans="1:14" x14ac:dyDescent="0.25">
      <c r="A43" s="55"/>
      <c r="B43" s="209"/>
      <c r="C43" s="210"/>
      <c r="D43" s="210"/>
      <c r="E43" s="210"/>
      <c r="F43" s="211"/>
      <c r="G43" s="46"/>
      <c r="H43" s="46"/>
      <c r="I43" s="46"/>
      <c r="J43" s="392"/>
      <c r="K43" s="211"/>
      <c r="L43" s="392"/>
      <c r="M43" s="392"/>
      <c r="N43" s="392"/>
    </row>
    <row r="44" spans="1:14" x14ac:dyDescent="0.25">
      <c r="A44" s="55"/>
      <c r="B44" s="209"/>
      <c r="C44" s="210"/>
      <c r="D44" s="210"/>
      <c r="E44" s="210"/>
      <c r="F44" s="211"/>
      <c r="G44" s="46"/>
      <c r="H44" s="46"/>
      <c r="I44" s="46"/>
      <c r="J44" s="392"/>
      <c r="K44" s="211"/>
      <c r="L44" s="392"/>
      <c r="M44" s="392"/>
      <c r="N44" s="392"/>
    </row>
    <row r="45" spans="1:14" x14ac:dyDescent="0.25">
      <c r="A45" s="55"/>
      <c r="B45" s="209"/>
      <c r="C45" s="210"/>
      <c r="D45" s="210"/>
      <c r="E45" s="210"/>
      <c r="F45" s="211"/>
      <c r="G45" s="46"/>
      <c r="H45" s="46"/>
      <c r="I45" s="46"/>
      <c r="J45" s="392"/>
      <c r="K45" s="211"/>
      <c r="L45" s="392"/>
      <c r="M45" s="392"/>
      <c r="N45" s="392"/>
    </row>
    <row r="46" spans="1:14" x14ac:dyDescent="0.25">
      <c r="A46" s="55"/>
      <c r="B46" s="209"/>
      <c r="C46" s="210"/>
      <c r="D46" s="210"/>
      <c r="E46" s="210"/>
      <c r="F46" s="211"/>
      <c r="G46" s="46"/>
      <c r="H46" s="46"/>
      <c r="I46" s="46"/>
      <c r="J46" s="392"/>
      <c r="K46" s="211"/>
      <c r="L46" s="392"/>
      <c r="M46" s="392"/>
      <c r="N46" s="392"/>
    </row>
    <row r="47" spans="1:14" x14ac:dyDescent="0.25">
      <c r="A47" s="55"/>
      <c r="B47" s="209"/>
      <c r="C47" s="210"/>
      <c r="D47" s="210"/>
      <c r="E47" s="210"/>
      <c r="F47" s="211"/>
      <c r="G47" s="46"/>
      <c r="H47" s="46"/>
      <c r="I47" s="46"/>
      <c r="J47" s="392"/>
      <c r="K47" s="211"/>
      <c r="L47" s="392"/>
      <c r="M47" s="392"/>
      <c r="N47" s="392"/>
    </row>
    <row r="48" spans="1:14" x14ac:dyDescent="0.25">
      <c r="A48" s="55"/>
      <c r="B48" s="209"/>
      <c r="C48" s="210"/>
      <c r="D48" s="210"/>
      <c r="E48" s="210"/>
      <c r="F48" s="211"/>
      <c r="G48" s="46"/>
      <c r="H48" s="46"/>
      <c r="I48" s="46"/>
      <c r="J48" s="392"/>
      <c r="K48" s="211"/>
      <c r="L48" s="392"/>
      <c r="M48" s="392"/>
      <c r="N48" s="392"/>
    </row>
    <row r="49" spans="1:14" x14ac:dyDescent="0.25">
      <c r="A49" s="55"/>
      <c r="B49" s="209"/>
      <c r="C49" s="210"/>
      <c r="D49" s="210"/>
      <c r="E49" s="210"/>
      <c r="F49" s="211"/>
      <c r="G49" s="46"/>
      <c r="H49" s="46"/>
      <c r="I49" s="46"/>
      <c r="J49" s="392"/>
      <c r="K49" s="211"/>
      <c r="L49" s="392"/>
      <c r="M49" s="392"/>
      <c r="N49" s="392"/>
    </row>
    <row r="50" spans="1:14" x14ac:dyDescent="0.25">
      <c r="A50" s="55"/>
      <c r="B50" s="209"/>
      <c r="C50" s="210"/>
      <c r="D50" s="210"/>
      <c r="E50" s="210"/>
      <c r="F50" s="211"/>
      <c r="G50" s="46"/>
      <c r="H50" s="46"/>
      <c r="I50" s="46"/>
      <c r="J50" s="392"/>
      <c r="K50" s="211"/>
      <c r="L50" s="392"/>
      <c r="M50" s="392"/>
      <c r="N50" s="392"/>
    </row>
    <row r="51" spans="1:14" x14ac:dyDescent="0.25">
      <c r="A51" s="55"/>
      <c r="B51" s="209"/>
      <c r="C51" s="210"/>
      <c r="D51" s="210"/>
      <c r="E51" s="210"/>
      <c r="F51" s="211"/>
      <c r="G51" s="46"/>
      <c r="H51" s="46"/>
      <c r="I51" s="46"/>
      <c r="J51" s="392"/>
      <c r="K51" s="211"/>
      <c r="L51" s="392"/>
      <c r="M51" s="392"/>
      <c r="N51" s="392"/>
    </row>
    <row r="52" spans="1:14" x14ac:dyDescent="0.25">
      <c r="A52" s="55"/>
      <c r="B52" s="209"/>
      <c r="C52" s="210"/>
      <c r="D52" s="210"/>
      <c r="E52" s="210"/>
      <c r="F52" s="211"/>
      <c r="G52" s="46"/>
      <c r="H52" s="46"/>
      <c r="I52" s="46"/>
      <c r="J52" s="392"/>
      <c r="K52" s="211"/>
      <c r="L52" s="392"/>
      <c r="M52" s="392"/>
      <c r="N52" s="392"/>
    </row>
    <row r="53" spans="1:14" x14ac:dyDescent="0.25">
      <c r="A53" s="55"/>
      <c r="B53" s="209"/>
      <c r="C53" s="210"/>
      <c r="D53" s="210"/>
      <c r="E53" s="210"/>
      <c r="F53" s="211"/>
      <c r="G53" s="46"/>
      <c r="H53" s="46"/>
      <c r="I53" s="46"/>
      <c r="J53" s="392"/>
      <c r="K53" s="211"/>
      <c r="L53" s="392"/>
      <c r="M53" s="392"/>
      <c r="N53" s="392"/>
    </row>
    <row r="54" spans="1:14" x14ac:dyDescent="0.25">
      <c r="A54" s="55"/>
      <c r="B54" s="209"/>
      <c r="C54" s="210"/>
      <c r="D54" s="210"/>
      <c r="E54" s="210"/>
      <c r="F54" s="211"/>
      <c r="G54" s="46"/>
      <c r="H54" s="46"/>
      <c r="I54" s="46"/>
      <c r="J54" s="392"/>
      <c r="K54" s="211"/>
      <c r="L54" s="392"/>
      <c r="M54" s="392"/>
      <c r="N54" s="392"/>
    </row>
    <row r="55" spans="1:14" x14ac:dyDescent="0.25">
      <c r="A55" s="55"/>
      <c r="B55" s="209"/>
      <c r="C55" s="210"/>
      <c r="D55" s="210"/>
      <c r="E55" s="210"/>
      <c r="F55" s="211"/>
      <c r="G55" s="46"/>
      <c r="H55" s="46"/>
      <c r="I55" s="46"/>
      <c r="J55" s="392"/>
      <c r="K55" s="211"/>
      <c r="L55" s="392"/>
      <c r="M55" s="392"/>
      <c r="N55" s="392"/>
    </row>
    <row r="56" spans="1:14" x14ac:dyDescent="0.25">
      <c r="A56" s="55"/>
      <c r="B56" s="209"/>
      <c r="C56" s="210"/>
      <c r="D56" s="210"/>
      <c r="E56" s="210"/>
      <c r="F56" s="211"/>
      <c r="G56" s="46"/>
      <c r="H56" s="46"/>
      <c r="I56" s="46"/>
      <c r="J56" s="392"/>
      <c r="K56" s="211"/>
      <c r="L56" s="392"/>
      <c r="M56" s="392"/>
      <c r="N56" s="392"/>
    </row>
  </sheetData>
  <mergeCells count="60">
    <mergeCell ref="G11:H11"/>
    <mergeCell ref="A1:F1"/>
    <mergeCell ref="A2:F2"/>
    <mergeCell ref="A3:F3"/>
    <mergeCell ref="A4:F4"/>
    <mergeCell ref="A5:F5"/>
    <mergeCell ref="A6:F6"/>
    <mergeCell ref="A7:F7"/>
    <mergeCell ref="A8:F8"/>
    <mergeCell ref="A9:F9"/>
    <mergeCell ref="A10:F10"/>
    <mergeCell ref="A11:D11"/>
    <mergeCell ref="A12:D12"/>
    <mergeCell ref="G12:H12"/>
    <mergeCell ref="A13:D13"/>
    <mergeCell ref="A14:D14"/>
    <mergeCell ref="J35:J36"/>
    <mergeCell ref="M35:M36"/>
    <mergeCell ref="N35:N36"/>
    <mergeCell ref="J37:J38"/>
    <mergeCell ref="L37:L38"/>
    <mergeCell ref="M37:M38"/>
    <mergeCell ref="N37:N38"/>
    <mergeCell ref="L35:L36"/>
    <mergeCell ref="J39:J40"/>
    <mergeCell ref="L39:L40"/>
    <mergeCell ref="M39:M40"/>
    <mergeCell ref="N39:N40"/>
    <mergeCell ref="J41:J42"/>
    <mergeCell ref="L41:L42"/>
    <mergeCell ref="M41:M42"/>
    <mergeCell ref="N41:N42"/>
    <mergeCell ref="J43:J44"/>
    <mergeCell ref="L43:L44"/>
    <mergeCell ref="M43:M44"/>
    <mergeCell ref="N43:N44"/>
    <mergeCell ref="J45:J46"/>
    <mergeCell ref="L45:L46"/>
    <mergeCell ref="M45:M46"/>
    <mergeCell ref="N45:N46"/>
    <mergeCell ref="J47:J48"/>
    <mergeCell ref="L47:L48"/>
    <mergeCell ref="M47:M48"/>
    <mergeCell ref="N47:N48"/>
    <mergeCell ref="J49:J50"/>
    <mergeCell ref="L49:L50"/>
    <mergeCell ref="M49:M50"/>
    <mergeCell ref="N49:N50"/>
    <mergeCell ref="J55:J56"/>
    <mergeCell ref="L55:L56"/>
    <mergeCell ref="M55:M56"/>
    <mergeCell ref="N55:N56"/>
    <mergeCell ref="J51:J52"/>
    <mergeCell ref="L51:L52"/>
    <mergeCell ref="M51:M52"/>
    <mergeCell ref="N51:N52"/>
    <mergeCell ref="J53:J54"/>
    <mergeCell ref="L53:L54"/>
    <mergeCell ref="M53:M54"/>
    <mergeCell ref="N53:N54"/>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V56"/>
  <sheetViews>
    <sheetView topLeftCell="B3" zoomScale="70" zoomScaleNormal="70" workbookViewId="0">
      <selection activeCell="E14" sqref="E14"/>
    </sheetView>
  </sheetViews>
  <sheetFormatPr defaultRowHeight="15.75" x14ac:dyDescent="0.25"/>
  <cols>
    <col min="1" max="1" width="4.5703125" style="28" customWidth="1"/>
    <col min="2" max="2" width="21.7109375" style="18" customWidth="1"/>
    <col min="3" max="3" width="21.42578125" style="18" customWidth="1"/>
    <col min="4" max="4" width="21" style="18" customWidth="1"/>
    <col min="5" max="5" width="34.140625" style="18" customWidth="1"/>
    <col min="6" max="6" width="14.42578125" style="16" customWidth="1"/>
    <col min="7" max="7" width="30.42578125" style="18" customWidth="1"/>
    <col min="8" max="8" width="43.140625" style="18" customWidth="1"/>
    <col min="9" max="9" width="37.85546875" style="18" customWidth="1"/>
    <col min="10" max="10" width="11.28515625" style="18" customWidth="1"/>
    <col min="11" max="11" width="11.7109375" style="18" bestFit="1" customWidth="1"/>
    <col min="12" max="12" width="12.28515625" style="18" customWidth="1"/>
    <col min="13" max="13" width="11.28515625" style="18" customWidth="1"/>
    <col min="14" max="14" width="16.140625" style="18" customWidth="1"/>
    <col min="15" max="16384" width="9.140625" style="18"/>
  </cols>
  <sheetData>
    <row r="1" spans="1:22" x14ac:dyDescent="0.25">
      <c r="A1" s="388" t="s">
        <v>834</v>
      </c>
      <c r="B1" s="386"/>
      <c r="C1" s="387"/>
      <c r="D1" s="387"/>
      <c r="E1" s="387"/>
      <c r="F1" s="387"/>
      <c r="G1" s="191"/>
      <c r="H1" s="192"/>
      <c r="I1" s="192"/>
      <c r="J1" s="192"/>
      <c r="K1" s="192"/>
      <c r="L1" s="192"/>
      <c r="M1" s="192"/>
      <c r="N1" s="192"/>
      <c r="O1" s="192"/>
      <c r="P1" s="192"/>
      <c r="Q1" s="192"/>
      <c r="R1" s="192"/>
      <c r="S1" s="192"/>
      <c r="T1" s="192"/>
      <c r="U1" s="192"/>
      <c r="V1" s="193"/>
    </row>
    <row r="2" spans="1:22" x14ac:dyDescent="0.25">
      <c r="A2" s="388" t="s">
        <v>835</v>
      </c>
      <c r="B2" s="386"/>
      <c r="C2" s="387"/>
      <c r="D2" s="387"/>
      <c r="E2" s="387"/>
      <c r="F2" s="387"/>
      <c r="G2" s="191"/>
      <c r="H2" s="192"/>
      <c r="I2" s="192"/>
      <c r="J2" s="192"/>
      <c r="K2" s="192"/>
      <c r="L2" s="192"/>
      <c r="M2" s="192"/>
      <c r="N2" s="192"/>
      <c r="O2" s="192"/>
      <c r="P2" s="192"/>
      <c r="Q2" s="192"/>
      <c r="R2" s="192"/>
      <c r="S2" s="192"/>
      <c r="T2" s="192"/>
      <c r="U2" s="192"/>
      <c r="V2" s="193"/>
    </row>
    <row r="3" spans="1:22" x14ac:dyDescent="0.25">
      <c r="A3" s="388" t="s">
        <v>836</v>
      </c>
      <c r="B3" s="386"/>
      <c r="C3" s="387"/>
      <c r="D3" s="387"/>
      <c r="E3" s="387"/>
      <c r="F3" s="387"/>
      <c r="G3" s="191"/>
      <c r="H3" s="192"/>
      <c r="I3" s="192"/>
      <c r="J3" s="192"/>
      <c r="K3" s="192"/>
      <c r="L3" s="192"/>
      <c r="M3" s="192"/>
      <c r="N3" s="192"/>
      <c r="O3" s="192"/>
      <c r="P3" s="192"/>
      <c r="Q3" s="192"/>
      <c r="R3" s="192"/>
      <c r="S3" s="192"/>
      <c r="T3" s="192"/>
      <c r="U3" s="192"/>
      <c r="V3" s="193"/>
    </row>
    <row r="4" spans="1:22" x14ac:dyDescent="0.25">
      <c r="A4" s="385" t="s">
        <v>837</v>
      </c>
      <c r="B4" s="386"/>
      <c r="C4" s="387"/>
      <c r="D4" s="387"/>
      <c r="E4" s="387"/>
      <c r="F4" s="387"/>
      <c r="G4" s="191"/>
      <c r="H4" s="192"/>
      <c r="I4" s="192"/>
      <c r="J4" s="192"/>
      <c r="K4" s="192"/>
      <c r="L4" s="192"/>
      <c r="M4" s="192"/>
      <c r="N4" s="192"/>
      <c r="O4" s="192"/>
      <c r="P4" s="192"/>
      <c r="Q4" s="192"/>
      <c r="R4" s="192"/>
      <c r="S4" s="192"/>
      <c r="T4" s="192"/>
      <c r="U4" s="192"/>
      <c r="V4" s="193"/>
    </row>
    <row r="5" spans="1:22" x14ac:dyDescent="0.25">
      <c r="A5" s="385" t="s">
        <v>841</v>
      </c>
      <c r="B5" s="386"/>
      <c r="C5" s="387"/>
      <c r="D5" s="387"/>
      <c r="E5" s="387"/>
      <c r="F5" s="387"/>
      <c r="G5" s="191"/>
      <c r="H5" s="192"/>
      <c r="I5" s="192"/>
      <c r="J5" s="192"/>
      <c r="K5" s="192"/>
      <c r="L5" s="192"/>
      <c r="M5" s="192"/>
      <c r="N5" s="192"/>
      <c r="O5" s="192"/>
      <c r="P5" s="192"/>
      <c r="Q5" s="192"/>
      <c r="R5" s="192"/>
      <c r="S5" s="192"/>
      <c r="T5" s="192"/>
      <c r="U5" s="192"/>
      <c r="V5" s="193"/>
    </row>
    <row r="6" spans="1:22" x14ac:dyDescent="0.25">
      <c r="A6" s="385" t="s">
        <v>842</v>
      </c>
      <c r="B6" s="386"/>
      <c r="C6" s="387"/>
      <c r="D6" s="387"/>
      <c r="E6" s="387"/>
      <c r="F6" s="387"/>
      <c r="G6" s="191"/>
      <c r="H6" s="192"/>
      <c r="I6" s="192"/>
      <c r="J6" s="192"/>
      <c r="K6" s="192"/>
      <c r="L6" s="192"/>
      <c r="M6" s="192"/>
      <c r="N6" s="192"/>
      <c r="O6" s="192"/>
      <c r="P6" s="192"/>
      <c r="Q6" s="192"/>
      <c r="R6" s="192"/>
      <c r="S6" s="192"/>
      <c r="T6" s="192"/>
      <c r="U6" s="192"/>
      <c r="V6" s="193"/>
    </row>
    <row r="7" spans="1:22" x14ac:dyDescent="0.25">
      <c r="A7" s="385" t="s">
        <v>838</v>
      </c>
      <c r="B7" s="386"/>
      <c r="C7" s="387"/>
      <c r="D7" s="387"/>
      <c r="E7" s="387"/>
      <c r="F7" s="387"/>
      <c r="G7" s="191"/>
      <c r="H7" s="192"/>
      <c r="I7" s="192"/>
      <c r="J7" s="192"/>
      <c r="K7" s="192"/>
      <c r="L7" s="192"/>
      <c r="M7" s="192"/>
      <c r="N7" s="192"/>
      <c r="O7" s="192"/>
      <c r="P7" s="192"/>
      <c r="Q7" s="192"/>
      <c r="R7" s="192"/>
      <c r="S7" s="192"/>
      <c r="T7" s="192"/>
      <c r="U7" s="192"/>
      <c r="V7" s="193"/>
    </row>
    <row r="8" spans="1:22" x14ac:dyDescent="0.25">
      <c r="A8" s="388" t="s">
        <v>839</v>
      </c>
      <c r="B8" s="386"/>
      <c r="C8" s="387"/>
      <c r="D8" s="387"/>
      <c r="E8" s="387"/>
      <c r="F8" s="387"/>
      <c r="G8" s="191"/>
      <c r="H8" s="192"/>
      <c r="I8" s="192"/>
      <c r="J8" s="192"/>
      <c r="K8" s="192"/>
      <c r="L8" s="192"/>
      <c r="M8" s="192"/>
      <c r="N8" s="192"/>
      <c r="O8" s="192"/>
      <c r="P8" s="192"/>
      <c r="Q8" s="192"/>
      <c r="R8" s="192"/>
      <c r="S8" s="192"/>
      <c r="T8" s="192"/>
      <c r="U8" s="192"/>
      <c r="V8" s="193"/>
    </row>
    <row r="9" spans="1:22" x14ac:dyDescent="0.25">
      <c r="A9" s="388" t="s">
        <v>828</v>
      </c>
      <c r="B9" s="386"/>
      <c r="C9" s="387"/>
      <c r="D9" s="387"/>
      <c r="E9" s="387"/>
      <c r="F9" s="387"/>
      <c r="G9" s="191"/>
      <c r="H9" s="192"/>
      <c r="I9" s="192"/>
      <c r="J9" s="192"/>
      <c r="K9" s="192"/>
      <c r="L9" s="192"/>
      <c r="M9" s="192"/>
      <c r="N9" s="192"/>
      <c r="O9" s="192"/>
      <c r="P9" s="192"/>
      <c r="Q9" s="192"/>
      <c r="R9" s="192"/>
      <c r="S9" s="192"/>
      <c r="T9" s="192"/>
      <c r="U9" s="192"/>
      <c r="V9" s="193"/>
    </row>
    <row r="10" spans="1:22" x14ac:dyDescent="0.25">
      <c r="A10" s="388" t="s">
        <v>840</v>
      </c>
      <c r="B10" s="386"/>
      <c r="C10" s="387"/>
      <c r="D10" s="387"/>
      <c r="E10" s="387"/>
      <c r="F10" s="387"/>
      <c r="G10" s="191"/>
      <c r="H10" s="192"/>
      <c r="I10" s="192"/>
      <c r="J10" s="192"/>
      <c r="K10" s="192"/>
      <c r="L10" s="192"/>
      <c r="M10" s="192"/>
      <c r="N10" s="192"/>
      <c r="O10" s="192"/>
      <c r="P10" s="192"/>
      <c r="Q10" s="192"/>
      <c r="R10" s="192"/>
      <c r="S10" s="192"/>
      <c r="T10" s="192"/>
      <c r="U10" s="192"/>
      <c r="V10" s="193"/>
    </row>
    <row r="11" spans="1:22" ht="30" customHeight="1" x14ac:dyDescent="0.25">
      <c r="A11" s="389" t="s">
        <v>829</v>
      </c>
      <c r="B11" s="389"/>
      <c r="C11" s="389"/>
      <c r="D11" s="389"/>
      <c r="E11" s="194">
        <v>5</v>
      </c>
      <c r="F11" s="195" t="s">
        <v>830</v>
      </c>
      <c r="G11" s="390">
        <v>5</v>
      </c>
      <c r="H11" s="391"/>
      <c r="I11" s="196"/>
      <c r="J11" s="196"/>
      <c r="K11" s="196"/>
      <c r="L11" s="196"/>
      <c r="M11" s="196"/>
      <c r="N11" s="196"/>
      <c r="O11" s="196"/>
      <c r="P11" s="196"/>
      <c r="Q11" s="196"/>
      <c r="R11" s="196"/>
      <c r="S11" s="196"/>
      <c r="T11" s="196"/>
      <c r="U11" s="196"/>
      <c r="V11" s="196"/>
    </row>
    <row r="12" spans="1:22" ht="15.75" customHeight="1" x14ac:dyDescent="0.25">
      <c r="A12" s="383" t="s">
        <v>831</v>
      </c>
      <c r="B12" s="384"/>
      <c r="C12" s="384"/>
      <c r="D12" s="384"/>
      <c r="E12" s="194">
        <f>COUNTIF(J17:J196,"Pass")</f>
        <v>0</v>
      </c>
      <c r="F12" s="195" t="s">
        <v>832</v>
      </c>
      <c r="G12" s="390"/>
      <c r="H12" s="391"/>
      <c r="I12" s="196"/>
      <c r="J12" s="196"/>
      <c r="K12" s="196"/>
      <c r="L12" s="196"/>
      <c r="M12" s="196"/>
      <c r="N12" s="196"/>
      <c r="O12" s="196"/>
      <c r="P12" s="196"/>
      <c r="Q12" s="196"/>
      <c r="R12" s="196"/>
      <c r="S12" s="196"/>
      <c r="T12" s="196"/>
      <c r="U12" s="196"/>
      <c r="V12" s="196"/>
    </row>
    <row r="13" spans="1:22" x14ac:dyDescent="0.25">
      <c r="A13" s="383" t="s">
        <v>833</v>
      </c>
      <c r="B13" s="384"/>
      <c r="C13" s="384"/>
      <c r="D13" s="384"/>
      <c r="E13" s="194">
        <f>COUNTIF(J17:J196,"Fail")</f>
        <v>4</v>
      </c>
      <c r="F13" s="197"/>
      <c r="G13" s="198"/>
      <c r="H13" s="198"/>
      <c r="I13" s="196"/>
      <c r="J13" s="196"/>
      <c r="K13" s="196"/>
      <c r="L13" s="196"/>
      <c r="M13" s="196"/>
      <c r="N13" s="196"/>
      <c r="O13" s="196"/>
      <c r="P13" s="196"/>
      <c r="Q13" s="196"/>
      <c r="R13" s="196"/>
      <c r="S13" s="196"/>
      <c r="T13" s="196"/>
      <c r="U13" s="196"/>
      <c r="V13" s="196"/>
    </row>
    <row r="14" spans="1:22" ht="15.75" customHeight="1" x14ac:dyDescent="0.25">
      <c r="A14" s="383" t="s">
        <v>1046</v>
      </c>
      <c r="B14" s="384"/>
      <c r="C14" s="384"/>
      <c r="D14" s="384"/>
      <c r="E14" s="194">
        <f>COUNTIF(K17:K196,"Implement")</f>
        <v>1</v>
      </c>
      <c r="F14" s="197"/>
      <c r="G14" s="198"/>
      <c r="H14" s="198"/>
      <c r="I14" s="196"/>
      <c r="J14" s="196"/>
      <c r="K14" s="196"/>
      <c r="L14" s="196"/>
      <c r="M14" s="196"/>
      <c r="N14" s="196"/>
      <c r="O14" s="196"/>
      <c r="P14" s="196"/>
      <c r="Q14" s="196"/>
      <c r="R14" s="196"/>
      <c r="S14" s="196"/>
      <c r="T14" s="196"/>
      <c r="U14" s="196"/>
      <c r="V14" s="196"/>
    </row>
    <row r="15" spans="1:22" ht="16.5" thickBot="1" x14ac:dyDescent="0.3">
      <c r="B15" s="29"/>
      <c r="C15" s="29"/>
      <c r="D15" s="29"/>
      <c r="E15" s="29"/>
      <c r="F15" s="30"/>
    </row>
    <row r="16" spans="1:22" ht="27" customHeight="1" thickBot="1" x14ac:dyDescent="0.3">
      <c r="A16" s="19" t="s">
        <v>18</v>
      </c>
      <c r="B16" s="21" t="s">
        <v>209</v>
      </c>
      <c r="C16" s="21" t="s">
        <v>210</v>
      </c>
      <c r="D16" s="21" t="s">
        <v>211</v>
      </c>
      <c r="E16" s="49" t="s">
        <v>212</v>
      </c>
      <c r="F16" s="49" t="s">
        <v>213</v>
      </c>
      <c r="G16" s="20" t="s">
        <v>214</v>
      </c>
      <c r="H16" s="21" t="s">
        <v>215</v>
      </c>
      <c r="I16" s="21" t="s">
        <v>216</v>
      </c>
      <c r="J16" s="21" t="s">
        <v>217</v>
      </c>
      <c r="K16" s="21" t="s">
        <v>851</v>
      </c>
      <c r="L16" s="21" t="s">
        <v>218</v>
      </c>
      <c r="M16" s="21" t="s">
        <v>219</v>
      </c>
      <c r="N16" s="22" t="s">
        <v>220</v>
      </c>
    </row>
    <row r="17" spans="1:14" ht="158.25" thickBot="1" x14ac:dyDescent="0.3">
      <c r="A17" s="213">
        <v>1</v>
      </c>
      <c r="B17" s="185" t="s">
        <v>1136</v>
      </c>
      <c r="C17" s="214" t="s">
        <v>814</v>
      </c>
      <c r="D17" s="186" t="s">
        <v>815</v>
      </c>
      <c r="E17" s="23"/>
      <c r="F17" s="23"/>
      <c r="G17" s="23"/>
      <c r="H17" s="185" t="s">
        <v>816</v>
      </c>
      <c r="I17" s="51"/>
      <c r="J17" s="51" t="s">
        <v>833</v>
      </c>
      <c r="K17" s="51" t="s">
        <v>856</v>
      </c>
      <c r="L17" s="51" t="s">
        <v>953</v>
      </c>
      <c r="M17" s="51" t="s">
        <v>920</v>
      </c>
      <c r="N17" s="215" t="s">
        <v>960</v>
      </c>
    </row>
    <row r="18" spans="1:14" ht="111" thickBot="1" x14ac:dyDescent="0.3">
      <c r="A18" s="213">
        <v>2</v>
      </c>
      <c r="B18" s="185" t="s">
        <v>1137</v>
      </c>
      <c r="C18" s="186" t="s">
        <v>817</v>
      </c>
      <c r="D18" s="186" t="s">
        <v>818</v>
      </c>
      <c r="E18" s="23"/>
      <c r="F18" s="23"/>
      <c r="G18" s="23"/>
      <c r="H18" s="185" t="s">
        <v>808</v>
      </c>
      <c r="I18" s="51"/>
      <c r="J18" s="51" t="s">
        <v>833</v>
      </c>
      <c r="K18" s="51" t="s">
        <v>856</v>
      </c>
      <c r="L18" s="51" t="s">
        <v>953</v>
      </c>
      <c r="M18" s="51" t="s">
        <v>920</v>
      </c>
      <c r="N18" s="215" t="s">
        <v>958</v>
      </c>
    </row>
    <row r="19" spans="1:14" ht="111" thickBot="1" x14ac:dyDescent="0.3">
      <c r="A19" s="213">
        <v>3</v>
      </c>
      <c r="B19" s="185" t="s">
        <v>1138</v>
      </c>
      <c r="C19" s="186" t="s">
        <v>817</v>
      </c>
      <c r="D19" s="186" t="s">
        <v>818</v>
      </c>
      <c r="E19" s="23"/>
      <c r="F19" s="23"/>
      <c r="G19" s="23"/>
      <c r="H19" s="185" t="s">
        <v>809</v>
      </c>
      <c r="I19" s="216"/>
      <c r="J19" s="51" t="s">
        <v>833</v>
      </c>
      <c r="K19" s="51" t="s">
        <v>856</v>
      </c>
      <c r="L19" s="51" t="s">
        <v>953</v>
      </c>
      <c r="M19" s="51" t="s">
        <v>920</v>
      </c>
      <c r="N19" s="215" t="s">
        <v>958</v>
      </c>
    </row>
    <row r="20" spans="1:14" ht="111" thickBot="1" x14ac:dyDescent="0.3">
      <c r="A20" s="213">
        <v>4</v>
      </c>
      <c r="B20" s="127" t="s">
        <v>1139</v>
      </c>
      <c r="C20" s="129" t="s">
        <v>819</v>
      </c>
      <c r="D20" s="129" t="s">
        <v>820</v>
      </c>
      <c r="E20" s="23"/>
      <c r="F20" s="23"/>
      <c r="G20" s="23"/>
      <c r="H20" s="181" t="s">
        <v>676</v>
      </c>
      <c r="I20" s="181"/>
      <c r="J20" s="181"/>
      <c r="K20" s="181" t="s">
        <v>1046</v>
      </c>
      <c r="L20" s="51" t="s">
        <v>953</v>
      </c>
      <c r="M20" s="51" t="s">
        <v>920</v>
      </c>
      <c r="N20" s="217"/>
    </row>
    <row r="21" spans="1:14" ht="86.25" customHeight="1" thickBot="1" x14ac:dyDescent="0.3">
      <c r="A21" s="213">
        <v>5</v>
      </c>
      <c r="B21" s="185" t="s">
        <v>1140</v>
      </c>
      <c r="C21" s="186" t="s">
        <v>821</v>
      </c>
      <c r="D21" s="186" t="s">
        <v>822</v>
      </c>
      <c r="E21" s="131"/>
      <c r="F21" s="119">
        <v>1</v>
      </c>
      <c r="G21" s="52" t="s">
        <v>739</v>
      </c>
      <c r="H21" s="51" t="s">
        <v>813</v>
      </c>
      <c r="I21" s="51"/>
      <c r="J21" s="51" t="s">
        <v>833</v>
      </c>
      <c r="K21" s="51" t="s">
        <v>856</v>
      </c>
      <c r="L21" s="51" t="s">
        <v>953</v>
      </c>
      <c r="M21" s="51" t="s">
        <v>920</v>
      </c>
      <c r="N21" s="215" t="s">
        <v>961</v>
      </c>
    </row>
    <row r="22" spans="1:14" x14ac:dyDescent="0.25">
      <c r="A22" s="55"/>
      <c r="B22" s="209"/>
      <c r="C22" s="210"/>
      <c r="D22" s="210"/>
      <c r="E22" s="210"/>
      <c r="F22" s="211"/>
      <c r="G22" s="46"/>
      <c r="H22" s="46"/>
      <c r="I22" s="46"/>
      <c r="J22" s="46"/>
      <c r="K22" s="46"/>
      <c r="L22" s="46"/>
      <c r="M22" s="46"/>
      <c r="N22" s="46"/>
    </row>
    <row r="23" spans="1:14" x14ac:dyDescent="0.25">
      <c r="A23" s="55"/>
      <c r="B23" s="209"/>
      <c r="C23" s="210"/>
      <c r="D23" s="210"/>
      <c r="E23" s="210"/>
      <c r="F23" s="211"/>
      <c r="G23" s="46"/>
      <c r="H23" s="209"/>
      <c r="I23" s="46"/>
      <c r="J23" s="46"/>
      <c r="K23" s="46"/>
      <c r="L23" s="46"/>
      <c r="M23" s="46"/>
      <c r="N23" s="46"/>
    </row>
    <row r="24" spans="1:14" x14ac:dyDescent="0.25">
      <c r="A24" s="55"/>
      <c r="B24" s="209"/>
      <c r="C24" s="210"/>
      <c r="D24" s="210"/>
      <c r="E24" s="210"/>
      <c r="F24" s="211"/>
      <c r="G24" s="46"/>
      <c r="H24" s="46"/>
      <c r="I24" s="46"/>
      <c r="J24" s="46"/>
      <c r="K24" s="46"/>
      <c r="L24" s="46"/>
      <c r="M24" s="46"/>
      <c r="N24" s="46"/>
    </row>
    <row r="25" spans="1:14" x14ac:dyDescent="0.25">
      <c r="A25" s="55"/>
      <c r="B25" s="209"/>
      <c r="C25" s="210"/>
      <c r="D25" s="210"/>
      <c r="E25" s="210"/>
      <c r="F25" s="211"/>
      <c r="G25" s="46"/>
      <c r="H25" s="209"/>
      <c r="I25" s="46"/>
      <c r="J25" s="46"/>
      <c r="K25" s="46"/>
      <c r="L25" s="46"/>
      <c r="M25" s="46"/>
      <c r="N25" s="46"/>
    </row>
    <row r="26" spans="1:14" x14ac:dyDescent="0.25">
      <c r="A26" s="55"/>
      <c r="B26" s="209"/>
      <c r="C26" s="210"/>
      <c r="D26" s="210"/>
      <c r="E26" s="210"/>
      <c r="F26" s="211"/>
      <c r="G26" s="46"/>
      <c r="H26" s="46"/>
      <c r="I26" s="46"/>
      <c r="J26" s="46"/>
      <c r="K26" s="46"/>
      <c r="L26" s="46"/>
      <c r="M26" s="46"/>
      <c r="N26" s="46"/>
    </row>
    <row r="27" spans="1:14" x14ac:dyDescent="0.25">
      <c r="A27" s="55"/>
      <c r="B27" s="209"/>
      <c r="C27" s="210"/>
      <c r="D27" s="210"/>
      <c r="E27" s="210"/>
      <c r="F27" s="211"/>
      <c r="G27" s="46"/>
      <c r="H27" s="209"/>
      <c r="I27" s="46"/>
      <c r="J27" s="46"/>
      <c r="K27" s="46"/>
      <c r="L27" s="46"/>
      <c r="M27" s="46"/>
      <c r="N27" s="46"/>
    </row>
    <row r="28" spans="1:14" x14ac:dyDescent="0.25">
      <c r="A28" s="218"/>
      <c r="B28" s="209"/>
      <c r="C28" s="210"/>
      <c r="D28" s="210"/>
      <c r="E28" s="210"/>
      <c r="F28" s="211"/>
      <c r="G28" s="46"/>
      <c r="H28" s="46"/>
      <c r="I28" s="46"/>
      <c r="J28" s="46"/>
      <c r="K28" s="46"/>
      <c r="L28" s="46"/>
      <c r="M28" s="46"/>
      <c r="N28" s="46"/>
    </row>
    <row r="29" spans="1:14" x14ac:dyDescent="0.25">
      <c r="A29" s="218"/>
      <c r="B29" s="209"/>
      <c r="C29" s="210"/>
      <c r="D29" s="210"/>
      <c r="E29" s="210"/>
      <c r="F29" s="211"/>
      <c r="G29" s="46"/>
      <c r="H29" s="209"/>
      <c r="I29" s="46"/>
      <c r="J29" s="46"/>
      <c r="K29" s="46"/>
      <c r="L29" s="46"/>
      <c r="M29" s="46"/>
      <c r="N29" s="46"/>
    </row>
    <row r="30" spans="1:14" x14ac:dyDescent="0.25">
      <c r="A30" s="55"/>
      <c r="B30" s="209"/>
      <c r="C30" s="210"/>
      <c r="D30" s="210"/>
      <c r="E30" s="210"/>
      <c r="F30" s="211"/>
      <c r="G30" s="46"/>
      <c r="H30" s="46"/>
      <c r="I30" s="46"/>
      <c r="J30" s="46"/>
      <c r="K30" s="46"/>
      <c r="L30" s="46"/>
      <c r="M30" s="46"/>
      <c r="N30" s="46"/>
    </row>
    <row r="31" spans="1:14" x14ac:dyDescent="0.25">
      <c r="A31" s="55"/>
      <c r="B31" s="209"/>
      <c r="C31" s="210"/>
      <c r="D31" s="210"/>
      <c r="E31" s="210"/>
      <c r="F31" s="211"/>
      <c r="G31" s="46"/>
      <c r="H31" s="46"/>
      <c r="I31" s="46"/>
      <c r="J31" s="46"/>
      <c r="K31" s="46"/>
      <c r="L31" s="46"/>
      <c r="M31" s="46"/>
      <c r="N31" s="46"/>
    </row>
    <row r="32" spans="1:14" x14ac:dyDescent="0.25">
      <c r="A32" s="55"/>
      <c r="B32" s="209"/>
      <c r="C32" s="210"/>
      <c r="D32" s="210"/>
      <c r="E32" s="210"/>
      <c r="F32" s="211"/>
      <c r="G32" s="46"/>
      <c r="H32" s="46"/>
      <c r="I32" s="46"/>
      <c r="J32" s="46"/>
      <c r="K32" s="46"/>
      <c r="L32" s="46"/>
      <c r="M32" s="46"/>
      <c r="N32" s="46"/>
    </row>
    <row r="33" spans="1:14" x14ac:dyDescent="0.25">
      <c r="A33" s="55"/>
      <c r="B33" s="209"/>
      <c r="C33" s="210"/>
      <c r="D33" s="210"/>
      <c r="E33" s="210"/>
      <c r="F33" s="211"/>
      <c r="G33" s="46"/>
      <c r="H33" s="46"/>
      <c r="I33" s="46"/>
      <c r="J33" s="46"/>
      <c r="K33" s="46"/>
      <c r="L33" s="46"/>
      <c r="M33" s="46"/>
      <c r="N33" s="46"/>
    </row>
    <row r="34" spans="1:14" s="46" customFormat="1" ht="15.75" customHeight="1" x14ac:dyDescent="0.25">
      <c r="A34" s="55"/>
      <c r="B34" s="209"/>
      <c r="C34" s="210"/>
      <c r="D34" s="210"/>
      <c r="E34" s="210"/>
      <c r="F34" s="211"/>
    </row>
    <row r="35" spans="1:14" x14ac:dyDescent="0.25">
      <c r="A35" s="55"/>
      <c r="B35" s="209"/>
      <c r="C35" s="210"/>
      <c r="D35" s="210"/>
      <c r="E35" s="210"/>
      <c r="F35" s="211"/>
      <c r="G35" s="46"/>
      <c r="H35" s="46"/>
      <c r="I35" s="46"/>
      <c r="J35" s="392"/>
      <c r="K35" s="211"/>
      <c r="L35" s="392"/>
      <c r="M35" s="392"/>
      <c r="N35" s="392"/>
    </row>
    <row r="36" spans="1:14" x14ac:dyDescent="0.25">
      <c r="A36" s="55"/>
      <c r="B36" s="209"/>
      <c r="C36" s="210"/>
      <c r="D36" s="210"/>
      <c r="E36" s="210"/>
      <c r="F36" s="211"/>
      <c r="G36" s="46"/>
      <c r="H36" s="46"/>
      <c r="I36" s="46"/>
      <c r="J36" s="392"/>
      <c r="K36" s="211"/>
      <c r="L36" s="392"/>
      <c r="M36" s="392"/>
      <c r="N36" s="392"/>
    </row>
    <row r="37" spans="1:14" x14ac:dyDescent="0.25">
      <c r="A37" s="55"/>
      <c r="B37" s="209"/>
      <c r="C37" s="210"/>
      <c r="D37" s="210"/>
      <c r="E37" s="210"/>
      <c r="F37" s="211"/>
      <c r="G37" s="46"/>
      <c r="H37" s="46"/>
      <c r="I37" s="46"/>
      <c r="J37" s="392"/>
      <c r="K37" s="211"/>
      <c r="L37" s="392"/>
      <c r="M37" s="392"/>
      <c r="N37" s="392"/>
    </row>
    <row r="38" spans="1:14" x14ac:dyDescent="0.25">
      <c r="A38" s="55"/>
      <c r="B38" s="209"/>
      <c r="C38" s="210"/>
      <c r="D38" s="210"/>
      <c r="E38" s="210"/>
      <c r="F38" s="211"/>
      <c r="G38" s="46"/>
      <c r="H38" s="46"/>
      <c r="I38" s="46"/>
      <c r="J38" s="392"/>
      <c r="K38" s="211"/>
      <c r="L38" s="392"/>
      <c r="M38" s="392"/>
      <c r="N38" s="392"/>
    </row>
    <row r="39" spans="1:14" x14ac:dyDescent="0.25">
      <c r="A39" s="55"/>
      <c r="B39" s="209"/>
      <c r="C39" s="210"/>
      <c r="D39" s="210"/>
      <c r="E39" s="210"/>
      <c r="F39" s="211"/>
      <c r="G39" s="46"/>
      <c r="H39" s="46"/>
      <c r="I39" s="46"/>
      <c r="J39" s="392"/>
      <c r="K39" s="211"/>
      <c r="L39" s="392"/>
      <c r="M39" s="392"/>
      <c r="N39" s="392"/>
    </row>
    <row r="40" spans="1:14" x14ac:dyDescent="0.25">
      <c r="A40" s="55"/>
      <c r="B40" s="209"/>
      <c r="C40" s="210"/>
      <c r="D40" s="210"/>
      <c r="E40" s="210"/>
      <c r="F40" s="211"/>
      <c r="G40" s="46"/>
      <c r="H40" s="46"/>
      <c r="I40" s="46"/>
      <c r="J40" s="392"/>
      <c r="K40" s="211"/>
      <c r="L40" s="392"/>
      <c r="M40" s="392"/>
      <c r="N40" s="392"/>
    </row>
    <row r="41" spans="1:14" x14ac:dyDescent="0.25">
      <c r="A41" s="55"/>
      <c r="B41" s="209"/>
      <c r="C41" s="210"/>
      <c r="D41" s="210"/>
      <c r="E41" s="210"/>
      <c r="F41" s="211"/>
      <c r="G41" s="46"/>
      <c r="H41" s="46"/>
      <c r="I41" s="46"/>
      <c r="J41" s="392"/>
      <c r="K41" s="211"/>
      <c r="L41" s="392"/>
      <c r="M41" s="392"/>
      <c r="N41" s="392"/>
    </row>
    <row r="42" spans="1:14" x14ac:dyDescent="0.25">
      <c r="A42" s="55"/>
      <c r="B42" s="209"/>
      <c r="C42" s="210"/>
      <c r="D42" s="210"/>
      <c r="E42" s="210"/>
      <c r="F42" s="211"/>
      <c r="G42" s="46"/>
      <c r="H42" s="46"/>
      <c r="I42" s="46"/>
      <c r="J42" s="392"/>
      <c r="K42" s="211"/>
      <c r="L42" s="392"/>
      <c r="M42" s="392"/>
      <c r="N42" s="392"/>
    </row>
    <row r="43" spans="1:14" x14ac:dyDescent="0.25">
      <c r="A43" s="55"/>
      <c r="B43" s="209"/>
      <c r="C43" s="210"/>
      <c r="D43" s="210"/>
      <c r="E43" s="210"/>
      <c r="F43" s="211"/>
      <c r="G43" s="46"/>
      <c r="H43" s="46"/>
      <c r="I43" s="46"/>
      <c r="J43" s="392"/>
      <c r="K43" s="211"/>
      <c r="L43" s="392"/>
      <c r="M43" s="392"/>
      <c r="N43" s="392"/>
    </row>
    <row r="44" spans="1:14" x14ac:dyDescent="0.25">
      <c r="A44" s="55"/>
      <c r="B44" s="209"/>
      <c r="C44" s="210"/>
      <c r="D44" s="210"/>
      <c r="E44" s="210"/>
      <c r="F44" s="211"/>
      <c r="G44" s="46"/>
      <c r="H44" s="46"/>
      <c r="I44" s="46"/>
      <c r="J44" s="392"/>
      <c r="K44" s="211"/>
      <c r="L44" s="392"/>
      <c r="M44" s="392"/>
      <c r="N44" s="392"/>
    </row>
    <row r="45" spans="1:14" x14ac:dyDescent="0.25">
      <c r="A45" s="55"/>
      <c r="B45" s="209"/>
      <c r="C45" s="210"/>
      <c r="D45" s="210"/>
      <c r="E45" s="210"/>
      <c r="F45" s="211"/>
      <c r="G45" s="46"/>
      <c r="H45" s="46"/>
      <c r="I45" s="46"/>
      <c r="J45" s="392"/>
      <c r="K45" s="211"/>
      <c r="L45" s="392"/>
      <c r="M45" s="392"/>
      <c r="N45" s="392"/>
    </row>
    <row r="46" spans="1:14" x14ac:dyDescent="0.25">
      <c r="A46" s="55"/>
      <c r="B46" s="209"/>
      <c r="C46" s="210"/>
      <c r="D46" s="210"/>
      <c r="E46" s="210"/>
      <c r="F46" s="211"/>
      <c r="G46" s="46"/>
      <c r="H46" s="46"/>
      <c r="I46" s="46"/>
      <c r="J46" s="392"/>
      <c r="K46" s="211"/>
      <c r="L46" s="392"/>
      <c r="M46" s="392"/>
      <c r="N46" s="392"/>
    </row>
    <row r="47" spans="1:14" x14ac:dyDescent="0.25">
      <c r="A47" s="55"/>
      <c r="B47" s="209"/>
      <c r="C47" s="210"/>
      <c r="D47" s="210"/>
      <c r="E47" s="210"/>
      <c r="F47" s="211"/>
      <c r="G47" s="46"/>
      <c r="H47" s="46"/>
      <c r="I47" s="46"/>
      <c r="J47" s="392"/>
      <c r="K47" s="211"/>
      <c r="L47" s="392"/>
      <c r="M47" s="392"/>
      <c r="N47" s="392"/>
    </row>
    <row r="48" spans="1:14" x14ac:dyDescent="0.25">
      <c r="A48" s="55"/>
      <c r="B48" s="209"/>
      <c r="C48" s="210"/>
      <c r="D48" s="210"/>
      <c r="E48" s="210"/>
      <c r="F48" s="211"/>
      <c r="G48" s="46"/>
      <c r="H48" s="46"/>
      <c r="I48" s="46"/>
      <c r="J48" s="392"/>
      <c r="K48" s="211"/>
      <c r="L48" s="392"/>
      <c r="M48" s="392"/>
      <c r="N48" s="392"/>
    </row>
    <row r="49" spans="1:14" x14ac:dyDescent="0.25">
      <c r="A49" s="55"/>
      <c r="B49" s="209"/>
      <c r="C49" s="210"/>
      <c r="D49" s="210"/>
      <c r="E49" s="210"/>
      <c r="F49" s="211"/>
      <c r="G49" s="46"/>
      <c r="H49" s="46"/>
      <c r="I49" s="46"/>
      <c r="J49" s="392"/>
      <c r="K49" s="211"/>
      <c r="L49" s="392"/>
      <c r="M49" s="392"/>
      <c r="N49" s="392"/>
    </row>
    <row r="50" spans="1:14" x14ac:dyDescent="0.25">
      <c r="A50" s="55"/>
      <c r="B50" s="209"/>
      <c r="C50" s="210"/>
      <c r="D50" s="210"/>
      <c r="E50" s="210"/>
      <c r="F50" s="211"/>
      <c r="G50" s="46"/>
      <c r="H50" s="46"/>
      <c r="I50" s="46"/>
      <c r="J50" s="392"/>
      <c r="K50" s="211"/>
      <c r="L50" s="392"/>
      <c r="M50" s="392"/>
      <c r="N50" s="392"/>
    </row>
    <row r="51" spans="1:14" x14ac:dyDescent="0.25">
      <c r="A51" s="55"/>
      <c r="B51" s="209"/>
      <c r="C51" s="210"/>
      <c r="D51" s="210"/>
      <c r="E51" s="210"/>
      <c r="F51" s="211"/>
      <c r="G51" s="46"/>
      <c r="H51" s="46"/>
      <c r="I51" s="46"/>
      <c r="J51" s="392"/>
      <c r="K51" s="211"/>
      <c r="L51" s="392"/>
      <c r="M51" s="392"/>
      <c r="N51" s="392"/>
    </row>
    <row r="52" spans="1:14" x14ac:dyDescent="0.25">
      <c r="A52" s="55"/>
      <c r="B52" s="209"/>
      <c r="C52" s="210"/>
      <c r="D52" s="210"/>
      <c r="E52" s="210"/>
      <c r="F52" s="211"/>
      <c r="G52" s="46"/>
      <c r="H52" s="46"/>
      <c r="I52" s="46"/>
      <c r="J52" s="392"/>
      <c r="K52" s="211"/>
      <c r="L52" s="392"/>
      <c r="M52" s="392"/>
      <c r="N52" s="392"/>
    </row>
    <row r="53" spans="1:14" x14ac:dyDescent="0.25">
      <c r="A53" s="55"/>
      <c r="B53" s="209"/>
      <c r="C53" s="210"/>
      <c r="D53" s="210"/>
      <c r="E53" s="210"/>
      <c r="F53" s="211"/>
      <c r="G53" s="46"/>
      <c r="H53" s="46"/>
      <c r="I53" s="46"/>
      <c r="J53" s="392"/>
      <c r="K53" s="211"/>
      <c r="L53" s="392"/>
      <c r="M53" s="392"/>
      <c r="N53" s="392"/>
    </row>
    <row r="54" spans="1:14" x14ac:dyDescent="0.25">
      <c r="A54" s="55"/>
      <c r="B54" s="209"/>
      <c r="C54" s="210"/>
      <c r="D54" s="210"/>
      <c r="E54" s="210"/>
      <c r="F54" s="211"/>
      <c r="G54" s="46"/>
      <c r="H54" s="46"/>
      <c r="I54" s="46"/>
      <c r="J54" s="392"/>
      <c r="K54" s="211"/>
      <c r="L54" s="392"/>
      <c r="M54" s="392"/>
      <c r="N54" s="392"/>
    </row>
    <row r="55" spans="1:14" x14ac:dyDescent="0.25">
      <c r="A55" s="55"/>
      <c r="B55" s="209"/>
      <c r="C55" s="210"/>
      <c r="D55" s="210"/>
      <c r="E55" s="210"/>
      <c r="F55" s="211"/>
      <c r="G55" s="46"/>
      <c r="H55" s="46"/>
      <c r="I55" s="46"/>
      <c r="J55" s="392"/>
      <c r="K55" s="211"/>
      <c r="L55" s="392"/>
      <c r="M55" s="392"/>
      <c r="N55" s="392"/>
    </row>
    <row r="56" spans="1:14" x14ac:dyDescent="0.25">
      <c r="A56" s="55"/>
      <c r="B56" s="209"/>
      <c r="C56" s="210"/>
      <c r="D56" s="210"/>
      <c r="E56" s="210"/>
      <c r="F56" s="211"/>
      <c r="G56" s="46"/>
      <c r="H56" s="46"/>
      <c r="I56" s="46"/>
      <c r="J56" s="392"/>
      <c r="K56" s="211"/>
      <c r="L56" s="392"/>
      <c r="M56" s="392"/>
      <c r="N56" s="392"/>
    </row>
  </sheetData>
  <mergeCells count="60">
    <mergeCell ref="G11:H11"/>
    <mergeCell ref="A1:F1"/>
    <mergeCell ref="A2:F2"/>
    <mergeCell ref="A3:F3"/>
    <mergeCell ref="A4:F4"/>
    <mergeCell ref="A5:F5"/>
    <mergeCell ref="A6:F6"/>
    <mergeCell ref="A7:F7"/>
    <mergeCell ref="A8:F8"/>
    <mergeCell ref="A9:F9"/>
    <mergeCell ref="A10:F10"/>
    <mergeCell ref="A11:D11"/>
    <mergeCell ref="A12:D12"/>
    <mergeCell ref="G12:H12"/>
    <mergeCell ref="A13:D13"/>
    <mergeCell ref="A14:D14"/>
    <mergeCell ref="J35:J36"/>
    <mergeCell ref="M35:M36"/>
    <mergeCell ref="N35:N36"/>
    <mergeCell ref="J37:J38"/>
    <mergeCell ref="L37:L38"/>
    <mergeCell ref="M37:M38"/>
    <mergeCell ref="N37:N38"/>
    <mergeCell ref="L35:L36"/>
    <mergeCell ref="J39:J40"/>
    <mergeCell ref="L39:L40"/>
    <mergeCell ref="M39:M40"/>
    <mergeCell ref="N39:N40"/>
    <mergeCell ref="J41:J42"/>
    <mergeCell ref="L41:L42"/>
    <mergeCell ref="M41:M42"/>
    <mergeCell ref="N41:N42"/>
    <mergeCell ref="J43:J44"/>
    <mergeCell ref="L43:L44"/>
    <mergeCell ref="M43:M44"/>
    <mergeCell ref="N43:N44"/>
    <mergeCell ref="J45:J46"/>
    <mergeCell ref="L45:L46"/>
    <mergeCell ref="M45:M46"/>
    <mergeCell ref="N45:N46"/>
    <mergeCell ref="J47:J48"/>
    <mergeCell ref="L47:L48"/>
    <mergeCell ref="M47:M48"/>
    <mergeCell ref="N47:N48"/>
    <mergeCell ref="J49:J50"/>
    <mergeCell ref="L49:L50"/>
    <mergeCell ref="M49:M50"/>
    <mergeCell ref="N49:N50"/>
    <mergeCell ref="J55:J56"/>
    <mergeCell ref="L55:L56"/>
    <mergeCell ref="M55:M56"/>
    <mergeCell ref="N55:N56"/>
    <mergeCell ref="J51:J52"/>
    <mergeCell ref="L51:L52"/>
    <mergeCell ref="M51:M52"/>
    <mergeCell ref="N51:N52"/>
    <mergeCell ref="J53:J54"/>
    <mergeCell ref="L53:L54"/>
    <mergeCell ref="M53:M54"/>
    <mergeCell ref="N53:N5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V56"/>
  <sheetViews>
    <sheetView topLeftCell="B7" zoomScale="70" zoomScaleNormal="70" workbookViewId="0">
      <selection activeCell="H21" sqref="H21"/>
    </sheetView>
  </sheetViews>
  <sheetFormatPr defaultRowHeight="15.75" x14ac:dyDescent="0.25"/>
  <cols>
    <col min="1" max="1" width="4.5703125" style="28" customWidth="1"/>
    <col min="2" max="2" width="21.7109375" style="18" customWidth="1"/>
    <col min="3" max="3" width="21.42578125" style="18" customWidth="1"/>
    <col min="4" max="4" width="21" style="18" customWidth="1"/>
    <col min="5" max="5" width="34.140625" style="18" customWidth="1"/>
    <col min="6" max="6" width="14.42578125" style="16" customWidth="1"/>
    <col min="7" max="7" width="30.42578125" style="18" customWidth="1"/>
    <col min="8" max="8" width="43.140625" style="18" customWidth="1"/>
    <col min="9" max="9" width="37.85546875" style="18" customWidth="1"/>
    <col min="10" max="10" width="11.28515625" style="18" customWidth="1"/>
    <col min="11" max="11" width="11.7109375" style="18" bestFit="1" customWidth="1"/>
    <col min="12" max="13" width="11.28515625" style="18" customWidth="1"/>
    <col min="14" max="14" width="16.140625" style="18" customWidth="1"/>
    <col min="15" max="16384" width="9.140625" style="18"/>
  </cols>
  <sheetData>
    <row r="1" spans="1:22" x14ac:dyDescent="0.25">
      <c r="A1" s="388" t="s">
        <v>834</v>
      </c>
      <c r="B1" s="386"/>
      <c r="C1" s="387"/>
      <c r="D1" s="387"/>
      <c r="E1" s="387"/>
      <c r="F1" s="387"/>
      <c r="G1" s="191"/>
      <c r="H1" s="192"/>
      <c r="I1" s="192"/>
      <c r="J1" s="192"/>
      <c r="K1" s="192"/>
      <c r="L1" s="192"/>
      <c r="M1" s="192"/>
      <c r="N1" s="192"/>
      <c r="O1" s="192"/>
      <c r="P1" s="192"/>
      <c r="Q1" s="192"/>
      <c r="R1" s="192"/>
      <c r="S1" s="192"/>
      <c r="T1" s="192"/>
      <c r="U1" s="192"/>
      <c r="V1" s="193"/>
    </row>
    <row r="2" spans="1:22" x14ac:dyDescent="0.25">
      <c r="A2" s="388" t="s">
        <v>835</v>
      </c>
      <c r="B2" s="386"/>
      <c r="C2" s="387"/>
      <c r="D2" s="387"/>
      <c r="E2" s="387"/>
      <c r="F2" s="387"/>
      <c r="G2" s="191"/>
      <c r="H2" s="192"/>
      <c r="I2" s="192"/>
      <c r="J2" s="192"/>
      <c r="K2" s="192"/>
      <c r="L2" s="192"/>
      <c r="M2" s="192"/>
      <c r="N2" s="192"/>
      <c r="O2" s="192"/>
      <c r="P2" s="192"/>
      <c r="Q2" s="192"/>
      <c r="R2" s="192"/>
      <c r="S2" s="192"/>
      <c r="T2" s="192"/>
      <c r="U2" s="192"/>
      <c r="V2" s="193"/>
    </row>
    <row r="3" spans="1:22" x14ac:dyDescent="0.25">
      <c r="A3" s="388" t="s">
        <v>836</v>
      </c>
      <c r="B3" s="386"/>
      <c r="C3" s="387"/>
      <c r="D3" s="387"/>
      <c r="E3" s="387"/>
      <c r="F3" s="387"/>
      <c r="G3" s="191"/>
      <c r="H3" s="192"/>
      <c r="I3" s="192"/>
      <c r="J3" s="192"/>
      <c r="K3" s="192"/>
      <c r="L3" s="192"/>
      <c r="M3" s="192"/>
      <c r="N3" s="192"/>
      <c r="O3" s="192"/>
      <c r="P3" s="192"/>
      <c r="Q3" s="192"/>
      <c r="R3" s="192"/>
      <c r="S3" s="192"/>
      <c r="T3" s="192"/>
      <c r="U3" s="192"/>
      <c r="V3" s="193"/>
    </row>
    <row r="4" spans="1:22" x14ac:dyDescent="0.25">
      <c r="A4" s="385" t="s">
        <v>837</v>
      </c>
      <c r="B4" s="386"/>
      <c r="C4" s="387"/>
      <c r="D4" s="387"/>
      <c r="E4" s="387"/>
      <c r="F4" s="387"/>
      <c r="G4" s="191"/>
      <c r="H4" s="192"/>
      <c r="I4" s="192"/>
      <c r="J4" s="192"/>
      <c r="K4" s="192"/>
      <c r="L4" s="192"/>
      <c r="M4" s="192"/>
      <c r="N4" s="192"/>
      <c r="O4" s="192"/>
      <c r="P4" s="192"/>
      <c r="Q4" s="192"/>
      <c r="R4" s="192"/>
      <c r="S4" s="192"/>
      <c r="T4" s="192"/>
      <c r="U4" s="192"/>
      <c r="V4" s="193"/>
    </row>
    <row r="5" spans="1:22" x14ac:dyDescent="0.25">
      <c r="A5" s="385" t="s">
        <v>841</v>
      </c>
      <c r="B5" s="386"/>
      <c r="C5" s="387"/>
      <c r="D5" s="387"/>
      <c r="E5" s="387"/>
      <c r="F5" s="387"/>
      <c r="G5" s="191"/>
      <c r="H5" s="192"/>
      <c r="I5" s="192"/>
      <c r="J5" s="192"/>
      <c r="K5" s="192"/>
      <c r="L5" s="192"/>
      <c r="M5" s="192"/>
      <c r="N5" s="192"/>
      <c r="O5" s="192"/>
      <c r="P5" s="192"/>
      <c r="Q5" s="192"/>
      <c r="R5" s="192"/>
      <c r="S5" s="192"/>
      <c r="T5" s="192"/>
      <c r="U5" s="192"/>
      <c r="V5" s="193"/>
    </row>
    <row r="6" spans="1:22" x14ac:dyDescent="0.25">
      <c r="A6" s="385" t="s">
        <v>842</v>
      </c>
      <c r="B6" s="386"/>
      <c r="C6" s="387"/>
      <c r="D6" s="387"/>
      <c r="E6" s="387"/>
      <c r="F6" s="387"/>
      <c r="G6" s="191"/>
      <c r="H6" s="192"/>
      <c r="I6" s="192"/>
      <c r="J6" s="192"/>
      <c r="K6" s="192"/>
      <c r="L6" s="192"/>
      <c r="M6" s="192"/>
      <c r="N6" s="192"/>
      <c r="O6" s="192"/>
      <c r="P6" s="192"/>
      <c r="Q6" s="192"/>
      <c r="R6" s="192"/>
      <c r="S6" s="192"/>
      <c r="T6" s="192"/>
      <c r="U6" s="192"/>
      <c r="V6" s="193"/>
    </row>
    <row r="7" spans="1:22" x14ac:dyDescent="0.25">
      <c r="A7" s="385" t="s">
        <v>838</v>
      </c>
      <c r="B7" s="386"/>
      <c r="C7" s="387"/>
      <c r="D7" s="387"/>
      <c r="E7" s="387"/>
      <c r="F7" s="387"/>
      <c r="G7" s="191"/>
      <c r="H7" s="192"/>
      <c r="I7" s="192"/>
      <c r="J7" s="192"/>
      <c r="K7" s="192"/>
      <c r="L7" s="192"/>
      <c r="M7" s="192"/>
      <c r="N7" s="192"/>
      <c r="O7" s="192"/>
      <c r="P7" s="192"/>
      <c r="Q7" s="192"/>
      <c r="R7" s="192"/>
      <c r="S7" s="192"/>
      <c r="T7" s="192"/>
      <c r="U7" s="192"/>
      <c r="V7" s="193"/>
    </row>
    <row r="8" spans="1:22" x14ac:dyDescent="0.25">
      <c r="A8" s="388" t="s">
        <v>839</v>
      </c>
      <c r="B8" s="386"/>
      <c r="C8" s="387"/>
      <c r="D8" s="387"/>
      <c r="E8" s="387"/>
      <c r="F8" s="387"/>
      <c r="G8" s="191"/>
      <c r="H8" s="192"/>
      <c r="I8" s="192"/>
      <c r="J8" s="192"/>
      <c r="K8" s="192"/>
      <c r="L8" s="192"/>
      <c r="M8" s="192"/>
      <c r="N8" s="192"/>
      <c r="O8" s="192"/>
      <c r="P8" s="192"/>
      <c r="Q8" s="192"/>
      <c r="R8" s="192"/>
      <c r="S8" s="192"/>
      <c r="T8" s="192"/>
      <c r="U8" s="192"/>
      <c r="V8" s="193"/>
    </row>
    <row r="9" spans="1:22" x14ac:dyDescent="0.25">
      <c r="A9" s="388" t="s">
        <v>828</v>
      </c>
      <c r="B9" s="386"/>
      <c r="C9" s="387"/>
      <c r="D9" s="387"/>
      <c r="E9" s="387"/>
      <c r="F9" s="387"/>
      <c r="G9" s="191"/>
      <c r="H9" s="192"/>
      <c r="I9" s="192"/>
      <c r="J9" s="192"/>
      <c r="K9" s="192"/>
      <c r="L9" s="192"/>
      <c r="M9" s="192"/>
      <c r="N9" s="192"/>
      <c r="O9" s="192"/>
      <c r="P9" s="192"/>
      <c r="Q9" s="192"/>
      <c r="R9" s="192"/>
      <c r="S9" s="192"/>
      <c r="T9" s="192"/>
      <c r="U9" s="192"/>
      <c r="V9" s="193"/>
    </row>
    <row r="10" spans="1:22" x14ac:dyDescent="0.25">
      <c r="A10" s="388" t="s">
        <v>840</v>
      </c>
      <c r="B10" s="386"/>
      <c r="C10" s="387"/>
      <c r="D10" s="387"/>
      <c r="E10" s="387"/>
      <c r="F10" s="387"/>
      <c r="G10" s="191"/>
      <c r="H10" s="192"/>
      <c r="I10" s="192"/>
      <c r="J10" s="192"/>
      <c r="K10" s="192"/>
      <c r="L10" s="192"/>
      <c r="M10" s="192"/>
      <c r="N10" s="192"/>
      <c r="O10" s="192"/>
      <c r="P10" s="192"/>
      <c r="Q10" s="192"/>
      <c r="R10" s="192"/>
      <c r="S10" s="192"/>
      <c r="T10" s="192"/>
      <c r="U10" s="192"/>
      <c r="V10" s="193"/>
    </row>
    <row r="11" spans="1:22" ht="30" customHeight="1" x14ac:dyDescent="0.25">
      <c r="A11" s="389" t="s">
        <v>829</v>
      </c>
      <c r="B11" s="389"/>
      <c r="C11" s="389"/>
      <c r="D11" s="389"/>
      <c r="E11" s="194">
        <v>2</v>
      </c>
      <c r="F11" s="195" t="s">
        <v>830</v>
      </c>
      <c r="G11" s="390">
        <v>2</v>
      </c>
      <c r="H11" s="391"/>
      <c r="I11" s="196"/>
      <c r="J11" s="196"/>
      <c r="K11" s="196"/>
      <c r="L11" s="196"/>
      <c r="M11" s="196"/>
      <c r="N11" s="196"/>
      <c r="O11" s="196"/>
      <c r="P11" s="196"/>
      <c r="Q11" s="196"/>
      <c r="R11" s="196"/>
      <c r="S11" s="196"/>
      <c r="T11" s="196"/>
      <c r="U11" s="196"/>
      <c r="V11" s="196"/>
    </row>
    <row r="12" spans="1:22" ht="15.75" customHeight="1" x14ac:dyDescent="0.25">
      <c r="A12" s="383" t="s">
        <v>831</v>
      </c>
      <c r="B12" s="384"/>
      <c r="C12" s="384"/>
      <c r="D12" s="384"/>
      <c r="E12" s="194">
        <f>COUNTIF(J17:J196,"Pass")</f>
        <v>0</v>
      </c>
      <c r="F12" s="195" t="s">
        <v>832</v>
      </c>
      <c r="G12" s="390"/>
      <c r="H12" s="391"/>
      <c r="I12" s="196"/>
      <c r="J12" s="196"/>
      <c r="K12" s="196"/>
      <c r="L12" s="196"/>
      <c r="M12" s="196"/>
      <c r="N12" s="196"/>
      <c r="O12" s="196"/>
      <c r="P12" s="196"/>
      <c r="Q12" s="196"/>
      <c r="R12" s="196"/>
      <c r="S12" s="196"/>
      <c r="T12" s="196"/>
      <c r="U12" s="196"/>
      <c r="V12" s="196"/>
    </row>
    <row r="13" spans="1:22" x14ac:dyDescent="0.25">
      <c r="A13" s="383" t="s">
        <v>833</v>
      </c>
      <c r="B13" s="384"/>
      <c r="C13" s="384"/>
      <c r="D13" s="384"/>
      <c r="E13" s="194">
        <f>COUNTIF(J17:J196,"Fail")</f>
        <v>1</v>
      </c>
      <c r="F13" s="197"/>
      <c r="G13" s="198"/>
      <c r="H13" s="198"/>
      <c r="I13" s="196"/>
      <c r="J13" s="196"/>
      <c r="K13" s="196"/>
      <c r="L13" s="196"/>
      <c r="M13" s="196"/>
      <c r="N13" s="196"/>
      <c r="O13" s="196"/>
      <c r="P13" s="196"/>
      <c r="Q13" s="196"/>
      <c r="R13" s="196"/>
      <c r="S13" s="196"/>
      <c r="T13" s="196"/>
      <c r="U13" s="196"/>
      <c r="V13" s="196"/>
    </row>
    <row r="14" spans="1:22" ht="15.75" customHeight="1" x14ac:dyDescent="0.25">
      <c r="A14" s="383" t="s">
        <v>1046</v>
      </c>
      <c r="B14" s="384"/>
      <c r="C14" s="384"/>
      <c r="D14" s="384"/>
      <c r="E14" s="194">
        <f>COUNTIF(K17:K196,"Implement")</f>
        <v>1</v>
      </c>
      <c r="F14" s="197"/>
      <c r="G14" s="198"/>
      <c r="H14" s="198"/>
      <c r="I14" s="196"/>
      <c r="J14" s="196"/>
      <c r="K14" s="196"/>
      <c r="L14" s="196"/>
      <c r="M14" s="196"/>
      <c r="N14" s="196"/>
      <c r="O14" s="196"/>
      <c r="P14" s="196"/>
      <c r="Q14" s="196"/>
      <c r="R14" s="196"/>
      <c r="S14" s="196"/>
      <c r="T14" s="196"/>
      <c r="U14" s="196"/>
      <c r="V14" s="196"/>
    </row>
    <row r="15" spans="1:22" ht="16.5" thickBot="1" x14ac:dyDescent="0.3">
      <c r="B15" s="29"/>
      <c r="C15" s="29"/>
      <c r="D15" s="29"/>
      <c r="E15" s="29"/>
      <c r="F15" s="30"/>
    </row>
    <row r="16" spans="1:22" ht="27" customHeight="1" thickBot="1" x14ac:dyDescent="0.3">
      <c r="A16" s="19" t="s">
        <v>18</v>
      </c>
      <c r="B16" s="21" t="s">
        <v>209</v>
      </c>
      <c r="C16" s="21" t="s">
        <v>210</v>
      </c>
      <c r="D16" s="21" t="s">
        <v>211</v>
      </c>
      <c r="E16" s="31" t="s">
        <v>212</v>
      </c>
      <c r="F16" s="31" t="s">
        <v>213</v>
      </c>
      <c r="G16" s="21" t="s">
        <v>214</v>
      </c>
      <c r="H16" s="21" t="s">
        <v>215</v>
      </c>
      <c r="I16" s="21" t="s">
        <v>216</v>
      </c>
      <c r="J16" s="21" t="s">
        <v>217</v>
      </c>
      <c r="K16" s="21" t="s">
        <v>851</v>
      </c>
      <c r="L16" s="21" t="s">
        <v>218</v>
      </c>
      <c r="M16" s="21" t="s">
        <v>219</v>
      </c>
      <c r="N16" s="22" t="s">
        <v>220</v>
      </c>
    </row>
    <row r="17" spans="1:14" ht="111" thickBot="1" x14ac:dyDescent="0.3">
      <c r="A17" s="213">
        <v>1</v>
      </c>
      <c r="B17" s="185" t="s">
        <v>1143</v>
      </c>
      <c r="C17" s="214" t="s">
        <v>823</v>
      </c>
      <c r="D17" s="186" t="s">
        <v>824</v>
      </c>
      <c r="E17" s="186"/>
      <c r="F17" s="54">
        <v>1</v>
      </c>
      <c r="G17" s="51" t="s">
        <v>825</v>
      </c>
      <c r="H17" s="185" t="s">
        <v>962</v>
      </c>
      <c r="I17" s="51"/>
      <c r="J17" s="51" t="s">
        <v>833</v>
      </c>
      <c r="K17" s="51" t="s">
        <v>856</v>
      </c>
      <c r="L17" s="51" t="s">
        <v>953</v>
      </c>
      <c r="M17" s="51" t="s">
        <v>920</v>
      </c>
      <c r="N17" s="215" t="s">
        <v>963</v>
      </c>
    </row>
    <row r="18" spans="1:14" ht="111" thickBot="1" x14ac:dyDescent="0.3">
      <c r="A18" s="213">
        <v>2</v>
      </c>
      <c r="B18" s="185" t="s">
        <v>1144</v>
      </c>
      <c r="C18" s="186" t="s">
        <v>826</v>
      </c>
      <c r="D18" s="186" t="s">
        <v>824</v>
      </c>
      <c r="E18" s="264"/>
      <c r="F18" s="265">
        <v>1</v>
      </c>
      <c r="G18" s="51" t="s">
        <v>825</v>
      </c>
      <c r="H18" s="51" t="s">
        <v>827</v>
      </c>
      <c r="I18" s="51"/>
      <c r="J18" s="51"/>
      <c r="K18" s="51" t="s">
        <v>1046</v>
      </c>
      <c r="L18" s="51"/>
      <c r="M18" s="51"/>
      <c r="N18" s="189"/>
    </row>
    <row r="19" spans="1:14" x14ac:dyDescent="0.25">
      <c r="A19" s="227"/>
      <c r="B19" s="209"/>
      <c r="C19" s="210"/>
      <c r="D19" s="210"/>
      <c r="E19" s="210"/>
      <c r="F19" s="211"/>
      <c r="G19" s="46"/>
      <c r="H19" s="209"/>
      <c r="I19" s="46"/>
      <c r="J19" s="46"/>
      <c r="K19" s="46"/>
      <c r="L19" s="46"/>
      <c r="M19" s="46"/>
      <c r="N19" s="46"/>
    </row>
    <row r="20" spans="1:14" x14ac:dyDescent="0.25">
      <c r="A20" s="227"/>
      <c r="B20" s="209"/>
      <c r="C20" s="210"/>
      <c r="D20" s="210"/>
      <c r="E20" s="210"/>
      <c r="F20" s="211"/>
      <c r="G20" s="46"/>
      <c r="H20" s="46"/>
      <c r="I20" s="46"/>
      <c r="J20" s="46"/>
      <c r="K20" s="46"/>
      <c r="L20" s="46"/>
      <c r="M20" s="46"/>
      <c r="N20" s="46"/>
    </row>
    <row r="21" spans="1:14" ht="86.25" customHeight="1" x14ac:dyDescent="0.25">
      <c r="A21" s="227"/>
      <c r="B21" s="209"/>
      <c r="C21" s="210"/>
      <c r="D21" s="210"/>
      <c r="E21" s="210"/>
      <c r="F21" s="211"/>
      <c r="G21" s="46"/>
      <c r="H21" s="46"/>
      <c r="I21" s="46"/>
      <c r="J21" s="46"/>
      <c r="K21" s="46"/>
      <c r="L21" s="46"/>
      <c r="M21" s="46"/>
      <c r="N21" s="46"/>
    </row>
    <row r="22" spans="1:14" x14ac:dyDescent="0.25">
      <c r="A22" s="55"/>
      <c r="B22" s="209"/>
      <c r="C22" s="210"/>
      <c r="D22" s="210"/>
      <c r="E22" s="210"/>
      <c r="F22" s="211"/>
      <c r="G22" s="46"/>
      <c r="H22" s="46"/>
      <c r="I22" s="46"/>
      <c r="J22" s="46"/>
      <c r="K22" s="46"/>
      <c r="L22" s="46"/>
      <c r="M22" s="46"/>
      <c r="N22" s="46"/>
    </row>
    <row r="23" spans="1:14" x14ac:dyDescent="0.25">
      <c r="A23" s="55"/>
      <c r="B23" s="209"/>
      <c r="C23" s="210"/>
      <c r="D23" s="210"/>
      <c r="E23" s="210"/>
      <c r="F23" s="211"/>
      <c r="G23" s="46"/>
      <c r="H23" s="209"/>
      <c r="I23" s="46"/>
      <c r="J23" s="46"/>
      <c r="K23" s="46"/>
      <c r="L23" s="46"/>
      <c r="M23" s="46"/>
      <c r="N23" s="46"/>
    </row>
    <row r="24" spans="1:14" x14ac:dyDescent="0.25">
      <c r="A24" s="55"/>
      <c r="B24" s="209"/>
      <c r="C24" s="210"/>
      <c r="D24" s="210"/>
      <c r="E24" s="210"/>
      <c r="F24" s="211"/>
      <c r="G24" s="46"/>
      <c r="H24" s="46"/>
      <c r="I24" s="46"/>
      <c r="J24" s="46"/>
      <c r="K24" s="46"/>
      <c r="L24" s="46"/>
      <c r="M24" s="46"/>
      <c r="N24" s="46"/>
    </row>
    <row r="25" spans="1:14" x14ac:dyDescent="0.25">
      <c r="A25" s="55"/>
      <c r="B25" s="209"/>
      <c r="C25" s="210"/>
      <c r="D25" s="210"/>
      <c r="E25" s="210"/>
      <c r="F25" s="211"/>
      <c r="G25" s="46"/>
      <c r="H25" s="209"/>
      <c r="I25" s="46"/>
      <c r="J25" s="46"/>
      <c r="K25" s="46"/>
      <c r="L25" s="46"/>
      <c r="M25" s="46"/>
      <c r="N25" s="46"/>
    </row>
    <row r="26" spans="1:14" x14ac:dyDescent="0.25">
      <c r="A26" s="55"/>
      <c r="B26" s="209"/>
      <c r="C26" s="210"/>
      <c r="D26" s="210"/>
      <c r="E26" s="210"/>
      <c r="F26" s="211"/>
      <c r="G26" s="46"/>
      <c r="H26" s="46"/>
      <c r="I26" s="46"/>
      <c r="J26" s="46"/>
      <c r="K26" s="46"/>
      <c r="L26" s="46"/>
      <c r="M26" s="46"/>
      <c r="N26" s="46"/>
    </row>
    <row r="27" spans="1:14" x14ac:dyDescent="0.25">
      <c r="A27" s="55"/>
      <c r="B27" s="209"/>
      <c r="C27" s="210"/>
      <c r="D27" s="210"/>
      <c r="E27" s="210"/>
      <c r="F27" s="211"/>
      <c r="G27" s="46"/>
      <c r="H27" s="209"/>
      <c r="I27" s="46"/>
      <c r="J27" s="46"/>
      <c r="K27" s="46"/>
      <c r="L27" s="46"/>
      <c r="M27" s="46"/>
      <c r="N27" s="46"/>
    </row>
    <row r="28" spans="1:14" x14ac:dyDescent="0.25">
      <c r="A28" s="218"/>
      <c r="B28" s="209"/>
      <c r="C28" s="210"/>
      <c r="D28" s="210"/>
      <c r="E28" s="210"/>
      <c r="F28" s="211"/>
      <c r="G28" s="46"/>
      <c r="H28" s="46"/>
      <c r="I28" s="46"/>
      <c r="J28" s="46"/>
      <c r="K28" s="46"/>
      <c r="L28" s="46"/>
      <c r="M28" s="46"/>
      <c r="N28" s="46"/>
    </row>
    <row r="29" spans="1:14" x14ac:dyDescent="0.25">
      <c r="A29" s="218"/>
      <c r="B29" s="209"/>
      <c r="C29" s="210"/>
      <c r="D29" s="210"/>
      <c r="E29" s="210"/>
      <c r="F29" s="211"/>
      <c r="G29" s="46"/>
      <c r="H29" s="209"/>
      <c r="I29" s="46"/>
      <c r="J29" s="46"/>
      <c r="K29" s="46"/>
      <c r="L29" s="46"/>
      <c r="M29" s="46"/>
      <c r="N29" s="46"/>
    </row>
    <row r="30" spans="1:14" x14ac:dyDescent="0.25">
      <c r="A30" s="55"/>
      <c r="B30" s="209"/>
      <c r="C30" s="210"/>
      <c r="D30" s="210"/>
      <c r="E30" s="210"/>
      <c r="F30" s="211"/>
      <c r="G30" s="46"/>
      <c r="H30" s="46"/>
      <c r="I30" s="46"/>
      <c r="J30" s="46"/>
      <c r="K30" s="46"/>
      <c r="L30" s="46"/>
      <c r="M30" s="46"/>
      <c r="N30" s="46"/>
    </row>
    <row r="31" spans="1:14" x14ac:dyDescent="0.25">
      <c r="A31" s="55"/>
      <c r="B31" s="209"/>
      <c r="C31" s="210"/>
      <c r="D31" s="210"/>
      <c r="E31" s="210"/>
      <c r="F31" s="211"/>
      <c r="G31" s="46"/>
      <c r="H31" s="46"/>
      <c r="I31" s="46"/>
      <c r="J31" s="46"/>
      <c r="K31" s="46"/>
      <c r="L31" s="46"/>
      <c r="M31" s="46"/>
      <c r="N31" s="46"/>
    </row>
    <row r="32" spans="1:14" x14ac:dyDescent="0.25">
      <c r="A32" s="55"/>
      <c r="B32" s="209"/>
      <c r="C32" s="210"/>
      <c r="D32" s="210"/>
      <c r="E32" s="210"/>
      <c r="F32" s="211"/>
      <c r="G32" s="46"/>
      <c r="H32" s="46"/>
      <c r="I32" s="46"/>
      <c r="J32" s="46"/>
      <c r="K32" s="46"/>
      <c r="L32" s="46"/>
      <c r="M32" s="46"/>
      <c r="N32" s="46"/>
    </row>
    <row r="33" spans="1:14" x14ac:dyDescent="0.25">
      <c r="A33" s="55"/>
      <c r="B33" s="209"/>
      <c r="C33" s="210"/>
      <c r="D33" s="210"/>
      <c r="E33" s="210"/>
      <c r="F33" s="211"/>
      <c r="G33" s="46"/>
      <c r="H33" s="46"/>
      <c r="I33" s="46"/>
      <c r="J33" s="46"/>
      <c r="K33" s="46"/>
      <c r="L33" s="46"/>
      <c r="M33" s="46"/>
      <c r="N33" s="46"/>
    </row>
    <row r="34" spans="1:14" s="46" customFormat="1" ht="15.75" customHeight="1" x14ac:dyDescent="0.25">
      <c r="A34" s="55"/>
      <c r="B34" s="209"/>
      <c r="C34" s="210"/>
      <c r="D34" s="210"/>
      <c r="E34" s="210"/>
      <c r="F34" s="211"/>
    </row>
    <row r="35" spans="1:14" x14ac:dyDescent="0.25">
      <c r="A35" s="55"/>
      <c r="B35" s="209"/>
      <c r="C35" s="210"/>
      <c r="D35" s="210"/>
      <c r="E35" s="210"/>
      <c r="F35" s="211"/>
      <c r="G35" s="46"/>
      <c r="H35" s="46"/>
      <c r="I35" s="46"/>
      <c r="J35" s="392"/>
      <c r="K35" s="211"/>
      <c r="L35" s="392"/>
      <c r="M35" s="392"/>
      <c r="N35" s="392"/>
    </row>
    <row r="36" spans="1:14" x14ac:dyDescent="0.25">
      <c r="A36" s="55"/>
      <c r="B36" s="209"/>
      <c r="C36" s="210"/>
      <c r="D36" s="210"/>
      <c r="E36" s="210"/>
      <c r="F36" s="211"/>
      <c r="G36" s="46"/>
      <c r="H36" s="46"/>
      <c r="I36" s="46"/>
      <c r="J36" s="392"/>
      <c r="K36" s="211"/>
      <c r="L36" s="392"/>
      <c r="M36" s="392"/>
      <c r="N36" s="392"/>
    </row>
    <row r="37" spans="1:14" x14ac:dyDescent="0.25">
      <c r="A37" s="55"/>
      <c r="B37" s="209"/>
      <c r="C37" s="210"/>
      <c r="D37" s="210"/>
      <c r="E37" s="210"/>
      <c r="F37" s="211"/>
      <c r="G37" s="46"/>
      <c r="H37" s="46"/>
      <c r="I37" s="46"/>
      <c r="J37" s="392"/>
      <c r="K37" s="211"/>
      <c r="L37" s="392"/>
      <c r="M37" s="392"/>
      <c r="N37" s="392"/>
    </row>
    <row r="38" spans="1:14" x14ac:dyDescent="0.25">
      <c r="A38" s="55"/>
      <c r="B38" s="209"/>
      <c r="C38" s="210"/>
      <c r="D38" s="210"/>
      <c r="E38" s="210"/>
      <c r="F38" s="211"/>
      <c r="G38" s="46"/>
      <c r="H38" s="46"/>
      <c r="I38" s="46"/>
      <c r="J38" s="392"/>
      <c r="K38" s="211"/>
      <c r="L38" s="392"/>
      <c r="M38" s="392"/>
      <c r="N38" s="392"/>
    </row>
    <row r="39" spans="1:14" x14ac:dyDescent="0.25">
      <c r="A39" s="55"/>
      <c r="B39" s="209"/>
      <c r="C39" s="210"/>
      <c r="D39" s="210"/>
      <c r="E39" s="210"/>
      <c r="F39" s="211"/>
      <c r="G39" s="46"/>
      <c r="H39" s="46"/>
      <c r="I39" s="46"/>
      <c r="J39" s="392"/>
      <c r="K39" s="211"/>
      <c r="L39" s="392"/>
      <c r="M39" s="392"/>
      <c r="N39" s="392"/>
    </row>
    <row r="40" spans="1:14" x14ac:dyDescent="0.25">
      <c r="A40" s="55"/>
      <c r="B40" s="209"/>
      <c r="C40" s="210"/>
      <c r="D40" s="210"/>
      <c r="E40" s="210"/>
      <c r="F40" s="211"/>
      <c r="G40" s="46"/>
      <c r="H40" s="46"/>
      <c r="I40" s="46"/>
      <c r="J40" s="392"/>
      <c r="K40" s="211"/>
      <c r="L40" s="392"/>
      <c r="M40" s="392"/>
      <c r="N40" s="392"/>
    </row>
    <row r="41" spans="1:14" x14ac:dyDescent="0.25">
      <c r="A41" s="55"/>
      <c r="B41" s="209"/>
      <c r="C41" s="210"/>
      <c r="D41" s="210"/>
      <c r="E41" s="210"/>
      <c r="F41" s="211"/>
      <c r="G41" s="46"/>
      <c r="H41" s="46"/>
      <c r="I41" s="46"/>
      <c r="J41" s="392"/>
      <c r="K41" s="211"/>
      <c r="L41" s="392"/>
      <c r="M41" s="392"/>
      <c r="N41" s="392"/>
    </row>
    <row r="42" spans="1:14" x14ac:dyDescent="0.25">
      <c r="A42" s="55"/>
      <c r="B42" s="209"/>
      <c r="C42" s="210"/>
      <c r="D42" s="210"/>
      <c r="E42" s="210"/>
      <c r="F42" s="211"/>
      <c r="G42" s="46"/>
      <c r="H42" s="46"/>
      <c r="I42" s="46"/>
      <c r="J42" s="392"/>
      <c r="K42" s="211"/>
      <c r="L42" s="392"/>
      <c r="M42" s="392"/>
      <c r="N42" s="392"/>
    </row>
    <row r="43" spans="1:14" x14ac:dyDescent="0.25">
      <c r="A43" s="55"/>
      <c r="B43" s="209"/>
      <c r="C43" s="210"/>
      <c r="D43" s="210"/>
      <c r="E43" s="210"/>
      <c r="F43" s="211"/>
      <c r="G43" s="46"/>
      <c r="H43" s="46"/>
      <c r="I43" s="46"/>
      <c r="J43" s="392"/>
      <c r="K43" s="211"/>
      <c r="L43" s="392"/>
      <c r="M43" s="392"/>
      <c r="N43" s="392"/>
    </row>
    <row r="44" spans="1:14" x14ac:dyDescent="0.25">
      <c r="A44" s="55"/>
      <c r="B44" s="209"/>
      <c r="C44" s="210"/>
      <c r="D44" s="210"/>
      <c r="E44" s="210"/>
      <c r="F44" s="211"/>
      <c r="G44" s="46"/>
      <c r="H44" s="46"/>
      <c r="I44" s="46"/>
      <c r="J44" s="392"/>
      <c r="K44" s="211"/>
      <c r="L44" s="392"/>
      <c r="M44" s="392"/>
      <c r="N44" s="392"/>
    </row>
    <row r="45" spans="1:14" x14ac:dyDescent="0.25">
      <c r="A45" s="55"/>
      <c r="B45" s="209"/>
      <c r="C45" s="210"/>
      <c r="D45" s="210"/>
      <c r="E45" s="210"/>
      <c r="F45" s="211"/>
      <c r="G45" s="46"/>
      <c r="H45" s="46"/>
      <c r="I45" s="46"/>
      <c r="J45" s="392"/>
      <c r="K45" s="211"/>
      <c r="L45" s="392"/>
      <c r="M45" s="392"/>
      <c r="N45" s="392"/>
    </row>
    <row r="46" spans="1:14" x14ac:dyDescent="0.25">
      <c r="A46" s="55"/>
      <c r="B46" s="209"/>
      <c r="C46" s="210"/>
      <c r="D46" s="210"/>
      <c r="E46" s="210"/>
      <c r="F46" s="211"/>
      <c r="G46" s="46"/>
      <c r="H46" s="46"/>
      <c r="I46" s="46"/>
      <c r="J46" s="392"/>
      <c r="K46" s="211"/>
      <c r="L46" s="392"/>
      <c r="M46" s="392"/>
      <c r="N46" s="392"/>
    </row>
    <row r="47" spans="1:14" x14ac:dyDescent="0.25">
      <c r="A47" s="55"/>
      <c r="B47" s="209"/>
      <c r="C47" s="210"/>
      <c r="D47" s="210"/>
      <c r="E47" s="210"/>
      <c r="F47" s="211"/>
      <c r="G47" s="46"/>
      <c r="H47" s="46"/>
      <c r="I47" s="46"/>
      <c r="J47" s="392"/>
      <c r="K47" s="211"/>
      <c r="L47" s="392"/>
      <c r="M47" s="392"/>
      <c r="N47" s="392"/>
    </row>
    <row r="48" spans="1:14" x14ac:dyDescent="0.25">
      <c r="A48" s="55"/>
      <c r="B48" s="209"/>
      <c r="C48" s="210"/>
      <c r="D48" s="210"/>
      <c r="E48" s="210"/>
      <c r="F48" s="211"/>
      <c r="G48" s="46"/>
      <c r="H48" s="46"/>
      <c r="I48" s="46"/>
      <c r="J48" s="392"/>
      <c r="K48" s="211"/>
      <c r="L48" s="392"/>
      <c r="M48" s="392"/>
      <c r="N48" s="392"/>
    </row>
    <row r="49" spans="1:14" x14ac:dyDescent="0.25">
      <c r="A49" s="55"/>
      <c r="B49" s="209"/>
      <c r="C49" s="210"/>
      <c r="D49" s="210"/>
      <c r="E49" s="210"/>
      <c r="F49" s="211"/>
      <c r="G49" s="46"/>
      <c r="H49" s="46"/>
      <c r="I49" s="46"/>
      <c r="J49" s="392"/>
      <c r="K49" s="211"/>
      <c r="L49" s="392"/>
      <c r="M49" s="392"/>
      <c r="N49" s="392"/>
    </row>
    <row r="50" spans="1:14" x14ac:dyDescent="0.25">
      <c r="A50" s="55"/>
      <c r="B50" s="209"/>
      <c r="C50" s="210"/>
      <c r="D50" s="210"/>
      <c r="E50" s="210"/>
      <c r="F50" s="211"/>
      <c r="G50" s="46"/>
      <c r="H50" s="46"/>
      <c r="I50" s="46"/>
      <c r="J50" s="392"/>
      <c r="K50" s="211"/>
      <c r="L50" s="392"/>
      <c r="M50" s="392"/>
      <c r="N50" s="392"/>
    </row>
    <row r="51" spans="1:14" x14ac:dyDescent="0.25">
      <c r="A51" s="55"/>
      <c r="B51" s="209"/>
      <c r="C51" s="210"/>
      <c r="D51" s="210"/>
      <c r="E51" s="210"/>
      <c r="F51" s="211"/>
      <c r="G51" s="46"/>
      <c r="H51" s="46"/>
      <c r="I51" s="46"/>
      <c r="J51" s="392"/>
      <c r="K51" s="211"/>
      <c r="L51" s="392"/>
      <c r="M51" s="392"/>
      <c r="N51" s="392"/>
    </row>
    <row r="52" spans="1:14" x14ac:dyDescent="0.25">
      <c r="A52" s="55"/>
      <c r="B52" s="209"/>
      <c r="C52" s="210"/>
      <c r="D52" s="210"/>
      <c r="E52" s="210"/>
      <c r="F52" s="211"/>
      <c r="G52" s="46"/>
      <c r="H52" s="46"/>
      <c r="I52" s="46"/>
      <c r="J52" s="392"/>
      <c r="K52" s="211"/>
      <c r="L52" s="392"/>
      <c r="M52" s="392"/>
      <c r="N52" s="392"/>
    </row>
    <row r="53" spans="1:14" x14ac:dyDescent="0.25">
      <c r="A53" s="55"/>
      <c r="B53" s="209"/>
      <c r="C53" s="210"/>
      <c r="D53" s="210"/>
      <c r="E53" s="210"/>
      <c r="F53" s="211"/>
      <c r="G53" s="46"/>
      <c r="H53" s="46"/>
      <c r="I53" s="46"/>
      <c r="J53" s="392"/>
      <c r="K53" s="211"/>
      <c r="L53" s="392"/>
      <c r="M53" s="392"/>
      <c r="N53" s="392"/>
    </row>
    <row r="54" spans="1:14" x14ac:dyDescent="0.25">
      <c r="A54" s="55"/>
      <c r="B54" s="209"/>
      <c r="C54" s="210"/>
      <c r="D54" s="210"/>
      <c r="E54" s="210"/>
      <c r="F54" s="211"/>
      <c r="G54" s="46"/>
      <c r="H54" s="46"/>
      <c r="I54" s="46"/>
      <c r="J54" s="392"/>
      <c r="K54" s="211"/>
      <c r="L54" s="392"/>
      <c r="M54" s="392"/>
      <c r="N54" s="392"/>
    </row>
    <row r="55" spans="1:14" x14ac:dyDescent="0.25">
      <c r="A55" s="55"/>
      <c r="B55" s="209"/>
      <c r="C55" s="210"/>
      <c r="D55" s="210"/>
      <c r="E55" s="210"/>
      <c r="F55" s="211"/>
      <c r="G55" s="46"/>
      <c r="H55" s="46"/>
      <c r="I55" s="46"/>
      <c r="J55" s="392"/>
      <c r="K55" s="211"/>
      <c r="L55" s="392"/>
      <c r="M55" s="392"/>
      <c r="N55" s="392"/>
    </row>
    <row r="56" spans="1:14" x14ac:dyDescent="0.25">
      <c r="A56" s="55"/>
      <c r="B56" s="209"/>
      <c r="C56" s="210"/>
      <c r="D56" s="210"/>
      <c r="E56" s="210"/>
      <c r="F56" s="211"/>
      <c r="G56" s="46"/>
      <c r="H56" s="46"/>
      <c r="I56" s="46"/>
      <c r="J56" s="392"/>
      <c r="K56" s="211"/>
      <c r="L56" s="392"/>
      <c r="M56" s="392"/>
      <c r="N56" s="392"/>
    </row>
  </sheetData>
  <mergeCells count="60">
    <mergeCell ref="G11:H11"/>
    <mergeCell ref="A1:F1"/>
    <mergeCell ref="A2:F2"/>
    <mergeCell ref="A3:F3"/>
    <mergeCell ref="A4:F4"/>
    <mergeCell ref="A5:F5"/>
    <mergeCell ref="A6:F6"/>
    <mergeCell ref="A7:F7"/>
    <mergeCell ref="A8:F8"/>
    <mergeCell ref="A9:F9"/>
    <mergeCell ref="A10:F10"/>
    <mergeCell ref="A11:D11"/>
    <mergeCell ref="A12:D12"/>
    <mergeCell ref="G12:H12"/>
    <mergeCell ref="A13:D13"/>
    <mergeCell ref="A14:D14"/>
    <mergeCell ref="J35:J36"/>
    <mergeCell ref="M35:M36"/>
    <mergeCell ref="N35:N36"/>
    <mergeCell ref="J37:J38"/>
    <mergeCell ref="L37:L38"/>
    <mergeCell ref="M37:M38"/>
    <mergeCell ref="N37:N38"/>
    <mergeCell ref="L35:L36"/>
    <mergeCell ref="J39:J40"/>
    <mergeCell ref="L39:L40"/>
    <mergeCell ref="M39:M40"/>
    <mergeCell ref="N39:N40"/>
    <mergeCell ref="J41:J42"/>
    <mergeCell ref="L41:L42"/>
    <mergeCell ref="M41:M42"/>
    <mergeCell ref="N41:N42"/>
    <mergeCell ref="J43:J44"/>
    <mergeCell ref="L43:L44"/>
    <mergeCell ref="M43:M44"/>
    <mergeCell ref="N43:N44"/>
    <mergeCell ref="J45:J46"/>
    <mergeCell ref="L45:L46"/>
    <mergeCell ref="M45:M46"/>
    <mergeCell ref="N45:N46"/>
    <mergeCell ref="J47:J48"/>
    <mergeCell ref="L47:L48"/>
    <mergeCell ref="M47:M48"/>
    <mergeCell ref="N47:N48"/>
    <mergeCell ref="J49:J50"/>
    <mergeCell ref="L49:L50"/>
    <mergeCell ref="M49:M50"/>
    <mergeCell ref="N49:N50"/>
    <mergeCell ref="J55:J56"/>
    <mergeCell ref="L55:L56"/>
    <mergeCell ref="M55:M56"/>
    <mergeCell ref="N55:N56"/>
    <mergeCell ref="J51:J52"/>
    <mergeCell ref="L51:L52"/>
    <mergeCell ref="M51:M52"/>
    <mergeCell ref="N51:N52"/>
    <mergeCell ref="J53:J54"/>
    <mergeCell ref="L53:L54"/>
    <mergeCell ref="M53:M54"/>
    <mergeCell ref="N53:N5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
  <sheetViews>
    <sheetView tabSelected="1" workbookViewId="0">
      <selection activeCell="M5" sqref="M5"/>
    </sheetView>
  </sheetViews>
  <sheetFormatPr defaultRowHeight="15" x14ac:dyDescent="0.25"/>
  <cols>
    <col min="2" max="2" width="15.5703125" customWidth="1"/>
    <col min="3" max="3" width="16.42578125" customWidth="1"/>
    <col min="8" max="8" width="27.28515625" customWidth="1"/>
    <col min="9" max="9" width="16.42578125" customWidth="1"/>
  </cols>
  <sheetData>
    <row r="2" spans="2:9" x14ac:dyDescent="0.25">
      <c r="B2" s="406" t="s">
        <v>1172</v>
      </c>
      <c r="C2" s="406" t="s">
        <v>1173</v>
      </c>
      <c r="H2" s="406" t="s">
        <v>1172</v>
      </c>
      <c r="I2" s="406" t="s">
        <v>1173</v>
      </c>
    </row>
    <row r="3" spans="2:9" x14ac:dyDescent="0.25">
      <c r="B3" s="407" t="s">
        <v>831</v>
      </c>
      <c r="C3" s="407">
        <v>10</v>
      </c>
      <c r="H3" s="407" t="s">
        <v>1148</v>
      </c>
      <c r="I3" s="407">
        <v>88</v>
      </c>
    </row>
    <row r="4" spans="2:9" x14ac:dyDescent="0.25">
      <c r="B4" s="407" t="s">
        <v>833</v>
      </c>
      <c r="C4" s="407">
        <v>99</v>
      </c>
      <c r="H4" s="407" t="s">
        <v>1147</v>
      </c>
      <c r="I4" s="407">
        <v>10</v>
      </c>
    </row>
    <row r="5" spans="2:9" x14ac:dyDescent="0.25">
      <c r="B5" s="407" t="s">
        <v>1046</v>
      </c>
      <c r="C5" s="407">
        <v>13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workbookViewId="0">
      <selection activeCell="S21" sqref="S21"/>
    </sheetView>
  </sheetViews>
  <sheetFormatPr defaultRowHeight="12.75" x14ac:dyDescent="0.2"/>
  <cols>
    <col min="1" max="11" width="3.42578125" style="162" customWidth="1"/>
    <col min="12" max="12" width="14.5703125" style="162" customWidth="1"/>
    <col min="13" max="13" width="12.5703125" style="163" customWidth="1"/>
    <col min="14" max="14" width="9.7109375" style="163" customWidth="1"/>
    <col min="15" max="15" width="9.5703125" style="163" customWidth="1"/>
    <col min="16" max="16" width="9.7109375" style="163" customWidth="1"/>
    <col min="17" max="17" width="9.42578125" style="163" customWidth="1"/>
    <col min="18" max="256" width="9.140625" style="162"/>
    <col min="257" max="268" width="3.42578125" style="162" customWidth="1"/>
    <col min="269" max="269" width="12.5703125" style="162" customWidth="1"/>
    <col min="270" max="270" width="9.7109375" style="162" customWidth="1"/>
    <col min="271" max="271" width="9.5703125" style="162" customWidth="1"/>
    <col min="272" max="272" width="9.7109375" style="162" customWidth="1"/>
    <col min="273" max="273" width="9.42578125" style="162" customWidth="1"/>
    <col min="274" max="512" width="9.140625" style="162"/>
    <col min="513" max="524" width="3.42578125" style="162" customWidth="1"/>
    <col min="525" max="525" width="12.5703125" style="162" customWidth="1"/>
    <col min="526" max="526" width="9.7109375" style="162" customWidth="1"/>
    <col min="527" max="527" width="9.5703125" style="162" customWidth="1"/>
    <col min="528" max="528" width="9.7109375" style="162" customWidth="1"/>
    <col min="529" max="529" width="9.42578125" style="162" customWidth="1"/>
    <col min="530" max="768" width="9.140625" style="162"/>
    <col min="769" max="780" width="3.42578125" style="162" customWidth="1"/>
    <col min="781" max="781" width="12.5703125" style="162" customWidth="1"/>
    <col min="782" max="782" width="9.7109375" style="162" customWidth="1"/>
    <col min="783" max="783" width="9.5703125" style="162" customWidth="1"/>
    <col min="784" max="784" width="9.7109375" style="162" customWidth="1"/>
    <col min="785" max="785" width="9.42578125" style="162" customWidth="1"/>
    <col min="786" max="1024" width="9.140625" style="162"/>
    <col min="1025" max="1036" width="3.42578125" style="162" customWidth="1"/>
    <col min="1037" max="1037" width="12.5703125" style="162" customWidth="1"/>
    <col min="1038" max="1038" width="9.7109375" style="162" customWidth="1"/>
    <col min="1039" max="1039" width="9.5703125" style="162" customWidth="1"/>
    <col min="1040" max="1040" width="9.7109375" style="162" customWidth="1"/>
    <col min="1041" max="1041" width="9.42578125" style="162" customWidth="1"/>
    <col min="1042" max="1280" width="9.140625" style="162"/>
    <col min="1281" max="1292" width="3.42578125" style="162" customWidth="1"/>
    <col min="1293" max="1293" width="12.5703125" style="162" customWidth="1"/>
    <col min="1294" max="1294" width="9.7109375" style="162" customWidth="1"/>
    <col min="1295" max="1295" width="9.5703125" style="162" customWidth="1"/>
    <col min="1296" max="1296" width="9.7109375" style="162" customWidth="1"/>
    <col min="1297" max="1297" width="9.42578125" style="162" customWidth="1"/>
    <col min="1298" max="1536" width="9.140625" style="162"/>
    <col min="1537" max="1548" width="3.42578125" style="162" customWidth="1"/>
    <col min="1549" max="1549" width="12.5703125" style="162" customWidth="1"/>
    <col min="1550" max="1550" width="9.7109375" style="162" customWidth="1"/>
    <col min="1551" max="1551" width="9.5703125" style="162" customWidth="1"/>
    <col min="1552" max="1552" width="9.7109375" style="162" customWidth="1"/>
    <col min="1553" max="1553" width="9.42578125" style="162" customWidth="1"/>
    <col min="1554" max="1792" width="9.140625" style="162"/>
    <col min="1793" max="1804" width="3.42578125" style="162" customWidth="1"/>
    <col min="1805" max="1805" width="12.5703125" style="162" customWidth="1"/>
    <col min="1806" max="1806" width="9.7109375" style="162" customWidth="1"/>
    <col min="1807" max="1807" width="9.5703125" style="162" customWidth="1"/>
    <col min="1808" max="1808" width="9.7109375" style="162" customWidth="1"/>
    <col min="1809" max="1809" width="9.42578125" style="162" customWidth="1"/>
    <col min="1810" max="2048" width="9.140625" style="162"/>
    <col min="2049" max="2060" width="3.42578125" style="162" customWidth="1"/>
    <col min="2061" max="2061" width="12.5703125" style="162" customWidth="1"/>
    <col min="2062" max="2062" width="9.7109375" style="162" customWidth="1"/>
    <col min="2063" max="2063" width="9.5703125" style="162" customWidth="1"/>
    <col min="2064" max="2064" width="9.7109375" style="162" customWidth="1"/>
    <col min="2065" max="2065" width="9.42578125" style="162" customWidth="1"/>
    <col min="2066" max="2304" width="9.140625" style="162"/>
    <col min="2305" max="2316" width="3.42578125" style="162" customWidth="1"/>
    <col min="2317" max="2317" width="12.5703125" style="162" customWidth="1"/>
    <col min="2318" max="2318" width="9.7109375" style="162" customWidth="1"/>
    <col min="2319" max="2319" width="9.5703125" style="162" customWidth="1"/>
    <col min="2320" max="2320" width="9.7109375" style="162" customWidth="1"/>
    <col min="2321" max="2321" width="9.42578125" style="162" customWidth="1"/>
    <col min="2322" max="2560" width="9.140625" style="162"/>
    <col min="2561" max="2572" width="3.42578125" style="162" customWidth="1"/>
    <col min="2573" max="2573" width="12.5703125" style="162" customWidth="1"/>
    <col min="2574" max="2574" width="9.7109375" style="162" customWidth="1"/>
    <col min="2575" max="2575" width="9.5703125" style="162" customWidth="1"/>
    <col min="2576" max="2576" width="9.7109375" style="162" customWidth="1"/>
    <col min="2577" max="2577" width="9.42578125" style="162" customWidth="1"/>
    <col min="2578" max="2816" width="9.140625" style="162"/>
    <col min="2817" max="2828" width="3.42578125" style="162" customWidth="1"/>
    <col min="2829" max="2829" width="12.5703125" style="162" customWidth="1"/>
    <col min="2830" max="2830" width="9.7109375" style="162" customWidth="1"/>
    <col min="2831" max="2831" width="9.5703125" style="162" customWidth="1"/>
    <col min="2832" max="2832" width="9.7109375" style="162" customWidth="1"/>
    <col min="2833" max="2833" width="9.42578125" style="162" customWidth="1"/>
    <col min="2834" max="3072" width="9.140625" style="162"/>
    <col min="3073" max="3084" width="3.42578125" style="162" customWidth="1"/>
    <col min="3085" max="3085" width="12.5703125" style="162" customWidth="1"/>
    <col min="3086" max="3086" width="9.7109375" style="162" customWidth="1"/>
    <col min="3087" max="3087" width="9.5703125" style="162" customWidth="1"/>
    <col min="3088" max="3088" width="9.7109375" style="162" customWidth="1"/>
    <col min="3089" max="3089" width="9.42578125" style="162" customWidth="1"/>
    <col min="3090" max="3328" width="9.140625" style="162"/>
    <col min="3329" max="3340" width="3.42578125" style="162" customWidth="1"/>
    <col min="3341" max="3341" width="12.5703125" style="162" customWidth="1"/>
    <col min="3342" max="3342" width="9.7109375" style="162" customWidth="1"/>
    <col min="3343" max="3343" width="9.5703125" style="162" customWidth="1"/>
    <col min="3344" max="3344" width="9.7109375" style="162" customWidth="1"/>
    <col min="3345" max="3345" width="9.42578125" style="162" customWidth="1"/>
    <col min="3346" max="3584" width="9.140625" style="162"/>
    <col min="3585" max="3596" width="3.42578125" style="162" customWidth="1"/>
    <col min="3597" max="3597" width="12.5703125" style="162" customWidth="1"/>
    <col min="3598" max="3598" width="9.7109375" style="162" customWidth="1"/>
    <col min="3599" max="3599" width="9.5703125" style="162" customWidth="1"/>
    <col min="3600" max="3600" width="9.7109375" style="162" customWidth="1"/>
    <col min="3601" max="3601" width="9.42578125" style="162" customWidth="1"/>
    <col min="3602" max="3840" width="9.140625" style="162"/>
    <col min="3841" max="3852" width="3.42578125" style="162" customWidth="1"/>
    <col min="3853" max="3853" width="12.5703125" style="162" customWidth="1"/>
    <col min="3854" max="3854" width="9.7109375" style="162" customWidth="1"/>
    <col min="3855" max="3855" width="9.5703125" style="162" customWidth="1"/>
    <col min="3856" max="3856" width="9.7109375" style="162" customWidth="1"/>
    <col min="3857" max="3857" width="9.42578125" style="162" customWidth="1"/>
    <col min="3858" max="4096" width="9.140625" style="162"/>
    <col min="4097" max="4108" width="3.42578125" style="162" customWidth="1"/>
    <col min="4109" max="4109" width="12.5703125" style="162" customWidth="1"/>
    <col min="4110" max="4110" width="9.7109375" style="162" customWidth="1"/>
    <col min="4111" max="4111" width="9.5703125" style="162" customWidth="1"/>
    <col min="4112" max="4112" width="9.7109375" style="162" customWidth="1"/>
    <col min="4113" max="4113" width="9.42578125" style="162" customWidth="1"/>
    <col min="4114" max="4352" width="9.140625" style="162"/>
    <col min="4353" max="4364" width="3.42578125" style="162" customWidth="1"/>
    <col min="4365" max="4365" width="12.5703125" style="162" customWidth="1"/>
    <col min="4366" max="4366" width="9.7109375" style="162" customWidth="1"/>
    <col min="4367" max="4367" width="9.5703125" style="162" customWidth="1"/>
    <col min="4368" max="4368" width="9.7109375" style="162" customWidth="1"/>
    <col min="4369" max="4369" width="9.42578125" style="162" customWidth="1"/>
    <col min="4370" max="4608" width="9.140625" style="162"/>
    <col min="4609" max="4620" width="3.42578125" style="162" customWidth="1"/>
    <col min="4621" max="4621" width="12.5703125" style="162" customWidth="1"/>
    <col min="4622" max="4622" width="9.7109375" style="162" customWidth="1"/>
    <col min="4623" max="4623" width="9.5703125" style="162" customWidth="1"/>
    <col min="4624" max="4624" width="9.7109375" style="162" customWidth="1"/>
    <col min="4625" max="4625" width="9.42578125" style="162" customWidth="1"/>
    <col min="4626" max="4864" width="9.140625" style="162"/>
    <col min="4865" max="4876" width="3.42578125" style="162" customWidth="1"/>
    <col min="4877" max="4877" width="12.5703125" style="162" customWidth="1"/>
    <col min="4878" max="4878" width="9.7109375" style="162" customWidth="1"/>
    <col min="4879" max="4879" width="9.5703125" style="162" customWidth="1"/>
    <col min="4880" max="4880" width="9.7109375" style="162" customWidth="1"/>
    <col min="4881" max="4881" width="9.42578125" style="162" customWidth="1"/>
    <col min="4882" max="5120" width="9.140625" style="162"/>
    <col min="5121" max="5132" width="3.42578125" style="162" customWidth="1"/>
    <col min="5133" max="5133" width="12.5703125" style="162" customWidth="1"/>
    <col min="5134" max="5134" width="9.7109375" style="162" customWidth="1"/>
    <col min="5135" max="5135" width="9.5703125" style="162" customWidth="1"/>
    <col min="5136" max="5136" width="9.7109375" style="162" customWidth="1"/>
    <col min="5137" max="5137" width="9.42578125" style="162" customWidth="1"/>
    <col min="5138" max="5376" width="9.140625" style="162"/>
    <col min="5377" max="5388" width="3.42578125" style="162" customWidth="1"/>
    <col min="5389" max="5389" width="12.5703125" style="162" customWidth="1"/>
    <col min="5390" max="5390" width="9.7109375" style="162" customWidth="1"/>
    <col min="5391" max="5391" width="9.5703125" style="162" customWidth="1"/>
    <col min="5392" max="5392" width="9.7109375" style="162" customWidth="1"/>
    <col min="5393" max="5393" width="9.42578125" style="162" customWidth="1"/>
    <col min="5394" max="5632" width="9.140625" style="162"/>
    <col min="5633" max="5644" width="3.42578125" style="162" customWidth="1"/>
    <col min="5645" max="5645" width="12.5703125" style="162" customWidth="1"/>
    <col min="5646" max="5646" width="9.7109375" style="162" customWidth="1"/>
    <col min="5647" max="5647" width="9.5703125" style="162" customWidth="1"/>
    <col min="5648" max="5648" width="9.7109375" style="162" customWidth="1"/>
    <col min="5649" max="5649" width="9.42578125" style="162" customWidth="1"/>
    <col min="5650" max="5888" width="9.140625" style="162"/>
    <col min="5889" max="5900" width="3.42578125" style="162" customWidth="1"/>
    <col min="5901" max="5901" width="12.5703125" style="162" customWidth="1"/>
    <col min="5902" max="5902" width="9.7109375" style="162" customWidth="1"/>
    <col min="5903" max="5903" width="9.5703125" style="162" customWidth="1"/>
    <col min="5904" max="5904" width="9.7109375" style="162" customWidth="1"/>
    <col min="5905" max="5905" width="9.42578125" style="162" customWidth="1"/>
    <col min="5906" max="6144" width="9.140625" style="162"/>
    <col min="6145" max="6156" width="3.42578125" style="162" customWidth="1"/>
    <col min="6157" max="6157" width="12.5703125" style="162" customWidth="1"/>
    <col min="6158" max="6158" width="9.7109375" style="162" customWidth="1"/>
    <col min="6159" max="6159" width="9.5703125" style="162" customWidth="1"/>
    <col min="6160" max="6160" width="9.7109375" style="162" customWidth="1"/>
    <col min="6161" max="6161" width="9.42578125" style="162" customWidth="1"/>
    <col min="6162" max="6400" width="9.140625" style="162"/>
    <col min="6401" max="6412" width="3.42578125" style="162" customWidth="1"/>
    <col min="6413" max="6413" width="12.5703125" style="162" customWidth="1"/>
    <col min="6414" max="6414" width="9.7109375" style="162" customWidth="1"/>
    <col min="6415" max="6415" width="9.5703125" style="162" customWidth="1"/>
    <col min="6416" max="6416" width="9.7109375" style="162" customWidth="1"/>
    <col min="6417" max="6417" width="9.42578125" style="162" customWidth="1"/>
    <col min="6418" max="6656" width="9.140625" style="162"/>
    <col min="6657" max="6668" width="3.42578125" style="162" customWidth="1"/>
    <col min="6669" max="6669" width="12.5703125" style="162" customWidth="1"/>
    <col min="6670" max="6670" width="9.7109375" style="162" customWidth="1"/>
    <col min="6671" max="6671" width="9.5703125" style="162" customWidth="1"/>
    <col min="6672" max="6672" width="9.7109375" style="162" customWidth="1"/>
    <col min="6673" max="6673" width="9.42578125" style="162" customWidth="1"/>
    <col min="6674" max="6912" width="9.140625" style="162"/>
    <col min="6913" max="6924" width="3.42578125" style="162" customWidth="1"/>
    <col min="6925" max="6925" width="12.5703125" style="162" customWidth="1"/>
    <col min="6926" max="6926" width="9.7109375" style="162" customWidth="1"/>
    <col min="6927" max="6927" width="9.5703125" style="162" customWidth="1"/>
    <col min="6928" max="6928" width="9.7109375" style="162" customWidth="1"/>
    <col min="6929" max="6929" width="9.42578125" style="162" customWidth="1"/>
    <col min="6930" max="7168" width="9.140625" style="162"/>
    <col min="7169" max="7180" width="3.42578125" style="162" customWidth="1"/>
    <col min="7181" max="7181" width="12.5703125" style="162" customWidth="1"/>
    <col min="7182" max="7182" width="9.7109375" style="162" customWidth="1"/>
    <col min="7183" max="7183" width="9.5703125" style="162" customWidth="1"/>
    <col min="7184" max="7184" width="9.7109375" style="162" customWidth="1"/>
    <col min="7185" max="7185" width="9.42578125" style="162" customWidth="1"/>
    <col min="7186" max="7424" width="9.140625" style="162"/>
    <col min="7425" max="7436" width="3.42578125" style="162" customWidth="1"/>
    <col min="7437" max="7437" width="12.5703125" style="162" customWidth="1"/>
    <col min="7438" max="7438" width="9.7109375" style="162" customWidth="1"/>
    <col min="7439" max="7439" width="9.5703125" style="162" customWidth="1"/>
    <col min="7440" max="7440" width="9.7109375" style="162" customWidth="1"/>
    <col min="7441" max="7441" width="9.42578125" style="162" customWidth="1"/>
    <col min="7442" max="7680" width="9.140625" style="162"/>
    <col min="7681" max="7692" width="3.42578125" style="162" customWidth="1"/>
    <col min="7693" max="7693" width="12.5703125" style="162" customWidth="1"/>
    <col min="7694" max="7694" width="9.7109375" style="162" customWidth="1"/>
    <col min="7695" max="7695" width="9.5703125" style="162" customWidth="1"/>
    <col min="7696" max="7696" width="9.7109375" style="162" customWidth="1"/>
    <col min="7697" max="7697" width="9.42578125" style="162" customWidth="1"/>
    <col min="7698" max="7936" width="9.140625" style="162"/>
    <col min="7937" max="7948" width="3.42578125" style="162" customWidth="1"/>
    <col min="7949" max="7949" width="12.5703125" style="162" customWidth="1"/>
    <col min="7950" max="7950" width="9.7109375" style="162" customWidth="1"/>
    <col min="7951" max="7951" width="9.5703125" style="162" customWidth="1"/>
    <col min="7952" max="7952" width="9.7109375" style="162" customWidth="1"/>
    <col min="7953" max="7953" width="9.42578125" style="162" customWidth="1"/>
    <col min="7954" max="8192" width="9.140625" style="162"/>
    <col min="8193" max="8204" width="3.42578125" style="162" customWidth="1"/>
    <col min="8205" max="8205" width="12.5703125" style="162" customWidth="1"/>
    <col min="8206" max="8206" width="9.7109375" style="162" customWidth="1"/>
    <col min="8207" max="8207" width="9.5703125" style="162" customWidth="1"/>
    <col min="8208" max="8208" width="9.7109375" style="162" customWidth="1"/>
    <col min="8209" max="8209" width="9.42578125" style="162" customWidth="1"/>
    <col min="8210" max="8448" width="9.140625" style="162"/>
    <col min="8449" max="8460" width="3.42578125" style="162" customWidth="1"/>
    <col min="8461" max="8461" width="12.5703125" style="162" customWidth="1"/>
    <col min="8462" max="8462" width="9.7109375" style="162" customWidth="1"/>
    <col min="8463" max="8463" width="9.5703125" style="162" customWidth="1"/>
    <col min="8464" max="8464" width="9.7109375" style="162" customWidth="1"/>
    <col min="8465" max="8465" width="9.42578125" style="162" customWidth="1"/>
    <col min="8466" max="8704" width="9.140625" style="162"/>
    <col min="8705" max="8716" width="3.42578125" style="162" customWidth="1"/>
    <col min="8717" max="8717" width="12.5703125" style="162" customWidth="1"/>
    <col min="8718" max="8718" width="9.7109375" style="162" customWidth="1"/>
    <col min="8719" max="8719" width="9.5703125" style="162" customWidth="1"/>
    <col min="8720" max="8720" width="9.7109375" style="162" customWidth="1"/>
    <col min="8721" max="8721" width="9.42578125" style="162" customWidth="1"/>
    <col min="8722" max="8960" width="9.140625" style="162"/>
    <col min="8961" max="8972" width="3.42578125" style="162" customWidth="1"/>
    <col min="8973" max="8973" width="12.5703125" style="162" customWidth="1"/>
    <col min="8974" max="8974" width="9.7109375" style="162" customWidth="1"/>
    <col min="8975" max="8975" width="9.5703125" style="162" customWidth="1"/>
    <col min="8976" max="8976" width="9.7109375" style="162" customWidth="1"/>
    <col min="8977" max="8977" width="9.42578125" style="162" customWidth="1"/>
    <col min="8978" max="9216" width="9.140625" style="162"/>
    <col min="9217" max="9228" width="3.42578125" style="162" customWidth="1"/>
    <col min="9229" max="9229" width="12.5703125" style="162" customWidth="1"/>
    <col min="9230" max="9230" width="9.7109375" style="162" customWidth="1"/>
    <col min="9231" max="9231" width="9.5703125" style="162" customWidth="1"/>
    <col min="9232" max="9232" width="9.7109375" style="162" customWidth="1"/>
    <col min="9233" max="9233" width="9.42578125" style="162" customWidth="1"/>
    <col min="9234" max="9472" width="9.140625" style="162"/>
    <col min="9473" max="9484" width="3.42578125" style="162" customWidth="1"/>
    <col min="9485" max="9485" width="12.5703125" style="162" customWidth="1"/>
    <col min="9486" max="9486" width="9.7109375" style="162" customWidth="1"/>
    <col min="9487" max="9487" width="9.5703125" style="162" customWidth="1"/>
    <col min="9488" max="9488" width="9.7109375" style="162" customWidth="1"/>
    <col min="9489" max="9489" width="9.42578125" style="162" customWidth="1"/>
    <col min="9490" max="9728" width="9.140625" style="162"/>
    <col min="9729" max="9740" width="3.42578125" style="162" customWidth="1"/>
    <col min="9741" max="9741" width="12.5703125" style="162" customWidth="1"/>
    <col min="9742" max="9742" width="9.7109375" style="162" customWidth="1"/>
    <col min="9743" max="9743" width="9.5703125" style="162" customWidth="1"/>
    <col min="9744" max="9744" width="9.7109375" style="162" customWidth="1"/>
    <col min="9745" max="9745" width="9.42578125" style="162" customWidth="1"/>
    <col min="9746" max="9984" width="9.140625" style="162"/>
    <col min="9985" max="9996" width="3.42578125" style="162" customWidth="1"/>
    <col min="9997" max="9997" width="12.5703125" style="162" customWidth="1"/>
    <col min="9998" max="9998" width="9.7109375" style="162" customWidth="1"/>
    <col min="9999" max="9999" width="9.5703125" style="162" customWidth="1"/>
    <col min="10000" max="10000" width="9.7109375" style="162" customWidth="1"/>
    <col min="10001" max="10001" width="9.42578125" style="162" customWidth="1"/>
    <col min="10002" max="10240" width="9.140625" style="162"/>
    <col min="10241" max="10252" width="3.42578125" style="162" customWidth="1"/>
    <col min="10253" max="10253" width="12.5703125" style="162" customWidth="1"/>
    <col min="10254" max="10254" width="9.7109375" style="162" customWidth="1"/>
    <col min="10255" max="10255" width="9.5703125" style="162" customWidth="1"/>
    <col min="10256" max="10256" width="9.7109375" style="162" customWidth="1"/>
    <col min="10257" max="10257" width="9.42578125" style="162" customWidth="1"/>
    <col min="10258" max="10496" width="9.140625" style="162"/>
    <col min="10497" max="10508" width="3.42578125" style="162" customWidth="1"/>
    <col min="10509" max="10509" width="12.5703125" style="162" customWidth="1"/>
    <col min="10510" max="10510" width="9.7109375" style="162" customWidth="1"/>
    <col min="10511" max="10511" width="9.5703125" style="162" customWidth="1"/>
    <col min="10512" max="10512" width="9.7109375" style="162" customWidth="1"/>
    <col min="10513" max="10513" width="9.42578125" style="162" customWidth="1"/>
    <col min="10514" max="10752" width="9.140625" style="162"/>
    <col min="10753" max="10764" width="3.42578125" style="162" customWidth="1"/>
    <col min="10765" max="10765" width="12.5703125" style="162" customWidth="1"/>
    <col min="10766" max="10766" width="9.7109375" style="162" customWidth="1"/>
    <col min="10767" max="10767" width="9.5703125" style="162" customWidth="1"/>
    <col min="10768" max="10768" width="9.7109375" style="162" customWidth="1"/>
    <col min="10769" max="10769" width="9.42578125" style="162" customWidth="1"/>
    <col min="10770" max="11008" width="9.140625" style="162"/>
    <col min="11009" max="11020" width="3.42578125" style="162" customWidth="1"/>
    <col min="11021" max="11021" width="12.5703125" style="162" customWidth="1"/>
    <col min="11022" max="11022" width="9.7109375" style="162" customWidth="1"/>
    <col min="11023" max="11023" width="9.5703125" style="162" customWidth="1"/>
    <col min="11024" max="11024" width="9.7109375" style="162" customWidth="1"/>
    <col min="11025" max="11025" width="9.42578125" style="162" customWidth="1"/>
    <col min="11026" max="11264" width="9.140625" style="162"/>
    <col min="11265" max="11276" width="3.42578125" style="162" customWidth="1"/>
    <col min="11277" max="11277" width="12.5703125" style="162" customWidth="1"/>
    <col min="11278" max="11278" width="9.7109375" style="162" customWidth="1"/>
    <col min="11279" max="11279" width="9.5703125" style="162" customWidth="1"/>
    <col min="11280" max="11280" width="9.7109375" style="162" customWidth="1"/>
    <col min="11281" max="11281" width="9.42578125" style="162" customWidth="1"/>
    <col min="11282" max="11520" width="9.140625" style="162"/>
    <col min="11521" max="11532" width="3.42578125" style="162" customWidth="1"/>
    <col min="11533" max="11533" width="12.5703125" style="162" customWidth="1"/>
    <col min="11534" max="11534" width="9.7109375" style="162" customWidth="1"/>
    <col min="11535" max="11535" width="9.5703125" style="162" customWidth="1"/>
    <col min="11536" max="11536" width="9.7109375" style="162" customWidth="1"/>
    <col min="11537" max="11537" width="9.42578125" style="162" customWidth="1"/>
    <col min="11538" max="11776" width="9.140625" style="162"/>
    <col min="11777" max="11788" width="3.42578125" style="162" customWidth="1"/>
    <col min="11789" max="11789" width="12.5703125" style="162" customWidth="1"/>
    <col min="11790" max="11790" width="9.7109375" style="162" customWidth="1"/>
    <col min="11791" max="11791" width="9.5703125" style="162" customWidth="1"/>
    <col min="11792" max="11792" width="9.7109375" style="162" customWidth="1"/>
    <col min="11793" max="11793" width="9.42578125" style="162" customWidth="1"/>
    <col min="11794" max="12032" width="9.140625" style="162"/>
    <col min="12033" max="12044" width="3.42578125" style="162" customWidth="1"/>
    <col min="12045" max="12045" width="12.5703125" style="162" customWidth="1"/>
    <col min="12046" max="12046" width="9.7109375" style="162" customWidth="1"/>
    <col min="12047" max="12047" width="9.5703125" style="162" customWidth="1"/>
    <col min="12048" max="12048" width="9.7109375" style="162" customWidth="1"/>
    <col min="12049" max="12049" width="9.42578125" style="162" customWidth="1"/>
    <col min="12050" max="12288" width="9.140625" style="162"/>
    <col min="12289" max="12300" width="3.42578125" style="162" customWidth="1"/>
    <col min="12301" max="12301" width="12.5703125" style="162" customWidth="1"/>
    <col min="12302" max="12302" width="9.7109375" style="162" customWidth="1"/>
    <col min="12303" max="12303" width="9.5703125" style="162" customWidth="1"/>
    <col min="12304" max="12304" width="9.7109375" style="162" customWidth="1"/>
    <col min="12305" max="12305" width="9.42578125" style="162" customWidth="1"/>
    <col min="12306" max="12544" width="9.140625" style="162"/>
    <col min="12545" max="12556" width="3.42578125" style="162" customWidth="1"/>
    <col min="12557" max="12557" width="12.5703125" style="162" customWidth="1"/>
    <col min="12558" max="12558" width="9.7109375" style="162" customWidth="1"/>
    <col min="12559" max="12559" width="9.5703125" style="162" customWidth="1"/>
    <col min="12560" max="12560" width="9.7109375" style="162" customWidth="1"/>
    <col min="12561" max="12561" width="9.42578125" style="162" customWidth="1"/>
    <col min="12562" max="12800" width="9.140625" style="162"/>
    <col min="12801" max="12812" width="3.42578125" style="162" customWidth="1"/>
    <col min="12813" max="12813" width="12.5703125" style="162" customWidth="1"/>
    <col min="12814" max="12814" width="9.7109375" style="162" customWidth="1"/>
    <col min="12815" max="12815" width="9.5703125" style="162" customWidth="1"/>
    <col min="12816" max="12816" width="9.7109375" style="162" customWidth="1"/>
    <col min="12817" max="12817" width="9.42578125" style="162" customWidth="1"/>
    <col min="12818" max="13056" width="9.140625" style="162"/>
    <col min="13057" max="13068" width="3.42578125" style="162" customWidth="1"/>
    <col min="13069" max="13069" width="12.5703125" style="162" customWidth="1"/>
    <col min="13070" max="13070" width="9.7109375" style="162" customWidth="1"/>
    <col min="13071" max="13071" width="9.5703125" style="162" customWidth="1"/>
    <col min="13072" max="13072" width="9.7109375" style="162" customWidth="1"/>
    <col min="13073" max="13073" width="9.42578125" style="162" customWidth="1"/>
    <col min="13074" max="13312" width="9.140625" style="162"/>
    <col min="13313" max="13324" width="3.42578125" style="162" customWidth="1"/>
    <col min="13325" max="13325" width="12.5703125" style="162" customWidth="1"/>
    <col min="13326" max="13326" width="9.7109375" style="162" customWidth="1"/>
    <col min="13327" max="13327" width="9.5703125" style="162" customWidth="1"/>
    <col min="13328" max="13328" width="9.7109375" style="162" customWidth="1"/>
    <col min="13329" max="13329" width="9.42578125" style="162" customWidth="1"/>
    <col min="13330" max="13568" width="9.140625" style="162"/>
    <col min="13569" max="13580" width="3.42578125" style="162" customWidth="1"/>
    <col min="13581" max="13581" width="12.5703125" style="162" customWidth="1"/>
    <col min="13582" max="13582" width="9.7109375" style="162" customWidth="1"/>
    <col min="13583" max="13583" width="9.5703125" style="162" customWidth="1"/>
    <col min="13584" max="13584" width="9.7109375" style="162" customWidth="1"/>
    <col min="13585" max="13585" width="9.42578125" style="162" customWidth="1"/>
    <col min="13586" max="13824" width="9.140625" style="162"/>
    <col min="13825" max="13836" width="3.42578125" style="162" customWidth="1"/>
    <col min="13837" max="13837" width="12.5703125" style="162" customWidth="1"/>
    <col min="13838" max="13838" width="9.7109375" style="162" customWidth="1"/>
    <col min="13839" max="13839" width="9.5703125" style="162" customWidth="1"/>
    <col min="13840" max="13840" width="9.7109375" style="162" customWidth="1"/>
    <col min="13841" max="13841" width="9.42578125" style="162" customWidth="1"/>
    <col min="13842" max="14080" width="9.140625" style="162"/>
    <col min="14081" max="14092" width="3.42578125" style="162" customWidth="1"/>
    <col min="14093" max="14093" width="12.5703125" style="162" customWidth="1"/>
    <col min="14094" max="14094" width="9.7109375" style="162" customWidth="1"/>
    <col min="14095" max="14095" width="9.5703125" style="162" customWidth="1"/>
    <col min="14096" max="14096" width="9.7109375" style="162" customWidth="1"/>
    <col min="14097" max="14097" width="9.42578125" style="162" customWidth="1"/>
    <col min="14098" max="14336" width="9.140625" style="162"/>
    <col min="14337" max="14348" width="3.42578125" style="162" customWidth="1"/>
    <col min="14349" max="14349" width="12.5703125" style="162" customWidth="1"/>
    <col min="14350" max="14350" width="9.7109375" style="162" customWidth="1"/>
    <col min="14351" max="14351" width="9.5703125" style="162" customWidth="1"/>
    <col min="14352" max="14352" width="9.7109375" style="162" customWidth="1"/>
    <col min="14353" max="14353" width="9.42578125" style="162" customWidth="1"/>
    <col min="14354" max="14592" width="9.140625" style="162"/>
    <col min="14593" max="14604" width="3.42578125" style="162" customWidth="1"/>
    <col min="14605" max="14605" width="12.5703125" style="162" customWidth="1"/>
    <col min="14606" max="14606" width="9.7109375" style="162" customWidth="1"/>
    <col min="14607" max="14607" width="9.5703125" style="162" customWidth="1"/>
    <col min="14608" max="14608" width="9.7109375" style="162" customWidth="1"/>
    <col min="14609" max="14609" width="9.42578125" style="162" customWidth="1"/>
    <col min="14610" max="14848" width="9.140625" style="162"/>
    <col min="14849" max="14860" width="3.42578125" style="162" customWidth="1"/>
    <col min="14861" max="14861" width="12.5703125" style="162" customWidth="1"/>
    <col min="14862" max="14862" width="9.7109375" style="162" customWidth="1"/>
    <col min="14863" max="14863" width="9.5703125" style="162" customWidth="1"/>
    <col min="14864" max="14864" width="9.7109375" style="162" customWidth="1"/>
    <col min="14865" max="14865" width="9.42578125" style="162" customWidth="1"/>
    <col min="14866" max="15104" width="9.140625" style="162"/>
    <col min="15105" max="15116" width="3.42578125" style="162" customWidth="1"/>
    <col min="15117" max="15117" width="12.5703125" style="162" customWidth="1"/>
    <col min="15118" max="15118" width="9.7109375" style="162" customWidth="1"/>
    <col min="15119" max="15119" width="9.5703125" style="162" customWidth="1"/>
    <col min="15120" max="15120" width="9.7109375" style="162" customWidth="1"/>
    <col min="15121" max="15121" width="9.42578125" style="162" customWidth="1"/>
    <col min="15122" max="15360" width="9.140625" style="162"/>
    <col min="15361" max="15372" width="3.42578125" style="162" customWidth="1"/>
    <col min="15373" max="15373" width="12.5703125" style="162" customWidth="1"/>
    <col min="15374" max="15374" width="9.7109375" style="162" customWidth="1"/>
    <col min="15375" max="15375" width="9.5703125" style="162" customWidth="1"/>
    <col min="15376" max="15376" width="9.7109375" style="162" customWidth="1"/>
    <col min="15377" max="15377" width="9.42578125" style="162" customWidth="1"/>
    <col min="15378" max="15616" width="9.140625" style="162"/>
    <col min="15617" max="15628" width="3.42578125" style="162" customWidth="1"/>
    <col min="15629" max="15629" width="12.5703125" style="162" customWidth="1"/>
    <col min="15630" max="15630" width="9.7109375" style="162" customWidth="1"/>
    <col min="15631" max="15631" width="9.5703125" style="162" customWidth="1"/>
    <col min="15632" max="15632" width="9.7109375" style="162" customWidth="1"/>
    <col min="15633" max="15633" width="9.42578125" style="162" customWidth="1"/>
    <col min="15634" max="15872" width="9.140625" style="162"/>
    <col min="15873" max="15884" width="3.42578125" style="162" customWidth="1"/>
    <col min="15885" max="15885" width="12.5703125" style="162" customWidth="1"/>
    <col min="15886" max="15886" width="9.7109375" style="162" customWidth="1"/>
    <col min="15887" max="15887" width="9.5703125" style="162" customWidth="1"/>
    <col min="15888" max="15888" width="9.7109375" style="162" customWidth="1"/>
    <col min="15889" max="15889" width="9.42578125" style="162" customWidth="1"/>
    <col min="15890" max="16128" width="9.140625" style="162"/>
    <col min="16129" max="16140" width="3.42578125" style="162" customWidth="1"/>
    <col min="16141" max="16141" width="12.5703125" style="162" customWidth="1"/>
    <col min="16142" max="16142" width="9.7109375" style="162" customWidth="1"/>
    <col min="16143" max="16143" width="9.5703125" style="162" customWidth="1"/>
    <col min="16144" max="16144" width="9.7109375" style="162" customWidth="1"/>
    <col min="16145" max="16145" width="9.42578125" style="162" customWidth="1"/>
    <col min="16146" max="16384" width="9.140625" style="162"/>
  </cols>
  <sheetData>
    <row r="1" spans="1:17" ht="16.5" customHeight="1" thickTop="1" thickBot="1" x14ac:dyDescent="0.25">
      <c r="A1" s="302" t="s">
        <v>1146</v>
      </c>
      <c r="B1" s="404"/>
      <c r="C1" s="404"/>
      <c r="D1" s="404"/>
      <c r="E1" s="404"/>
      <c r="F1" s="404"/>
      <c r="G1" s="404"/>
      <c r="H1" s="404"/>
      <c r="I1" s="404"/>
      <c r="J1" s="404"/>
      <c r="K1" s="404"/>
      <c r="L1" s="404"/>
      <c r="M1" s="404"/>
      <c r="N1" s="404"/>
      <c r="O1" s="404"/>
      <c r="P1" s="404"/>
      <c r="Q1" s="405"/>
    </row>
    <row r="2" spans="1:17" ht="15.75" thickTop="1" thickBot="1" x14ac:dyDescent="0.25">
      <c r="A2" s="299" t="s">
        <v>1023</v>
      </c>
      <c r="B2" s="300"/>
      <c r="C2" s="300"/>
      <c r="D2" s="300"/>
      <c r="E2" s="300"/>
      <c r="F2" s="300"/>
      <c r="G2" s="300"/>
      <c r="H2" s="300"/>
      <c r="I2" s="300"/>
      <c r="J2" s="300"/>
      <c r="K2" s="300"/>
      <c r="L2" s="301"/>
      <c r="M2" s="299">
        <f>SUM('Testcase ViewNews:Testcase DeleteCategories'!E11)</f>
        <v>122</v>
      </c>
      <c r="N2" s="300"/>
      <c r="O2" s="300"/>
      <c r="P2" s="300"/>
      <c r="Q2" s="301"/>
    </row>
    <row r="3" spans="1:17" ht="16.5" thickTop="1" thickBot="1" x14ac:dyDescent="0.3">
      <c r="A3" s="303" t="s">
        <v>1024</v>
      </c>
      <c r="B3" s="304"/>
      <c r="C3" s="304"/>
      <c r="D3" s="304"/>
      <c r="E3" s="304"/>
      <c r="F3" s="304"/>
      <c r="G3" s="304"/>
      <c r="H3" s="304"/>
      <c r="I3" s="304"/>
      <c r="J3" s="304"/>
      <c r="K3" s="304"/>
      <c r="L3" s="305"/>
      <c r="M3" s="299">
        <f>SUM('Testcase ViewNews:Testcase DeleteCategories'!G11)</f>
        <v>122</v>
      </c>
      <c r="N3" s="300"/>
      <c r="O3" s="300"/>
      <c r="P3" s="300"/>
      <c r="Q3" s="301"/>
    </row>
    <row r="4" spans="1:17" ht="16.5" thickTop="1" thickBot="1" x14ac:dyDescent="0.3">
      <c r="A4" s="303" t="s">
        <v>1025</v>
      </c>
      <c r="B4" s="304"/>
      <c r="C4" s="304"/>
      <c r="D4" s="304"/>
      <c r="E4" s="304"/>
      <c r="F4" s="304"/>
      <c r="G4" s="304"/>
      <c r="H4" s="304"/>
      <c r="I4" s="304"/>
      <c r="J4" s="304"/>
      <c r="K4" s="304"/>
      <c r="L4" s="305"/>
      <c r="M4" s="299">
        <f>SUM('Testcase ViewNews:Testcase DeleteCategories'!E12)</f>
        <v>10</v>
      </c>
      <c r="N4" s="300"/>
      <c r="O4" s="300"/>
      <c r="P4" s="300"/>
      <c r="Q4" s="301"/>
    </row>
    <row r="5" spans="1:17" ht="16.5" thickTop="1" thickBot="1" x14ac:dyDescent="0.3">
      <c r="A5" s="303" t="s">
        <v>1150</v>
      </c>
      <c r="B5" s="304"/>
      <c r="C5" s="304"/>
      <c r="D5" s="304"/>
      <c r="E5" s="304"/>
      <c r="F5" s="304"/>
      <c r="G5" s="304"/>
      <c r="H5" s="304"/>
      <c r="I5" s="304"/>
      <c r="J5" s="304"/>
      <c r="K5" s="304"/>
      <c r="L5" s="305"/>
      <c r="M5" s="299">
        <f>SUM('Testcase ViewNews:Testcase DeleteCategories'!E13)</f>
        <v>99</v>
      </c>
      <c r="N5" s="300"/>
      <c r="O5" s="300"/>
      <c r="P5" s="300"/>
      <c r="Q5" s="301"/>
    </row>
    <row r="6" spans="1:17" ht="15.75" customHeight="1" thickTop="1" thickBot="1" x14ac:dyDescent="0.3">
      <c r="A6" s="303" t="s">
        <v>1148</v>
      </c>
      <c r="B6" s="304"/>
      <c r="C6" s="304"/>
      <c r="D6" s="304"/>
      <c r="E6" s="304"/>
      <c r="F6" s="304"/>
      <c r="G6" s="304"/>
      <c r="H6" s="304"/>
      <c r="I6" s="304"/>
      <c r="J6" s="304"/>
      <c r="K6" s="304"/>
      <c r="L6" s="305"/>
      <c r="M6" s="299">
        <f>COUNTIF('Defect Summary_Times 1'!H3:H150,"Open")</f>
        <v>88</v>
      </c>
      <c r="N6" s="300"/>
      <c r="O6" s="300"/>
      <c r="P6" s="300"/>
      <c r="Q6" s="301"/>
    </row>
    <row r="7" spans="1:17" ht="15.75" customHeight="1" thickTop="1" thickBot="1" x14ac:dyDescent="0.3">
      <c r="A7" s="303" t="s">
        <v>1147</v>
      </c>
      <c r="B7" s="304"/>
      <c r="C7" s="304"/>
      <c r="D7" s="304"/>
      <c r="E7" s="304"/>
      <c r="F7" s="304"/>
      <c r="G7" s="304"/>
      <c r="H7" s="304"/>
      <c r="I7" s="304"/>
      <c r="J7" s="304"/>
      <c r="K7" s="304"/>
      <c r="L7" s="305"/>
      <c r="M7" s="299">
        <f>COUNTIF('Defect Summary_Times 1'!H3:H150,"Closed")</f>
        <v>10</v>
      </c>
      <c r="N7" s="300"/>
      <c r="O7" s="300"/>
      <c r="P7" s="300"/>
      <c r="Q7" s="301"/>
    </row>
    <row r="8" spans="1:17" ht="15.75" customHeight="1" thickTop="1" thickBot="1" x14ac:dyDescent="0.3">
      <c r="A8" s="303" t="s">
        <v>1149</v>
      </c>
      <c r="B8" s="304"/>
      <c r="C8" s="304"/>
      <c r="D8" s="304"/>
      <c r="E8" s="304"/>
      <c r="F8" s="304"/>
      <c r="G8" s="304"/>
      <c r="H8" s="304"/>
      <c r="I8" s="304"/>
      <c r="J8" s="304"/>
      <c r="K8" s="304"/>
      <c r="L8" s="305"/>
      <c r="M8" s="299">
        <f>SUM('Testcase ViewNews:Testcase DeleteCategories'!E14)</f>
        <v>13</v>
      </c>
      <c r="N8" s="300"/>
      <c r="O8" s="300"/>
      <c r="P8" s="300"/>
      <c r="Q8" s="301"/>
    </row>
    <row r="9" spans="1:17" ht="13.5" thickTop="1" x14ac:dyDescent="0.2"/>
    <row r="11" spans="1:17" ht="16.5" customHeight="1" x14ac:dyDescent="0.2"/>
    <row r="17" ht="16.5" customHeight="1" x14ac:dyDescent="0.2"/>
  </sheetData>
  <mergeCells count="15">
    <mergeCell ref="A4:L4"/>
    <mergeCell ref="M4:Q4"/>
    <mergeCell ref="A1:Q1"/>
    <mergeCell ref="A2:L2"/>
    <mergeCell ref="M2:Q2"/>
    <mergeCell ref="A3:L3"/>
    <mergeCell ref="M3:Q3"/>
    <mergeCell ref="A8:L8"/>
    <mergeCell ref="M8:Q8"/>
    <mergeCell ref="A5:L5"/>
    <mergeCell ref="M5:Q5"/>
    <mergeCell ref="A6:L6"/>
    <mergeCell ref="M6:Q6"/>
    <mergeCell ref="A7:L7"/>
    <mergeCell ref="M7:Q7"/>
  </mergeCells>
  <printOptions horizontalCentered="1"/>
  <pageMargins left="0.75" right="0.75" top="1" bottom="1" header="0.5" footer="0.5"/>
  <pageSetup orientation="portrait" r:id="rId1"/>
  <headerFooter alignWithMargins="0">
    <oddHeader>&amp;C&amp;"Arial,Bold"&amp;12&amp;A&amp;R&amp;D &amp;T</oddHeader>
    <oddFooter>&amp;C&amp;P of &amp;N&amp;R&amp;F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7"/>
  <sheetViews>
    <sheetView topLeftCell="D1" zoomScale="70" zoomScaleNormal="70" workbookViewId="0">
      <selection activeCell="N26" sqref="N26"/>
    </sheetView>
  </sheetViews>
  <sheetFormatPr defaultRowHeight="15.75" x14ac:dyDescent="0.25"/>
  <cols>
    <col min="1" max="1" width="9.140625" style="151"/>
    <col min="2" max="2" width="18.140625" style="151" bestFit="1" customWidth="1"/>
    <col min="3" max="3" width="22.140625" style="151" bestFit="1" customWidth="1"/>
    <col min="4" max="4" width="29.7109375" style="151" bestFit="1" customWidth="1"/>
    <col min="5" max="5" width="84.42578125" style="152" bestFit="1" customWidth="1"/>
    <col min="6" max="6" width="44" style="151" bestFit="1" customWidth="1"/>
    <col min="7" max="7" width="47.28515625" style="151" bestFit="1" customWidth="1"/>
    <col min="8" max="10" width="13.42578125" style="153" customWidth="1"/>
    <col min="11" max="11" width="20.140625" style="153" bestFit="1" customWidth="1"/>
    <col min="12" max="260" width="9.140625" style="151"/>
    <col min="261" max="261" width="23.85546875" style="151" customWidth="1"/>
    <col min="262" max="262" width="17.42578125" style="151" customWidth="1"/>
    <col min="263" max="264" width="34.85546875" style="151" customWidth="1"/>
    <col min="265" max="265" width="34" style="151" customWidth="1"/>
    <col min="266" max="266" width="13.42578125" style="151" customWidth="1"/>
    <col min="267" max="267" width="16.42578125" style="151" customWidth="1"/>
    <col min="268" max="516" width="9.140625" style="151"/>
    <col min="517" max="517" width="23.85546875" style="151" customWidth="1"/>
    <col min="518" max="518" width="17.42578125" style="151" customWidth="1"/>
    <col min="519" max="520" width="34.85546875" style="151" customWidth="1"/>
    <col min="521" max="521" width="34" style="151" customWidth="1"/>
    <col min="522" max="522" width="13.42578125" style="151" customWidth="1"/>
    <col min="523" max="523" width="16.42578125" style="151" customWidth="1"/>
    <col min="524" max="772" width="9.140625" style="151"/>
    <col min="773" max="773" width="23.85546875" style="151" customWidth="1"/>
    <col min="774" max="774" width="17.42578125" style="151" customWidth="1"/>
    <col min="775" max="776" width="34.85546875" style="151" customWidth="1"/>
    <col min="777" max="777" width="34" style="151" customWidth="1"/>
    <col min="778" max="778" width="13.42578125" style="151" customWidth="1"/>
    <col min="779" max="779" width="16.42578125" style="151" customWidth="1"/>
    <col min="780" max="1028" width="9.140625" style="151"/>
    <col min="1029" max="1029" width="23.85546875" style="151" customWidth="1"/>
    <col min="1030" max="1030" width="17.42578125" style="151" customWidth="1"/>
    <col min="1031" max="1032" width="34.85546875" style="151" customWidth="1"/>
    <col min="1033" max="1033" width="34" style="151" customWidth="1"/>
    <col min="1034" max="1034" width="13.42578125" style="151" customWidth="1"/>
    <col min="1035" max="1035" width="16.42578125" style="151" customWidth="1"/>
    <col min="1036" max="1284" width="9.140625" style="151"/>
    <col min="1285" max="1285" width="23.85546875" style="151" customWidth="1"/>
    <col min="1286" max="1286" width="17.42578125" style="151" customWidth="1"/>
    <col min="1287" max="1288" width="34.85546875" style="151" customWidth="1"/>
    <col min="1289" max="1289" width="34" style="151" customWidth="1"/>
    <col min="1290" max="1290" width="13.42578125" style="151" customWidth="1"/>
    <col min="1291" max="1291" width="16.42578125" style="151" customWidth="1"/>
    <col min="1292" max="1540" width="9.140625" style="151"/>
    <col min="1541" max="1541" width="23.85546875" style="151" customWidth="1"/>
    <col min="1542" max="1542" width="17.42578125" style="151" customWidth="1"/>
    <col min="1543" max="1544" width="34.85546875" style="151" customWidth="1"/>
    <col min="1545" max="1545" width="34" style="151" customWidth="1"/>
    <col min="1546" max="1546" width="13.42578125" style="151" customWidth="1"/>
    <col min="1547" max="1547" width="16.42578125" style="151" customWidth="1"/>
    <col min="1548" max="1796" width="9.140625" style="151"/>
    <col min="1797" max="1797" width="23.85546875" style="151" customWidth="1"/>
    <col min="1798" max="1798" width="17.42578125" style="151" customWidth="1"/>
    <col min="1799" max="1800" width="34.85546875" style="151" customWidth="1"/>
    <col min="1801" max="1801" width="34" style="151" customWidth="1"/>
    <col min="1802" max="1802" width="13.42578125" style="151" customWidth="1"/>
    <col min="1803" max="1803" width="16.42578125" style="151" customWidth="1"/>
    <col min="1804" max="2052" width="9.140625" style="151"/>
    <col min="2053" max="2053" width="23.85546875" style="151" customWidth="1"/>
    <col min="2054" max="2054" width="17.42578125" style="151" customWidth="1"/>
    <col min="2055" max="2056" width="34.85546875" style="151" customWidth="1"/>
    <col min="2057" max="2057" width="34" style="151" customWidth="1"/>
    <col min="2058" max="2058" width="13.42578125" style="151" customWidth="1"/>
    <col min="2059" max="2059" width="16.42578125" style="151" customWidth="1"/>
    <col min="2060" max="2308" width="9.140625" style="151"/>
    <col min="2309" max="2309" width="23.85546875" style="151" customWidth="1"/>
    <col min="2310" max="2310" width="17.42578125" style="151" customWidth="1"/>
    <col min="2311" max="2312" width="34.85546875" style="151" customWidth="1"/>
    <col min="2313" max="2313" width="34" style="151" customWidth="1"/>
    <col min="2314" max="2314" width="13.42578125" style="151" customWidth="1"/>
    <col min="2315" max="2315" width="16.42578125" style="151" customWidth="1"/>
    <col min="2316" max="2564" width="9.140625" style="151"/>
    <col min="2565" max="2565" width="23.85546875" style="151" customWidth="1"/>
    <col min="2566" max="2566" width="17.42578125" style="151" customWidth="1"/>
    <col min="2567" max="2568" width="34.85546875" style="151" customWidth="1"/>
    <col min="2569" max="2569" width="34" style="151" customWidth="1"/>
    <col min="2570" max="2570" width="13.42578125" style="151" customWidth="1"/>
    <col min="2571" max="2571" width="16.42578125" style="151" customWidth="1"/>
    <col min="2572" max="2820" width="9.140625" style="151"/>
    <col min="2821" max="2821" width="23.85546875" style="151" customWidth="1"/>
    <col min="2822" max="2822" width="17.42578125" style="151" customWidth="1"/>
    <col min="2823" max="2824" width="34.85546875" style="151" customWidth="1"/>
    <col min="2825" max="2825" width="34" style="151" customWidth="1"/>
    <col min="2826" max="2826" width="13.42578125" style="151" customWidth="1"/>
    <col min="2827" max="2827" width="16.42578125" style="151" customWidth="1"/>
    <col min="2828" max="3076" width="9.140625" style="151"/>
    <col min="3077" max="3077" width="23.85546875" style="151" customWidth="1"/>
    <col min="3078" max="3078" width="17.42578125" style="151" customWidth="1"/>
    <col min="3079" max="3080" width="34.85546875" style="151" customWidth="1"/>
    <col min="3081" max="3081" width="34" style="151" customWidth="1"/>
    <col min="3082" max="3082" width="13.42578125" style="151" customWidth="1"/>
    <col min="3083" max="3083" width="16.42578125" style="151" customWidth="1"/>
    <col min="3084" max="3332" width="9.140625" style="151"/>
    <col min="3333" max="3333" width="23.85546875" style="151" customWidth="1"/>
    <col min="3334" max="3334" width="17.42578125" style="151" customWidth="1"/>
    <col min="3335" max="3336" width="34.85546875" style="151" customWidth="1"/>
    <col min="3337" max="3337" width="34" style="151" customWidth="1"/>
    <col min="3338" max="3338" width="13.42578125" style="151" customWidth="1"/>
    <col min="3339" max="3339" width="16.42578125" style="151" customWidth="1"/>
    <col min="3340" max="3588" width="9.140625" style="151"/>
    <col min="3589" max="3589" width="23.85546875" style="151" customWidth="1"/>
    <col min="3590" max="3590" width="17.42578125" style="151" customWidth="1"/>
    <col min="3591" max="3592" width="34.85546875" style="151" customWidth="1"/>
    <col min="3593" max="3593" width="34" style="151" customWidth="1"/>
    <col min="3594" max="3594" width="13.42578125" style="151" customWidth="1"/>
    <col min="3595" max="3595" width="16.42578125" style="151" customWidth="1"/>
    <col min="3596" max="3844" width="9.140625" style="151"/>
    <col min="3845" max="3845" width="23.85546875" style="151" customWidth="1"/>
    <col min="3846" max="3846" width="17.42578125" style="151" customWidth="1"/>
    <col min="3847" max="3848" width="34.85546875" style="151" customWidth="1"/>
    <col min="3849" max="3849" width="34" style="151" customWidth="1"/>
    <col min="3850" max="3850" width="13.42578125" style="151" customWidth="1"/>
    <col min="3851" max="3851" width="16.42578125" style="151" customWidth="1"/>
    <col min="3852" max="4100" width="9.140625" style="151"/>
    <col min="4101" max="4101" width="23.85546875" style="151" customWidth="1"/>
    <col min="4102" max="4102" width="17.42578125" style="151" customWidth="1"/>
    <col min="4103" max="4104" width="34.85546875" style="151" customWidth="1"/>
    <col min="4105" max="4105" width="34" style="151" customWidth="1"/>
    <col min="4106" max="4106" width="13.42578125" style="151" customWidth="1"/>
    <col min="4107" max="4107" width="16.42578125" style="151" customWidth="1"/>
    <col min="4108" max="4356" width="9.140625" style="151"/>
    <col min="4357" max="4357" width="23.85546875" style="151" customWidth="1"/>
    <col min="4358" max="4358" width="17.42578125" style="151" customWidth="1"/>
    <col min="4359" max="4360" width="34.85546875" style="151" customWidth="1"/>
    <col min="4361" max="4361" width="34" style="151" customWidth="1"/>
    <col min="4362" max="4362" width="13.42578125" style="151" customWidth="1"/>
    <col min="4363" max="4363" width="16.42578125" style="151" customWidth="1"/>
    <col min="4364" max="4612" width="9.140625" style="151"/>
    <col min="4613" max="4613" width="23.85546875" style="151" customWidth="1"/>
    <col min="4614" max="4614" width="17.42578125" style="151" customWidth="1"/>
    <col min="4615" max="4616" width="34.85546875" style="151" customWidth="1"/>
    <col min="4617" max="4617" width="34" style="151" customWidth="1"/>
    <col min="4618" max="4618" width="13.42578125" style="151" customWidth="1"/>
    <col min="4619" max="4619" width="16.42578125" style="151" customWidth="1"/>
    <col min="4620" max="4868" width="9.140625" style="151"/>
    <col min="4869" max="4869" width="23.85546875" style="151" customWidth="1"/>
    <col min="4870" max="4870" width="17.42578125" style="151" customWidth="1"/>
    <col min="4871" max="4872" width="34.85546875" style="151" customWidth="1"/>
    <col min="4873" max="4873" width="34" style="151" customWidth="1"/>
    <col min="4874" max="4874" width="13.42578125" style="151" customWidth="1"/>
    <col min="4875" max="4875" width="16.42578125" style="151" customWidth="1"/>
    <col min="4876" max="5124" width="9.140625" style="151"/>
    <col min="5125" max="5125" width="23.85546875" style="151" customWidth="1"/>
    <col min="5126" max="5126" width="17.42578125" style="151" customWidth="1"/>
    <col min="5127" max="5128" width="34.85546875" style="151" customWidth="1"/>
    <col min="5129" max="5129" width="34" style="151" customWidth="1"/>
    <col min="5130" max="5130" width="13.42578125" style="151" customWidth="1"/>
    <col min="5131" max="5131" width="16.42578125" style="151" customWidth="1"/>
    <col min="5132" max="5380" width="9.140625" style="151"/>
    <col min="5381" max="5381" width="23.85546875" style="151" customWidth="1"/>
    <col min="5382" max="5382" width="17.42578125" style="151" customWidth="1"/>
    <col min="5383" max="5384" width="34.85546875" style="151" customWidth="1"/>
    <col min="5385" max="5385" width="34" style="151" customWidth="1"/>
    <col min="5386" max="5386" width="13.42578125" style="151" customWidth="1"/>
    <col min="5387" max="5387" width="16.42578125" style="151" customWidth="1"/>
    <col min="5388" max="5636" width="9.140625" style="151"/>
    <col min="5637" max="5637" width="23.85546875" style="151" customWidth="1"/>
    <col min="5638" max="5638" width="17.42578125" style="151" customWidth="1"/>
    <col min="5639" max="5640" width="34.85546875" style="151" customWidth="1"/>
    <col min="5641" max="5641" width="34" style="151" customWidth="1"/>
    <col min="5642" max="5642" width="13.42578125" style="151" customWidth="1"/>
    <col min="5643" max="5643" width="16.42578125" style="151" customWidth="1"/>
    <col min="5644" max="5892" width="9.140625" style="151"/>
    <col min="5893" max="5893" width="23.85546875" style="151" customWidth="1"/>
    <col min="5894" max="5894" width="17.42578125" style="151" customWidth="1"/>
    <col min="5895" max="5896" width="34.85546875" style="151" customWidth="1"/>
    <col min="5897" max="5897" width="34" style="151" customWidth="1"/>
    <col min="5898" max="5898" width="13.42578125" style="151" customWidth="1"/>
    <col min="5899" max="5899" width="16.42578125" style="151" customWidth="1"/>
    <col min="5900" max="6148" width="9.140625" style="151"/>
    <col min="6149" max="6149" width="23.85546875" style="151" customWidth="1"/>
    <col min="6150" max="6150" width="17.42578125" style="151" customWidth="1"/>
    <col min="6151" max="6152" width="34.85546875" style="151" customWidth="1"/>
    <col min="6153" max="6153" width="34" style="151" customWidth="1"/>
    <col min="6154" max="6154" width="13.42578125" style="151" customWidth="1"/>
    <col min="6155" max="6155" width="16.42578125" style="151" customWidth="1"/>
    <col min="6156" max="6404" width="9.140625" style="151"/>
    <col min="6405" max="6405" width="23.85546875" style="151" customWidth="1"/>
    <col min="6406" max="6406" width="17.42578125" style="151" customWidth="1"/>
    <col min="6407" max="6408" width="34.85546875" style="151" customWidth="1"/>
    <col min="6409" max="6409" width="34" style="151" customWidth="1"/>
    <col min="6410" max="6410" width="13.42578125" style="151" customWidth="1"/>
    <col min="6411" max="6411" width="16.42578125" style="151" customWidth="1"/>
    <col min="6412" max="6660" width="9.140625" style="151"/>
    <col min="6661" max="6661" width="23.85546875" style="151" customWidth="1"/>
    <col min="6662" max="6662" width="17.42578125" style="151" customWidth="1"/>
    <col min="6663" max="6664" width="34.85546875" style="151" customWidth="1"/>
    <col min="6665" max="6665" width="34" style="151" customWidth="1"/>
    <col min="6666" max="6666" width="13.42578125" style="151" customWidth="1"/>
    <col min="6667" max="6667" width="16.42578125" style="151" customWidth="1"/>
    <col min="6668" max="6916" width="9.140625" style="151"/>
    <col min="6917" max="6917" width="23.85546875" style="151" customWidth="1"/>
    <col min="6918" max="6918" width="17.42578125" style="151" customWidth="1"/>
    <col min="6919" max="6920" width="34.85546875" style="151" customWidth="1"/>
    <col min="6921" max="6921" width="34" style="151" customWidth="1"/>
    <col min="6922" max="6922" width="13.42578125" style="151" customWidth="1"/>
    <col min="6923" max="6923" width="16.42578125" style="151" customWidth="1"/>
    <col min="6924" max="7172" width="9.140625" style="151"/>
    <col min="7173" max="7173" width="23.85546875" style="151" customWidth="1"/>
    <col min="7174" max="7174" width="17.42578125" style="151" customWidth="1"/>
    <col min="7175" max="7176" width="34.85546875" style="151" customWidth="1"/>
    <col min="7177" max="7177" width="34" style="151" customWidth="1"/>
    <col min="7178" max="7178" width="13.42578125" style="151" customWidth="1"/>
    <col min="7179" max="7179" width="16.42578125" style="151" customWidth="1"/>
    <col min="7180" max="7428" width="9.140625" style="151"/>
    <col min="7429" max="7429" width="23.85546875" style="151" customWidth="1"/>
    <col min="7430" max="7430" width="17.42578125" style="151" customWidth="1"/>
    <col min="7431" max="7432" width="34.85546875" style="151" customWidth="1"/>
    <col min="7433" max="7433" width="34" style="151" customWidth="1"/>
    <col min="7434" max="7434" width="13.42578125" style="151" customWidth="1"/>
    <col min="7435" max="7435" width="16.42578125" style="151" customWidth="1"/>
    <col min="7436" max="7684" width="9.140625" style="151"/>
    <col min="7685" max="7685" width="23.85546875" style="151" customWidth="1"/>
    <col min="7686" max="7686" width="17.42578125" style="151" customWidth="1"/>
    <col min="7687" max="7688" width="34.85546875" style="151" customWidth="1"/>
    <col min="7689" max="7689" width="34" style="151" customWidth="1"/>
    <col min="7690" max="7690" width="13.42578125" style="151" customWidth="1"/>
    <col min="7691" max="7691" width="16.42578125" style="151" customWidth="1"/>
    <col min="7692" max="7940" width="9.140625" style="151"/>
    <col min="7941" max="7941" width="23.85546875" style="151" customWidth="1"/>
    <col min="7942" max="7942" width="17.42578125" style="151" customWidth="1"/>
    <col min="7943" max="7944" width="34.85546875" style="151" customWidth="1"/>
    <col min="7945" max="7945" width="34" style="151" customWidth="1"/>
    <col min="7946" max="7946" width="13.42578125" style="151" customWidth="1"/>
    <col min="7947" max="7947" width="16.42578125" style="151" customWidth="1"/>
    <col min="7948" max="8196" width="9.140625" style="151"/>
    <col min="8197" max="8197" width="23.85546875" style="151" customWidth="1"/>
    <col min="8198" max="8198" width="17.42578125" style="151" customWidth="1"/>
    <col min="8199" max="8200" width="34.85546875" style="151" customWidth="1"/>
    <col min="8201" max="8201" width="34" style="151" customWidth="1"/>
    <col min="8202" max="8202" width="13.42578125" style="151" customWidth="1"/>
    <col min="8203" max="8203" width="16.42578125" style="151" customWidth="1"/>
    <col min="8204" max="8452" width="9.140625" style="151"/>
    <col min="8453" max="8453" width="23.85546875" style="151" customWidth="1"/>
    <col min="8454" max="8454" width="17.42578125" style="151" customWidth="1"/>
    <col min="8455" max="8456" width="34.85546875" style="151" customWidth="1"/>
    <col min="8457" max="8457" width="34" style="151" customWidth="1"/>
    <col min="8458" max="8458" width="13.42578125" style="151" customWidth="1"/>
    <col min="8459" max="8459" width="16.42578125" style="151" customWidth="1"/>
    <col min="8460" max="8708" width="9.140625" style="151"/>
    <col min="8709" max="8709" width="23.85546875" style="151" customWidth="1"/>
    <col min="8710" max="8710" width="17.42578125" style="151" customWidth="1"/>
    <col min="8711" max="8712" width="34.85546875" style="151" customWidth="1"/>
    <col min="8713" max="8713" width="34" style="151" customWidth="1"/>
    <col min="8714" max="8714" width="13.42578125" style="151" customWidth="1"/>
    <col min="8715" max="8715" width="16.42578125" style="151" customWidth="1"/>
    <col min="8716" max="8964" width="9.140625" style="151"/>
    <col min="8965" max="8965" width="23.85546875" style="151" customWidth="1"/>
    <col min="8966" max="8966" width="17.42578125" style="151" customWidth="1"/>
    <col min="8967" max="8968" width="34.85546875" style="151" customWidth="1"/>
    <col min="8969" max="8969" width="34" style="151" customWidth="1"/>
    <col min="8970" max="8970" width="13.42578125" style="151" customWidth="1"/>
    <col min="8971" max="8971" width="16.42578125" style="151" customWidth="1"/>
    <col min="8972" max="9220" width="9.140625" style="151"/>
    <col min="9221" max="9221" width="23.85546875" style="151" customWidth="1"/>
    <col min="9222" max="9222" width="17.42578125" style="151" customWidth="1"/>
    <col min="9223" max="9224" width="34.85546875" style="151" customWidth="1"/>
    <col min="9225" max="9225" width="34" style="151" customWidth="1"/>
    <col min="9226" max="9226" width="13.42578125" style="151" customWidth="1"/>
    <col min="9227" max="9227" width="16.42578125" style="151" customWidth="1"/>
    <col min="9228" max="9476" width="9.140625" style="151"/>
    <col min="9477" max="9477" width="23.85546875" style="151" customWidth="1"/>
    <col min="9478" max="9478" width="17.42578125" style="151" customWidth="1"/>
    <col min="9479" max="9480" width="34.85546875" style="151" customWidth="1"/>
    <col min="9481" max="9481" width="34" style="151" customWidth="1"/>
    <col min="9482" max="9482" width="13.42578125" style="151" customWidth="1"/>
    <col min="9483" max="9483" width="16.42578125" style="151" customWidth="1"/>
    <col min="9484" max="9732" width="9.140625" style="151"/>
    <col min="9733" max="9733" width="23.85546875" style="151" customWidth="1"/>
    <col min="9734" max="9734" width="17.42578125" style="151" customWidth="1"/>
    <col min="9735" max="9736" width="34.85546875" style="151" customWidth="1"/>
    <col min="9737" max="9737" width="34" style="151" customWidth="1"/>
    <col min="9738" max="9738" width="13.42578125" style="151" customWidth="1"/>
    <col min="9739" max="9739" width="16.42578125" style="151" customWidth="1"/>
    <col min="9740" max="9988" width="9.140625" style="151"/>
    <col min="9989" max="9989" width="23.85546875" style="151" customWidth="1"/>
    <col min="9990" max="9990" width="17.42578125" style="151" customWidth="1"/>
    <col min="9991" max="9992" width="34.85546875" style="151" customWidth="1"/>
    <col min="9993" max="9993" width="34" style="151" customWidth="1"/>
    <col min="9994" max="9994" width="13.42578125" style="151" customWidth="1"/>
    <col min="9995" max="9995" width="16.42578125" style="151" customWidth="1"/>
    <col min="9996" max="10244" width="9.140625" style="151"/>
    <col min="10245" max="10245" width="23.85546875" style="151" customWidth="1"/>
    <col min="10246" max="10246" width="17.42578125" style="151" customWidth="1"/>
    <col min="10247" max="10248" width="34.85546875" style="151" customWidth="1"/>
    <col min="10249" max="10249" width="34" style="151" customWidth="1"/>
    <col min="10250" max="10250" width="13.42578125" style="151" customWidth="1"/>
    <col min="10251" max="10251" width="16.42578125" style="151" customWidth="1"/>
    <col min="10252" max="10500" width="9.140625" style="151"/>
    <col min="10501" max="10501" width="23.85546875" style="151" customWidth="1"/>
    <col min="10502" max="10502" width="17.42578125" style="151" customWidth="1"/>
    <col min="10503" max="10504" width="34.85546875" style="151" customWidth="1"/>
    <col min="10505" max="10505" width="34" style="151" customWidth="1"/>
    <col min="10506" max="10506" width="13.42578125" style="151" customWidth="1"/>
    <col min="10507" max="10507" width="16.42578125" style="151" customWidth="1"/>
    <col min="10508" max="10756" width="9.140625" style="151"/>
    <col min="10757" max="10757" width="23.85546875" style="151" customWidth="1"/>
    <col min="10758" max="10758" width="17.42578125" style="151" customWidth="1"/>
    <col min="10759" max="10760" width="34.85546875" style="151" customWidth="1"/>
    <col min="10761" max="10761" width="34" style="151" customWidth="1"/>
    <col min="10762" max="10762" width="13.42578125" style="151" customWidth="1"/>
    <col min="10763" max="10763" width="16.42578125" style="151" customWidth="1"/>
    <col min="10764" max="11012" width="9.140625" style="151"/>
    <col min="11013" max="11013" width="23.85546875" style="151" customWidth="1"/>
    <col min="11014" max="11014" width="17.42578125" style="151" customWidth="1"/>
    <col min="11015" max="11016" width="34.85546875" style="151" customWidth="1"/>
    <col min="11017" max="11017" width="34" style="151" customWidth="1"/>
    <col min="11018" max="11018" width="13.42578125" style="151" customWidth="1"/>
    <col min="11019" max="11019" width="16.42578125" style="151" customWidth="1"/>
    <col min="11020" max="11268" width="9.140625" style="151"/>
    <col min="11269" max="11269" width="23.85546875" style="151" customWidth="1"/>
    <col min="11270" max="11270" width="17.42578125" style="151" customWidth="1"/>
    <col min="11271" max="11272" width="34.85546875" style="151" customWidth="1"/>
    <col min="11273" max="11273" width="34" style="151" customWidth="1"/>
    <col min="11274" max="11274" width="13.42578125" style="151" customWidth="1"/>
    <col min="11275" max="11275" width="16.42578125" style="151" customWidth="1"/>
    <col min="11276" max="11524" width="9.140625" style="151"/>
    <col min="11525" max="11525" width="23.85546875" style="151" customWidth="1"/>
    <col min="11526" max="11526" width="17.42578125" style="151" customWidth="1"/>
    <col min="11527" max="11528" width="34.85546875" style="151" customWidth="1"/>
    <col min="11529" max="11529" width="34" style="151" customWidth="1"/>
    <col min="11530" max="11530" width="13.42578125" style="151" customWidth="1"/>
    <col min="11531" max="11531" width="16.42578125" style="151" customWidth="1"/>
    <col min="11532" max="11780" width="9.140625" style="151"/>
    <col min="11781" max="11781" width="23.85546875" style="151" customWidth="1"/>
    <col min="11782" max="11782" width="17.42578125" style="151" customWidth="1"/>
    <col min="11783" max="11784" width="34.85546875" style="151" customWidth="1"/>
    <col min="11785" max="11785" width="34" style="151" customWidth="1"/>
    <col min="11786" max="11786" width="13.42578125" style="151" customWidth="1"/>
    <col min="11787" max="11787" width="16.42578125" style="151" customWidth="1"/>
    <col min="11788" max="12036" width="9.140625" style="151"/>
    <col min="12037" max="12037" width="23.85546875" style="151" customWidth="1"/>
    <col min="12038" max="12038" width="17.42578125" style="151" customWidth="1"/>
    <col min="12039" max="12040" width="34.85546875" style="151" customWidth="1"/>
    <col min="12041" max="12041" width="34" style="151" customWidth="1"/>
    <col min="12042" max="12042" width="13.42578125" style="151" customWidth="1"/>
    <col min="12043" max="12043" width="16.42578125" style="151" customWidth="1"/>
    <col min="12044" max="12292" width="9.140625" style="151"/>
    <col min="12293" max="12293" width="23.85546875" style="151" customWidth="1"/>
    <col min="12294" max="12294" width="17.42578125" style="151" customWidth="1"/>
    <col min="12295" max="12296" width="34.85546875" style="151" customWidth="1"/>
    <col min="12297" max="12297" width="34" style="151" customWidth="1"/>
    <col min="12298" max="12298" width="13.42578125" style="151" customWidth="1"/>
    <col min="12299" max="12299" width="16.42578125" style="151" customWidth="1"/>
    <col min="12300" max="12548" width="9.140625" style="151"/>
    <col min="12549" max="12549" width="23.85546875" style="151" customWidth="1"/>
    <col min="12550" max="12550" width="17.42578125" style="151" customWidth="1"/>
    <col min="12551" max="12552" width="34.85546875" style="151" customWidth="1"/>
    <col min="12553" max="12553" width="34" style="151" customWidth="1"/>
    <col min="12554" max="12554" width="13.42578125" style="151" customWidth="1"/>
    <col min="12555" max="12555" width="16.42578125" style="151" customWidth="1"/>
    <col min="12556" max="12804" width="9.140625" style="151"/>
    <col min="12805" max="12805" width="23.85546875" style="151" customWidth="1"/>
    <col min="12806" max="12806" width="17.42578125" style="151" customWidth="1"/>
    <col min="12807" max="12808" width="34.85546875" style="151" customWidth="1"/>
    <col min="12809" max="12809" width="34" style="151" customWidth="1"/>
    <col min="12810" max="12810" width="13.42578125" style="151" customWidth="1"/>
    <col min="12811" max="12811" width="16.42578125" style="151" customWidth="1"/>
    <col min="12812" max="13060" width="9.140625" style="151"/>
    <col min="13061" max="13061" width="23.85546875" style="151" customWidth="1"/>
    <col min="13062" max="13062" width="17.42578125" style="151" customWidth="1"/>
    <col min="13063" max="13064" width="34.85546875" style="151" customWidth="1"/>
    <col min="13065" max="13065" width="34" style="151" customWidth="1"/>
    <col min="13066" max="13066" width="13.42578125" style="151" customWidth="1"/>
    <col min="13067" max="13067" width="16.42578125" style="151" customWidth="1"/>
    <col min="13068" max="13316" width="9.140625" style="151"/>
    <col min="13317" max="13317" width="23.85546875" style="151" customWidth="1"/>
    <col min="13318" max="13318" width="17.42578125" style="151" customWidth="1"/>
    <col min="13319" max="13320" width="34.85546875" style="151" customWidth="1"/>
    <col min="13321" max="13321" width="34" style="151" customWidth="1"/>
    <col min="13322" max="13322" width="13.42578125" style="151" customWidth="1"/>
    <col min="13323" max="13323" width="16.42578125" style="151" customWidth="1"/>
    <col min="13324" max="13572" width="9.140625" style="151"/>
    <col min="13573" max="13573" width="23.85546875" style="151" customWidth="1"/>
    <col min="13574" max="13574" width="17.42578125" style="151" customWidth="1"/>
    <col min="13575" max="13576" width="34.85546875" style="151" customWidth="1"/>
    <col min="13577" max="13577" width="34" style="151" customWidth="1"/>
    <col min="13578" max="13578" width="13.42578125" style="151" customWidth="1"/>
    <col min="13579" max="13579" width="16.42578125" style="151" customWidth="1"/>
    <col min="13580" max="13828" width="9.140625" style="151"/>
    <col min="13829" max="13829" width="23.85546875" style="151" customWidth="1"/>
    <col min="13830" max="13830" width="17.42578125" style="151" customWidth="1"/>
    <col min="13831" max="13832" width="34.85546875" style="151" customWidth="1"/>
    <col min="13833" max="13833" width="34" style="151" customWidth="1"/>
    <col min="13834" max="13834" width="13.42578125" style="151" customWidth="1"/>
    <col min="13835" max="13835" width="16.42578125" style="151" customWidth="1"/>
    <col min="13836" max="14084" width="9.140625" style="151"/>
    <col min="14085" max="14085" width="23.85546875" style="151" customWidth="1"/>
    <col min="14086" max="14086" width="17.42578125" style="151" customWidth="1"/>
    <col min="14087" max="14088" width="34.85546875" style="151" customWidth="1"/>
    <col min="14089" max="14089" width="34" style="151" customWidth="1"/>
    <col min="14090" max="14090" width="13.42578125" style="151" customWidth="1"/>
    <col min="14091" max="14091" width="16.42578125" style="151" customWidth="1"/>
    <col min="14092" max="14340" width="9.140625" style="151"/>
    <col min="14341" max="14341" width="23.85546875" style="151" customWidth="1"/>
    <col min="14342" max="14342" width="17.42578125" style="151" customWidth="1"/>
    <col min="14343" max="14344" width="34.85546875" style="151" customWidth="1"/>
    <col min="14345" max="14345" width="34" style="151" customWidth="1"/>
    <col min="14346" max="14346" width="13.42578125" style="151" customWidth="1"/>
    <col min="14347" max="14347" width="16.42578125" style="151" customWidth="1"/>
    <col min="14348" max="14596" width="9.140625" style="151"/>
    <col min="14597" max="14597" width="23.85546875" style="151" customWidth="1"/>
    <col min="14598" max="14598" width="17.42578125" style="151" customWidth="1"/>
    <col min="14599" max="14600" width="34.85546875" style="151" customWidth="1"/>
    <col min="14601" max="14601" width="34" style="151" customWidth="1"/>
    <col min="14602" max="14602" width="13.42578125" style="151" customWidth="1"/>
    <col min="14603" max="14603" width="16.42578125" style="151" customWidth="1"/>
    <col min="14604" max="14852" width="9.140625" style="151"/>
    <col min="14853" max="14853" width="23.85546875" style="151" customWidth="1"/>
    <col min="14854" max="14854" width="17.42578125" style="151" customWidth="1"/>
    <col min="14855" max="14856" width="34.85546875" style="151" customWidth="1"/>
    <col min="14857" max="14857" width="34" style="151" customWidth="1"/>
    <col min="14858" max="14858" width="13.42578125" style="151" customWidth="1"/>
    <col min="14859" max="14859" width="16.42578125" style="151" customWidth="1"/>
    <col min="14860" max="15108" width="9.140625" style="151"/>
    <col min="15109" max="15109" width="23.85546875" style="151" customWidth="1"/>
    <col min="15110" max="15110" width="17.42578125" style="151" customWidth="1"/>
    <col min="15111" max="15112" width="34.85546875" style="151" customWidth="1"/>
    <col min="15113" max="15113" width="34" style="151" customWidth="1"/>
    <col min="15114" max="15114" width="13.42578125" style="151" customWidth="1"/>
    <col min="15115" max="15115" width="16.42578125" style="151" customWidth="1"/>
    <col min="15116" max="15364" width="9.140625" style="151"/>
    <col min="15365" max="15365" width="23.85546875" style="151" customWidth="1"/>
    <col min="15366" max="15366" width="17.42578125" style="151" customWidth="1"/>
    <col min="15367" max="15368" width="34.85546875" style="151" customWidth="1"/>
    <col min="15369" max="15369" width="34" style="151" customWidth="1"/>
    <col min="15370" max="15370" width="13.42578125" style="151" customWidth="1"/>
    <col min="15371" max="15371" width="16.42578125" style="151" customWidth="1"/>
    <col min="15372" max="15620" width="9.140625" style="151"/>
    <col min="15621" max="15621" width="23.85546875" style="151" customWidth="1"/>
    <col min="15622" max="15622" width="17.42578125" style="151" customWidth="1"/>
    <col min="15623" max="15624" width="34.85546875" style="151" customWidth="1"/>
    <col min="15625" max="15625" width="34" style="151" customWidth="1"/>
    <col min="15626" max="15626" width="13.42578125" style="151" customWidth="1"/>
    <col min="15627" max="15627" width="16.42578125" style="151" customWidth="1"/>
    <col min="15628" max="15876" width="9.140625" style="151"/>
    <col min="15877" max="15877" width="23.85546875" style="151" customWidth="1"/>
    <col min="15878" max="15878" width="17.42578125" style="151" customWidth="1"/>
    <col min="15879" max="15880" width="34.85546875" style="151" customWidth="1"/>
    <col min="15881" max="15881" width="34" style="151" customWidth="1"/>
    <col min="15882" max="15882" width="13.42578125" style="151" customWidth="1"/>
    <col min="15883" max="15883" width="16.42578125" style="151" customWidth="1"/>
    <col min="15884" max="16132" width="9.140625" style="151"/>
    <col min="16133" max="16133" width="23.85546875" style="151" customWidth="1"/>
    <col min="16134" max="16134" width="17.42578125" style="151" customWidth="1"/>
    <col min="16135" max="16136" width="34.85546875" style="151" customWidth="1"/>
    <col min="16137" max="16137" width="34" style="151" customWidth="1"/>
    <col min="16138" max="16138" width="13.42578125" style="151" customWidth="1"/>
    <col min="16139" max="16139" width="16.42578125" style="151" customWidth="1"/>
    <col min="16140" max="16384" width="9.140625" style="151"/>
  </cols>
  <sheetData>
    <row r="1" spans="2:11" ht="16.5" thickBot="1" x14ac:dyDescent="0.3"/>
    <row r="2" spans="2:11" ht="17.25" thickTop="1" thickBot="1" x14ac:dyDescent="0.3">
      <c r="B2" s="144" t="s">
        <v>1019</v>
      </c>
      <c r="C2" s="144" t="s">
        <v>19</v>
      </c>
      <c r="D2" s="144" t="s">
        <v>968</v>
      </c>
      <c r="E2" s="146" t="s">
        <v>969</v>
      </c>
      <c r="F2" s="144" t="s">
        <v>215</v>
      </c>
      <c r="G2" s="144" t="s">
        <v>216</v>
      </c>
      <c r="H2" s="148" t="s">
        <v>970</v>
      </c>
      <c r="I2" s="148" t="s">
        <v>1151</v>
      </c>
      <c r="J2" s="148" t="s">
        <v>1152</v>
      </c>
      <c r="K2" s="148" t="s">
        <v>971</v>
      </c>
    </row>
    <row r="3" spans="2:11" ht="17.25" thickTop="1" thickBot="1" x14ac:dyDescent="0.3">
      <c r="B3" s="133" t="s">
        <v>207</v>
      </c>
      <c r="C3" s="133" t="s">
        <v>23</v>
      </c>
      <c r="D3" s="134" t="s">
        <v>27</v>
      </c>
      <c r="E3" s="147" t="s">
        <v>853</v>
      </c>
      <c r="F3" s="37" t="s">
        <v>226</v>
      </c>
      <c r="G3" s="135" t="s">
        <v>972</v>
      </c>
      <c r="H3" s="149" t="s">
        <v>856</v>
      </c>
      <c r="I3" s="149" t="s">
        <v>1154</v>
      </c>
      <c r="J3" s="149" t="s">
        <v>1153</v>
      </c>
      <c r="K3" s="149" t="s">
        <v>7</v>
      </c>
    </row>
    <row r="4" spans="2:11" ht="28.5" customHeight="1" thickTop="1" thickBot="1" x14ac:dyDescent="0.3">
      <c r="B4" s="133" t="s">
        <v>207</v>
      </c>
      <c r="C4" s="150" t="s">
        <v>23</v>
      </c>
      <c r="D4" s="134" t="s">
        <v>30</v>
      </c>
      <c r="E4" s="145" t="s">
        <v>228</v>
      </c>
      <c r="F4" s="136" t="s">
        <v>226</v>
      </c>
      <c r="G4" s="136"/>
      <c r="H4" s="149" t="s">
        <v>881</v>
      </c>
      <c r="I4" s="149" t="s">
        <v>1154</v>
      </c>
      <c r="J4" s="149" t="s">
        <v>1153</v>
      </c>
      <c r="K4" s="149" t="s">
        <v>7</v>
      </c>
    </row>
    <row r="5" spans="2:11" ht="48.75" thickTop="1" thickBot="1" x14ac:dyDescent="0.3">
      <c r="B5" s="133" t="s">
        <v>207</v>
      </c>
      <c r="C5" s="150" t="s">
        <v>33</v>
      </c>
      <c r="D5" s="134" t="s">
        <v>34</v>
      </c>
      <c r="E5" s="145" t="s">
        <v>247</v>
      </c>
      <c r="F5" s="137" t="s">
        <v>254</v>
      </c>
      <c r="G5" s="157" t="s">
        <v>974</v>
      </c>
      <c r="H5" s="149" t="s">
        <v>856</v>
      </c>
      <c r="I5" s="149" t="s">
        <v>1156</v>
      </c>
      <c r="J5" s="149" t="s">
        <v>1153</v>
      </c>
      <c r="K5" s="149" t="s">
        <v>7</v>
      </c>
    </row>
    <row r="6" spans="2:11" ht="48.75" thickTop="1" thickBot="1" x14ac:dyDescent="0.3">
      <c r="B6" s="133" t="s">
        <v>207</v>
      </c>
      <c r="C6" s="150" t="s">
        <v>33</v>
      </c>
      <c r="D6" s="134" t="s">
        <v>37</v>
      </c>
      <c r="E6" s="145" t="s">
        <v>256</v>
      </c>
      <c r="F6" s="137" t="s">
        <v>973</v>
      </c>
      <c r="G6" s="157" t="s">
        <v>862</v>
      </c>
      <c r="H6" s="149" t="s">
        <v>856</v>
      </c>
      <c r="I6" s="149" t="s">
        <v>1155</v>
      </c>
      <c r="J6" s="149" t="s">
        <v>1155</v>
      </c>
      <c r="K6" s="149" t="s">
        <v>7</v>
      </c>
    </row>
    <row r="7" spans="2:11" ht="31.5" customHeight="1" thickTop="1" thickBot="1" x14ac:dyDescent="0.3">
      <c r="B7" s="133" t="s">
        <v>207</v>
      </c>
      <c r="C7" s="150" t="s">
        <v>975</v>
      </c>
      <c r="D7" s="134" t="s">
        <v>44</v>
      </c>
      <c r="E7" s="145" t="s">
        <v>980</v>
      </c>
      <c r="F7" s="137" t="s">
        <v>238</v>
      </c>
      <c r="G7" s="157" t="s">
        <v>871</v>
      </c>
      <c r="H7" s="149" t="s">
        <v>856</v>
      </c>
      <c r="I7" s="149" t="s">
        <v>1154</v>
      </c>
      <c r="J7" s="149" t="s">
        <v>1153</v>
      </c>
      <c r="K7" s="149" t="s">
        <v>7</v>
      </c>
    </row>
    <row r="8" spans="2:11" ht="47.25" customHeight="1" thickTop="1" thickBot="1" x14ac:dyDescent="0.3">
      <c r="B8" s="133" t="s">
        <v>207</v>
      </c>
      <c r="C8" s="150" t="s">
        <v>975</v>
      </c>
      <c r="D8" s="134" t="s">
        <v>47</v>
      </c>
      <c r="E8" s="145" t="s">
        <v>979</v>
      </c>
      <c r="F8" s="137" t="s">
        <v>238</v>
      </c>
      <c r="G8" s="157" t="s">
        <v>871</v>
      </c>
      <c r="H8" s="149" t="s">
        <v>856</v>
      </c>
      <c r="I8" s="149" t="s">
        <v>1154</v>
      </c>
      <c r="J8" s="149" t="s">
        <v>1153</v>
      </c>
      <c r="K8" s="149" t="s">
        <v>7</v>
      </c>
    </row>
    <row r="9" spans="2:11" ht="33" thickTop="1" thickBot="1" x14ac:dyDescent="0.3">
      <c r="B9" s="133" t="s">
        <v>207</v>
      </c>
      <c r="C9" s="150" t="s">
        <v>981</v>
      </c>
      <c r="D9" s="134" t="s">
        <v>112</v>
      </c>
      <c r="E9" s="145" t="s">
        <v>264</v>
      </c>
      <c r="F9" s="137" t="s">
        <v>874</v>
      </c>
      <c r="G9" s="157" t="s">
        <v>1001</v>
      </c>
      <c r="H9" s="149" t="s">
        <v>856</v>
      </c>
      <c r="I9" s="149" t="s">
        <v>1154</v>
      </c>
      <c r="J9" s="149" t="s">
        <v>1153</v>
      </c>
      <c r="K9" s="149" t="s">
        <v>7</v>
      </c>
    </row>
    <row r="10" spans="2:11" ht="40.5" customHeight="1" thickTop="1" thickBot="1" x14ac:dyDescent="0.3">
      <c r="B10" s="133" t="s">
        <v>207</v>
      </c>
      <c r="C10" s="150" t="s">
        <v>981</v>
      </c>
      <c r="D10" s="134" t="s">
        <v>115</v>
      </c>
      <c r="E10" s="145" t="s">
        <v>982</v>
      </c>
      <c r="F10" s="138" t="s">
        <v>1002</v>
      </c>
      <c r="G10" s="158" t="s">
        <v>879</v>
      </c>
      <c r="H10" s="149" t="s">
        <v>856</v>
      </c>
      <c r="I10" s="149" t="s">
        <v>1156</v>
      </c>
      <c r="J10" s="149" t="s">
        <v>1153</v>
      </c>
      <c r="K10" s="149" t="s">
        <v>7</v>
      </c>
    </row>
    <row r="11" spans="2:11" ht="33" thickTop="1" thickBot="1" x14ac:dyDescent="0.3">
      <c r="B11" s="133" t="s">
        <v>207</v>
      </c>
      <c r="C11" s="150" t="s">
        <v>981</v>
      </c>
      <c r="D11" s="134" t="s">
        <v>118</v>
      </c>
      <c r="E11" s="145" t="s">
        <v>983</v>
      </c>
      <c r="F11" s="138" t="s">
        <v>1003</v>
      </c>
      <c r="G11" s="158" t="s">
        <v>879</v>
      </c>
      <c r="H11" s="149" t="s">
        <v>856</v>
      </c>
      <c r="I11" s="149" t="s">
        <v>1156</v>
      </c>
      <c r="J11" s="149" t="s">
        <v>1153</v>
      </c>
      <c r="K11" s="149" t="s">
        <v>7</v>
      </c>
    </row>
    <row r="12" spans="2:11" ht="33" thickTop="1" thickBot="1" x14ac:dyDescent="0.3">
      <c r="B12" s="133" t="s">
        <v>207</v>
      </c>
      <c r="C12" s="150" t="s">
        <v>981</v>
      </c>
      <c r="D12" s="134" t="s">
        <v>121</v>
      </c>
      <c r="E12" s="145" t="s">
        <v>984</v>
      </c>
      <c r="F12" s="137" t="s">
        <v>1004</v>
      </c>
      <c r="G12" s="158" t="s">
        <v>879</v>
      </c>
      <c r="H12" s="149" t="s">
        <v>856</v>
      </c>
      <c r="I12" s="149" t="s">
        <v>1156</v>
      </c>
      <c r="J12" s="149" t="s">
        <v>1153</v>
      </c>
      <c r="K12" s="149" t="s">
        <v>7</v>
      </c>
    </row>
    <row r="13" spans="2:11" ht="53.25" customHeight="1" thickTop="1" thickBot="1" x14ac:dyDescent="0.3">
      <c r="B13" s="133" t="s">
        <v>207</v>
      </c>
      <c r="C13" s="150" t="s">
        <v>981</v>
      </c>
      <c r="D13" s="134" t="s">
        <v>124</v>
      </c>
      <c r="E13" s="145" t="s">
        <v>288</v>
      </c>
      <c r="F13" s="137" t="s">
        <v>1005</v>
      </c>
      <c r="G13" s="137"/>
      <c r="H13" s="149" t="s">
        <v>881</v>
      </c>
      <c r="I13" s="149"/>
      <c r="J13" s="149"/>
      <c r="K13" s="149" t="s">
        <v>7</v>
      </c>
    </row>
    <row r="14" spans="2:11" ht="33" thickTop="1" thickBot="1" x14ac:dyDescent="0.3">
      <c r="B14" s="133" t="s">
        <v>207</v>
      </c>
      <c r="C14" s="150" t="s">
        <v>981</v>
      </c>
      <c r="D14" s="134" t="s">
        <v>127</v>
      </c>
      <c r="E14" s="145" t="s">
        <v>985</v>
      </c>
      <c r="F14" s="137" t="s">
        <v>1006</v>
      </c>
      <c r="G14" s="158" t="s">
        <v>879</v>
      </c>
      <c r="H14" s="149" t="s">
        <v>856</v>
      </c>
      <c r="I14" s="149" t="s">
        <v>1156</v>
      </c>
      <c r="J14" s="149" t="s">
        <v>1156</v>
      </c>
      <c r="K14" s="149" t="s">
        <v>7</v>
      </c>
    </row>
    <row r="15" spans="2:11" ht="33" thickTop="1" thickBot="1" x14ac:dyDescent="0.3">
      <c r="B15" s="133" t="s">
        <v>207</v>
      </c>
      <c r="C15" s="150" t="s">
        <v>981</v>
      </c>
      <c r="D15" s="134" t="s">
        <v>130</v>
      </c>
      <c r="E15" s="145" t="s">
        <v>297</v>
      </c>
      <c r="F15" s="137" t="s">
        <v>874</v>
      </c>
      <c r="G15" s="157" t="s">
        <v>1001</v>
      </c>
      <c r="H15" s="149" t="s">
        <v>856</v>
      </c>
      <c r="I15" s="149" t="s">
        <v>1154</v>
      </c>
      <c r="J15" s="149" t="s">
        <v>1153</v>
      </c>
      <c r="K15" s="149" t="s">
        <v>7</v>
      </c>
    </row>
    <row r="16" spans="2:11" ht="33" thickTop="1" thickBot="1" x14ac:dyDescent="0.3">
      <c r="B16" s="133" t="s">
        <v>207</v>
      </c>
      <c r="C16" s="150" t="s">
        <v>981</v>
      </c>
      <c r="D16" s="134" t="s">
        <v>132</v>
      </c>
      <c r="E16" s="145" t="s">
        <v>986</v>
      </c>
      <c r="F16" s="138" t="s">
        <v>1002</v>
      </c>
      <c r="G16" s="158" t="s">
        <v>879</v>
      </c>
      <c r="H16" s="149" t="s">
        <v>856</v>
      </c>
      <c r="I16" s="149" t="s">
        <v>1156</v>
      </c>
      <c r="J16" s="149" t="s">
        <v>1153</v>
      </c>
      <c r="K16" s="149" t="s">
        <v>7</v>
      </c>
    </row>
    <row r="17" spans="2:11" ht="33" thickTop="1" thickBot="1" x14ac:dyDescent="0.3">
      <c r="B17" s="133" t="s">
        <v>207</v>
      </c>
      <c r="C17" s="150" t="s">
        <v>981</v>
      </c>
      <c r="D17" s="134" t="s">
        <v>135</v>
      </c>
      <c r="E17" s="145" t="s">
        <v>987</v>
      </c>
      <c r="F17" s="138" t="s">
        <v>1003</v>
      </c>
      <c r="G17" s="158" t="s">
        <v>879</v>
      </c>
      <c r="H17" s="149" t="s">
        <v>856</v>
      </c>
      <c r="I17" s="149" t="s">
        <v>1156</v>
      </c>
      <c r="J17" s="149" t="s">
        <v>1153</v>
      </c>
      <c r="K17" s="149" t="s">
        <v>7</v>
      </c>
    </row>
    <row r="18" spans="2:11" ht="33" thickTop="1" thickBot="1" x14ac:dyDescent="0.3">
      <c r="B18" s="133" t="s">
        <v>207</v>
      </c>
      <c r="C18" s="150" t="s">
        <v>981</v>
      </c>
      <c r="D18" s="134" t="s">
        <v>138</v>
      </c>
      <c r="E18" s="145" t="s">
        <v>988</v>
      </c>
      <c r="F18" s="137" t="s">
        <v>1004</v>
      </c>
      <c r="G18" s="158" t="s">
        <v>879</v>
      </c>
      <c r="H18" s="149" t="s">
        <v>856</v>
      </c>
      <c r="I18" s="149" t="s">
        <v>1156</v>
      </c>
      <c r="J18" s="149" t="s">
        <v>1153</v>
      </c>
      <c r="K18" s="149" t="s">
        <v>7</v>
      </c>
    </row>
    <row r="19" spans="2:11" ht="33" thickTop="1" thickBot="1" x14ac:dyDescent="0.3">
      <c r="B19" s="133" t="s">
        <v>207</v>
      </c>
      <c r="C19" s="150" t="s">
        <v>981</v>
      </c>
      <c r="D19" s="134" t="s">
        <v>141</v>
      </c>
      <c r="E19" s="145" t="s">
        <v>309</v>
      </c>
      <c r="F19" s="137" t="s">
        <v>1005</v>
      </c>
      <c r="G19" s="139"/>
      <c r="H19" s="149" t="s">
        <v>881</v>
      </c>
      <c r="I19" s="149"/>
      <c r="J19" s="149"/>
      <c r="K19" s="149" t="s">
        <v>7</v>
      </c>
    </row>
    <row r="20" spans="2:11" ht="33" thickTop="1" thickBot="1" x14ac:dyDescent="0.3">
      <c r="B20" s="133" t="s">
        <v>207</v>
      </c>
      <c r="C20" s="150" t="s">
        <v>981</v>
      </c>
      <c r="D20" s="134" t="s">
        <v>144</v>
      </c>
      <c r="E20" s="145" t="s">
        <v>989</v>
      </c>
      <c r="F20" s="137" t="s">
        <v>1006</v>
      </c>
      <c r="G20" s="158" t="s">
        <v>879</v>
      </c>
      <c r="H20" s="149" t="s">
        <v>856</v>
      </c>
      <c r="I20" s="149" t="s">
        <v>1156</v>
      </c>
      <c r="J20" s="149" t="s">
        <v>1156</v>
      </c>
      <c r="K20" s="149" t="s">
        <v>7</v>
      </c>
    </row>
    <row r="21" spans="2:11" ht="33" thickTop="1" thickBot="1" x14ac:dyDescent="0.3">
      <c r="B21" s="133" t="s">
        <v>207</v>
      </c>
      <c r="C21" s="150" t="s">
        <v>981</v>
      </c>
      <c r="D21" s="134" t="s">
        <v>147</v>
      </c>
      <c r="E21" s="145" t="s">
        <v>992</v>
      </c>
      <c r="F21" s="140" t="s">
        <v>316</v>
      </c>
      <c r="G21" s="141" t="s">
        <v>880</v>
      </c>
      <c r="H21" s="149" t="s">
        <v>856</v>
      </c>
      <c r="I21" s="149" t="s">
        <v>1155</v>
      </c>
      <c r="J21" s="149" t="s">
        <v>1155</v>
      </c>
      <c r="K21" s="149" t="s">
        <v>7</v>
      </c>
    </row>
    <row r="22" spans="2:11" ht="46.5" customHeight="1" thickTop="1" thickBot="1" x14ac:dyDescent="0.3">
      <c r="B22" s="133" t="s">
        <v>207</v>
      </c>
      <c r="C22" s="150" t="s">
        <v>981</v>
      </c>
      <c r="D22" s="134" t="s">
        <v>150</v>
      </c>
      <c r="E22" s="145" t="s">
        <v>991</v>
      </c>
      <c r="F22" s="140" t="s">
        <v>316</v>
      </c>
      <c r="G22" s="141" t="s">
        <v>880</v>
      </c>
      <c r="H22" s="149" t="s">
        <v>856</v>
      </c>
      <c r="I22" s="149" t="s">
        <v>1155</v>
      </c>
      <c r="J22" s="149" t="s">
        <v>1155</v>
      </c>
      <c r="K22" s="149" t="s">
        <v>7</v>
      </c>
    </row>
    <row r="23" spans="2:11" ht="54" customHeight="1" thickTop="1" thickBot="1" x14ac:dyDescent="0.3">
      <c r="B23" s="133" t="s">
        <v>207</v>
      </c>
      <c r="C23" s="150" t="s">
        <v>990</v>
      </c>
      <c r="D23" s="134" t="s">
        <v>51</v>
      </c>
      <c r="E23" s="145" t="s">
        <v>321</v>
      </c>
      <c r="F23" s="140" t="s">
        <v>324</v>
      </c>
      <c r="G23" s="159" t="s">
        <v>887</v>
      </c>
      <c r="H23" s="149" t="s">
        <v>856</v>
      </c>
      <c r="I23" s="149" t="s">
        <v>1154</v>
      </c>
      <c r="J23" s="149" t="s">
        <v>1153</v>
      </c>
      <c r="K23" s="149" t="s">
        <v>7</v>
      </c>
    </row>
    <row r="24" spans="2:11" ht="33" thickTop="1" thickBot="1" x14ac:dyDescent="0.3">
      <c r="B24" s="133" t="s">
        <v>207</v>
      </c>
      <c r="C24" s="150" t="s">
        <v>990</v>
      </c>
      <c r="D24" s="134" t="s">
        <v>54</v>
      </c>
      <c r="E24" s="145" t="s">
        <v>1000</v>
      </c>
      <c r="F24" s="138" t="s">
        <v>1002</v>
      </c>
      <c r="G24" s="159" t="s">
        <v>887</v>
      </c>
      <c r="H24" s="149" t="s">
        <v>856</v>
      </c>
      <c r="I24" s="149" t="s">
        <v>1156</v>
      </c>
      <c r="J24" s="149" t="s">
        <v>1153</v>
      </c>
      <c r="K24" s="149" t="s">
        <v>7</v>
      </c>
    </row>
    <row r="25" spans="2:11" ht="33" thickTop="1" thickBot="1" x14ac:dyDescent="0.3">
      <c r="B25" s="133" t="s">
        <v>207</v>
      </c>
      <c r="C25" s="150" t="s">
        <v>990</v>
      </c>
      <c r="D25" s="134" t="s">
        <v>57</v>
      </c>
      <c r="E25" s="145" t="s">
        <v>999</v>
      </c>
      <c r="F25" s="138" t="s">
        <v>1003</v>
      </c>
      <c r="G25" s="160" t="s">
        <v>887</v>
      </c>
      <c r="H25" s="149" t="s">
        <v>856</v>
      </c>
      <c r="I25" s="149" t="s">
        <v>1156</v>
      </c>
      <c r="J25" s="149" t="s">
        <v>1153</v>
      </c>
      <c r="K25" s="149" t="s">
        <v>7</v>
      </c>
    </row>
    <row r="26" spans="2:11" ht="33" thickTop="1" thickBot="1" x14ac:dyDescent="0.3">
      <c r="B26" s="133" t="s">
        <v>207</v>
      </c>
      <c r="C26" s="150" t="s">
        <v>990</v>
      </c>
      <c r="D26" s="134" t="s">
        <v>60</v>
      </c>
      <c r="E26" s="145" t="s">
        <v>998</v>
      </c>
      <c r="F26" s="137" t="s">
        <v>1004</v>
      </c>
      <c r="G26" s="158" t="s">
        <v>887</v>
      </c>
      <c r="H26" s="149" t="s">
        <v>856</v>
      </c>
      <c r="I26" s="149" t="s">
        <v>1156</v>
      </c>
      <c r="J26" s="149" t="s">
        <v>1153</v>
      </c>
      <c r="K26" s="149" t="s">
        <v>7</v>
      </c>
    </row>
    <row r="27" spans="2:11" ht="55.5" customHeight="1" thickTop="1" thickBot="1" x14ac:dyDescent="0.3">
      <c r="B27" s="133" t="s">
        <v>207</v>
      </c>
      <c r="C27" s="150" t="s">
        <v>990</v>
      </c>
      <c r="D27" s="134" t="s">
        <v>63</v>
      </c>
      <c r="E27" s="145" t="s">
        <v>332</v>
      </c>
      <c r="F27" s="137" t="s">
        <v>1005</v>
      </c>
      <c r="G27" s="158"/>
      <c r="H27" s="149" t="s">
        <v>881</v>
      </c>
      <c r="I27" s="149"/>
      <c r="J27" s="149"/>
      <c r="K27" s="149" t="s">
        <v>7</v>
      </c>
    </row>
    <row r="28" spans="2:11" ht="33" thickTop="1" thickBot="1" x14ac:dyDescent="0.3">
      <c r="B28" s="133" t="s">
        <v>207</v>
      </c>
      <c r="C28" s="150" t="s">
        <v>990</v>
      </c>
      <c r="D28" s="134" t="s">
        <v>66</v>
      </c>
      <c r="E28" s="145" t="s">
        <v>997</v>
      </c>
      <c r="F28" s="137" t="s">
        <v>1006</v>
      </c>
      <c r="G28" s="158" t="s">
        <v>887</v>
      </c>
      <c r="H28" s="149" t="s">
        <v>856</v>
      </c>
      <c r="I28" s="149" t="s">
        <v>1156</v>
      </c>
      <c r="J28" s="149" t="s">
        <v>1156</v>
      </c>
      <c r="K28" s="149" t="s">
        <v>7</v>
      </c>
    </row>
    <row r="29" spans="2:11" ht="53.25" customHeight="1" thickTop="1" thickBot="1" x14ac:dyDescent="0.3">
      <c r="B29" s="133" t="s">
        <v>207</v>
      </c>
      <c r="C29" s="150" t="s">
        <v>990</v>
      </c>
      <c r="D29" s="134" t="s">
        <v>69</v>
      </c>
      <c r="E29" s="145" t="s">
        <v>336</v>
      </c>
      <c r="F29" s="138" t="s">
        <v>324</v>
      </c>
      <c r="G29" s="158" t="s">
        <v>887</v>
      </c>
      <c r="H29" s="149" t="s">
        <v>856</v>
      </c>
      <c r="I29" s="149" t="s">
        <v>1154</v>
      </c>
      <c r="J29" s="149" t="s">
        <v>1153</v>
      </c>
      <c r="K29" s="149" t="s">
        <v>7</v>
      </c>
    </row>
    <row r="30" spans="2:11" ht="33" thickTop="1" thickBot="1" x14ac:dyDescent="0.3">
      <c r="B30" s="133" t="s">
        <v>207</v>
      </c>
      <c r="C30" s="150" t="s">
        <v>990</v>
      </c>
      <c r="D30" s="134" t="s">
        <v>72</v>
      </c>
      <c r="E30" s="145" t="s">
        <v>996</v>
      </c>
      <c r="F30" s="138" t="s">
        <v>1002</v>
      </c>
      <c r="G30" s="161" t="s">
        <v>887</v>
      </c>
      <c r="H30" s="149" t="s">
        <v>856</v>
      </c>
      <c r="I30" s="149" t="s">
        <v>1156</v>
      </c>
      <c r="J30" s="149" t="s">
        <v>1153</v>
      </c>
      <c r="K30" s="149" t="s">
        <v>7</v>
      </c>
    </row>
    <row r="31" spans="2:11" ht="33" thickTop="1" thickBot="1" x14ac:dyDescent="0.3">
      <c r="B31" s="133" t="s">
        <v>207</v>
      </c>
      <c r="C31" s="150" t="s">
        <v>990</v>
      </c>
      <c r="D31" s="134" t="s">
        <v>75</v>
      </c>
      <c r="E31" s="145" t="s">
        <v>995</v>
      </c>
      <c r="F31" s="138" t="s">
        <v>1003</v>
      </c>
      <c r="G31" s="161" t="s">
        <v>887</v>
      </c>
      <c r="H31" s="149" t="s">
        <v>856</v>
      </c>
      <c r="I31" s="149" t="s">
        <v>1156</v>
      </c>
      <c r="J31" s="149" t="s">
        <v>1153</v>
      </c>
      <c r="K31" s="149" t="s">
        <v>7</v>
      </c>
    </row>
    <row r="32" spans="2:11" ht="42.75" customHeight="1" thickTop="1" thickBot="1" x14ac:dyDescent="0.3">
      <c r="B32" s="133" t="s">
        <v>207</v>
      </c>
      <c r="C32" s="150" t="s">
        <v>990</v>
      </c>
      <c r="D32" s="134" t="s">
        <v>78</v>
      </c>
      <c r="E32" s="145" t="s">
        <v>994</v>
      </c>
      <c r="F32" s="137" t="s">
        <v>1004</v>
      </c>
      <c r="G32" s="161" t="s">
        <v>887</v>
      </c>
      <c r="H32" s="149" t="s">
        <v>856</v>
      </c>
      <c r="I32" s="149" t="s">
        <v>1156</v>
      </c>
      <c r="J32" s="149" t="s">
        <v>1153</v>
      </c>
      <c r="K32" s="149" t="s">
        <v>7</v>
      </c>
    </row>
    <row r="33" spans="2:11" ht="33" thickTop="1" thickBot="1" x14ac:dyDescent="0.3">
      <c r="B33" s="133" t="s">
        <v>207</v>
      </c>
      <c r="C33" s="150" t="s">
        <v>990</v>
      </c>
      <c r="D33" s="134" t="s">
        <v>81</v>
      </c>
      <c r="E33" s="145" t="s">
        <v>345</v>
      </c>
      <c r="F33" s="137" t="s">
        <v>1005</v>
      </c>
      <c r="G33" s="143"/>
      <c r="H33" s="149" t="s">
        <v>881</v>
      </c>
      <c r="I33" s="149"/>
      <c r="J33" s="149"/>
      <c r="K33" s="149" t="s">
        <v>7</v>
      </c>
    </row>
    <row r="34" spans="2:11" ht="33" thickTop="1" thickBot="1" x14ac:dyDescent="0.3">
      <c r="B34" s="133" t="s">
        <v>207</v>
      </c>
      <c r="C34" s="150" t="s">
        <v>990</v>
      </c>
      <c r="D34" s="134" t="s">
        <v>84</v>
      </c>
      <c r="E34" s="145" t="s">
        <v>993</v>
      </c>
      <c r="F34" s="137" t="s">
        <v>1006</v>
      </c>
      <c r="G34" s="161" t="s">
        <v>887</v>
      </c>
      <c r="H34" s="149" t="s">
        <v>856</v>
      </c>
      <c r="I34" s="149" t="s">
        <v>1156</v>
      </c>
      <c r="J34" s="149" t="s">
        <v>1156</v>
      </c>
      <c r="K34" s="149" t="s">
        <v>7</v>
      </c>
    </row>
    <row r="35" spans="2:11" ht="33" thickTop="1" thickBot="1" x14ac:dyDescent="0.3">
      <c r="B35" s="133" t="s">
        <v>207</v>
      </c>
      <c r="C35" s="150" t="s">
        <v>990</v>
      </c>
      <c r="D35" s="134" t="s">
        <v>87</v>
      </c>
      <c r="E35" s="145" t="s">
        <v>314</v>
      </c>
      <c r="F35" s="142" t="s">
        <v>316</v>
      </c>
      <c r="G35" s="143" t="s">
        <v>880</v>
      </c>
      <c r="H35" s="149" t="s">
        <v>856</v>
      </c>
      <c r="I35" s="149"/>
      <c r="J35" s="149"/>
      <c r="K35" s="149" t="s">
        <v>7</v>
      </c>
    </row>
    <row r="36" spans="2:11" ht="39.75" customHeight="1" thickTop="1" thickBot="1" x14ac:dyDescent="0.3">
      <c r="B36" s="133" t="s">
        <v>207</v>
      </c>
      <c r="C36" s="150" t="s">
        <v>990</v>
      </c>
      <c r="D36" s="134" t="s">
        <v>90</v>
      </c>
      <c r="E36" s="145" t="s">
        <v>318</v>
      </c>
      <c r="F36" s="142" t="s">
        <v>316</v>
      </c>
      <c r="G36" s="143" t="s">
        <v>880</v>
      </c>
      <c r="H36" s="149" t="s">
        <v>856</v>
      </c>
      <c r="I36" s="149" t="s">
        <v>1155</v>
      </c>
      <c r="J36" s="149" t="s">
        <v>1155</v>
      </c>
      <c r="K36" s="149" t="s">
        <v>7</v>
      </c>
    </row>
    <row r="37" spans="2:11" ht="33" thickTop="1" thickBot="1" x14ac:dyDescent="0.3">
      <c r="B37" s="133" t="s">
        <v>207</v>
      </c>
      <c r="C37" s="150" t="s">
        <v>1007</v>
      </c>
      <c r="D37" s="134" t="s">
        <v>94</v>
      </c>
      <c r="E37" s="145" t="s">
        <v>351</v>
      </c>
      <c r="F37" s="142" t="s">
        <v>1008</v>
      </c>
      <c r="G37" s="161" t="s">
        <v>884</v>
      </c>
      <c r="H37" s="149" t="s">
        <v>856</v>
      </c>
      <c r="I37" s="149" t="s">
        <v>1154</v>
      </c>
      <c r="J37" s="149" t="s">
        <v>1153</v>
      </c>
      <c r="K37" s="149" t="s">
        <v>7</v>
      </c>
    </row>
    <row r="38" spans="2:11" ht="33" thickTop="1" thickBot="1" x14ac:dyDescent="0.3">
      <c r="B38" s="133" t="s">
        <v>207</v>
      </c>
      <c r="C38" s="150" t="s">
        <v>1007</v>
      </c>
      <c r="D38" s="134" t="s">
        <v>97</v>
      </c>
      <c r="E38" s="145" t="s">
        <v>357</v>
      </c>
      <c r="F38" s="142" t="s">
        <v>316</v>
      </c>
      <c r="G38" s="161" t="s">
        <v>1012</v>
      </c>
      <c r="H38" s="149" t="s">
        <v>856</v>
      </c>
      <c r="I38" s="149" t="s">
        <v>1156</v>
      </c>
      <c r="J38" s="149" t="s">
        <v>1156</v>
      </c>
      <c r="K38" s="149" t="s">
        <v>7</v>
      </c>
    </row>
    <row r="39" spans="2:11" ht="33" thickTop="1" thickBot="1" x14ac:dyDescent="0.3">
      <c r="B39" s="133" t="s">
        <v>207</v>
      </c>
      <c r="C39" s="150" t="s">
        <v>1007</v>
      </c>
      <c r="D39" s="134" t="s">
        <v>100</v>
      </c>
      <c r="E39" s="145" t="s">
        <v>364</v>
      </c>
      <c r="F39" s="142" t="s">
        <v>1008</v>
      </c>
      <c r="G39" s="161" t="s">
        <v>884</v>
      </c>
      <c r="H39" s="149" t="s">
        <v>856</v>
      </c>
      <c r="I39" s="149" t="s">
        <v>1154</v>
      </c>
      <c r="J39" s="149" t="s">
        <v>1153</v>
      </c>
      <c r="K39" s="149" t="s">
        <v>7</v>
      </c>
    </row>
    <row r="40" spans="2:11" ht="40.5" customHeight="1" thickTop="1" thickBot="1" x14ac:dyDescent="0.3">
      <c r="B40" s="133" t="s">
        <v>207</v>
      </c>
      <c r="C40" s="150" t="s">
        <v>1007</v>
      </c>
      <c r="D40" s="134" t="s">
        <v>105</v>
      </c>
      <c r="E40" s="145" t="s">
        <v>368</v>
      </c>
      <c r="F40" s="142" t="s">
        <v>316</v>
      </c>
      <c r="G40" s="161" t="s">
        <v>1012</v>
      </c>
      <c r="H40" s="149" t="s">
        <v>856</v>
      </c>
      <c r="I40" s="149" t="s">
        <v>1155</v>
      </c>
      <c r="J40" s="149" t="s">
        <v>1155</v>
      </c>
      <c r="K40" s="149" t="s">
        <v>7</v>
      </c>
    </row>
    <row r="41" spans="2:11" ht="48.75" thickTop="1" thickBot="1" x14ac:dyDescent="0.3">
      <c r="B41" s="133" t="s">
        <v>207</v>
      </c>
      <c r="C41" s="150" t="s">
        <v>1013</v>
      </c>
      <c r="D41" s="134" t="s">
        <v>154</v>
      </c>
      <c r="E41" s="145" t="s">
        <v>890</v>
      </c>
      <c r="F41" s="142" t="s">
        <v>380</v>
      </c>
      <c r="G41" s="143" t="s">
        <v>891</v>
      </c>
      <c r="H41" s="149" t="s">
        <v>856</v>
      </c>
      <c r="I41" s="149" t="s">
        <v>1154</v>
      </c>
      <c r="J41" s="149" t="s">
        <v>1153</v>
      </c>
      <c r="K41" s="149" t="s">
        <v>7</v>
      </c>
    </row>
    <row r="42" spans="2:11" ht="33" thickTop="1" thickBot="1" x14ac:dyDescent="0.3">
      <c r="B42" s="133" t="s">
        <v>207</v>
      </c>
      <c r="C42" s="150" t="s">
        <v>1013</v>
      </c>
      <c r="D42" s="134" t="s">
        <v>157</v>
      </c>
      <c r="E42" s="147" t="s">
        <v>382</v>
      </c>
      <c r="F42" s="142" t="s">
        <v>316</v>
      </c>
      <c r="G42" s="143" t="s">
        <v>891</v>
      </c>
      <c r="H42" s="149" t="s">
        <v>856</v>
      </c>
      <c r="I42" s="149" t="s">
        <v>1155</v>
      </c>
      <c r="J42" s="149" t="s">
        <v>1155</v>
      </c>
      <c r="K42" s="149" t="s">
        <v>7</v>
      </c>
    </row>
    <row r="43" spans="2:11" ht="44.25" customHeight="1" thickTop="1" thickBot="1" x14ac:dyDescent="0.3">
      <c r="B43" s="133" t="s">
        <v>207</v>
      </c>
      <c r="C43" s="150" t="s">
        <v>1013</v>
      </c>
      <c r="D43" s="134" t="s">
        <v>160</v>
      </c>
      <c r="E43" s="145" t="s">
        <v>386</v>
      </c>
      <c r="F43" s="142" t="s">
        <v>389</v>
      </c>
      <c r="G43" s="143" t="s">
        <v>891</v>
      </c>
      <c r="H43" s="149" t="s">
        <v>856</v>
      </c>
      <c r="I43" s="149" t="s">
        <v>1155</v>
      </c>
      <c r="J43" s="149" t="s">
        <v>1155</v>
      </c>
      <c r="K43" s="149" t="s">
        <v>7</v>
      </c>
    </row>
    <row r="44" spans="2:11" ht="48.75" thickTop="1" thickBot="1" x14ac:dyDescent="0.3">
      <c r="B44" s="133" t="s">
        <v>207</v>
      </c>
      <c r="C44" s="150" t="s">
        <v>1013</v>
      </c>
      <c r="D44" s="134" t="s">
        <v>163</v>
      </c>
      <c r="E44" s="145" t="s">
        <v>165</v>
      </c>
      <c r="F44" s="142" t="s">
        <v>392</v>
      </c>
      <c r="G44" s="143" t="s">
        <v>1014</v>
      </c>
      <c r="H44" s="149" t="s">
        <v>856</v>
      </c>
      <c r="I44" s="149" t="s">
        <v>1154</v>
      </c>
      <c r="J44" s="149" t="s">
        <v>1153</v>
      </c>
      <c r="K44" s="149" t="s">
        <v>7</v>
      </c>
    </row>
    <row r="45" spans="2:11" ht="25.5" customHeight="1" thickTop="1" thickBot="1" x14ac:dyDescent="0.3">
      <c r="B45" s="133" t="s">
        <v>207</v>
      </c>
      <c r="C45" s="150" t="s">
        <v>1015</v>
      </c>
      <c r="D45" s="134" t="s">
        <v>170</v>
      </c>
      <c r="E45" s="147" t="s">
        <v>396</v>
      </c>
      <c r="F45" s="142" t="s">
        <v>316</v>
      </c>
      <c r="G45" s="143" t="s">
        <v>899</v>
      </c>
      <c r="H45" s="149" t="s">
        <v>856</v>
      </c>
      <c r="I45" s="149" t="s">
        <v>1155</v>
      </c>
      <c r="J45" s="149" t="s">
        <v>1155</v>
      </c>
      <c r="K45" s="149" t="s">
        <v>7</v>
      </c>
    </row>
    <row r="46" spans="2:11" ht="33" thickTop="1" thickBot="1" x14ac:dyDescent="0.3">
      <c r="B46" s="133" t="s">
        <v>207</v>
      </c>
      <c r="C46" s="150" t="s">
        <v>1017</v>
      </c>
      <c r="D46" s="134" t="s">
        <v>174</v>
      </c>
      <c r="E46" s="145" t="s">
        <v>400</v>
      </c>
      <c r="F46" s="142" t="s">
        <v>403</v>
      </c>
      <c r="G46" s="161" t="s">
        <v>902</v>
      </c>
      <c r="H46" s="149" t="s">
        <v>856</v>
      </c>
      <c r="I46" s="149" t="s">
        <v>1154</v>
      </c>
      <c r="J46" s="149" t="s">
        <v>1153</v>
      </c>
      <c r="K46" s="149" t="s">
        <v>7</v>
      </c>
    </row>
    <row r="47" spans="2:11" ht="46.5" customHeight="1" thickTop="1" thickBot="1" x14ac:dyDescent="0.3">
      <c r="B47" s="133" t="s">
        <v>207</v>
      </c>
      <c r="C47" s="150" t="s">
        <v>1017</v>
      </c>
      <c r="D47" s="134" t="s">
        <v>177</v>
      </c>
      <c r="E47" s="145" t="s">
        <v>405</v>
      </c>
      <c r="F47" s="142" t="s">
        <v>316</v>
      </c>
      <c r="G47" s="161" t="s">
        <v>1018</v>
      </c>
      <c r="H47" s="149" t="s">
        <v>856</v>
      </c>
      <c r="I47" s="149" t="s">
        <v>1155</v>
      </c>
      <c r="J47" s="149" t="s">
        <v>1155</v>
      </c>
      <c r="K47" s="149" t="s">
        <v>7</v>
      </c>
    </row>
    <row r="48" spans="2:11" ht="39.75" customHeight="1" thickTop="1" thickBot="1" x14ac:dyDescent="0.3">
      <c r="B48" s="133" t="s">
        <v>207</v>
      </c>
      <c r="C48" s="150" t="s">
        <v>183</v>
      </c>
      <c r="D48" s="134" t="s">
        <v>184</v>
      </c>
      <c r="E48" s="145" t="s">
        <v>412</v>
      </c>
      <c r="F48" s="142" t="s">
        <v>415</v>
      </c>
      <c r="G48" s="161" t="s">
        <v>1021</v>
      </c>
      <c r="H48" s="149" t="s">
        <v>856</v>
      </c>
      <c r="I48" s="149" t="s">
        <v>1156</v>
      </c>
      <c r="J48" s="149" t="s">
        <v>1153</v>
      </c>
      <c r="K48" s="149" t="s">
        <v>7</v>
      </c>
    </row>
    <row r="49" spans="2:11" ht="35.25" customHeight="1" thickTop="1" thickBot="1" x14ac:dyDescent="0.3">
      <c r="B49" s="133" t="s">
        <v>207</v>
      </c>
      <c r="C49" s="150" t="s">
        <v>183</v>
      </c>
      <c r="D49" s="134" t="s">
        <v>426</v>
      </c>
      <c r="E49" s="145" t="s">
        <v>418</v>
      </c>
      <c r="F49" s="142" t="s">
        <v>415</v>
      </c>
      <c r="G49" s="161" t="s">
        <v>1021</v>
      </c>
      <c r="H49" s="149" t="s">
        <v>856</v>
      </c>
      <c r="I49" s="149" t="s">
        <v>1156</v>
      </c>
      <c r="J49" s="149" t="s">
        <v>1153</v>
      </c>
      <c r="K49" s="149" t="s">
        <v>7</v>
      </c>
    </row>
    <row r="50" spans="2:11" ht="39.75" customHeight="1" thickTop="1" thickBot="1" x14ac:dyDescent="0.3">
      <c r="B50" s="133" t="s">
        <v>207</v>
      </c>
      <c r="C50" s="150" t="s">
        <v>183</v>
      </c>
      <c r="D50" s="134" t="s">
        <v>427</v>
      </c>
      <c r="E50" s="145" t="s">
        <v>424</v>
      </c>
      <c r="F50" s="142" t="s">
        <v>415</v>
      </c>
      <c r="G50" s="161" t="s">
        <v>1021</v>
      </c>
      <c r="H50" s="149" t="s">
        <v>856</v>
      </c>
      <c r="I50" s="149" t="s">
        <v>1156</v>
      </c>
      <c r="J50" s="149" t="s">
        <v>1153</v>
      </c>
      <c r="K50" s="149" t="s">
        <v>7</v>
      </c>
    </row>
    <row r="51" spans="2:11" ht="41.25" customHeight="1" thickTop="1" thickBot="1" x14ac:dyDescent="0.3">
      <c r="B51" s="133" t="s">
        <v>207</v>
      </c>
      <c r="C51" s="150" t="s">
        <v>185</v>
      </c>
      <c r="D51" s="134" t="s">
        <v>186</v>
      </c>
      <c r="E51" s="145" t="s">
        <v>435</v>
      </c>
      <c r="F51" s="142" t="s">
        <v>440</v>
      </c>
      <c r="G51" s="161" t="s">
        <v>1022</v>
      </c>
      <c r="H51" s="149" t="s">
        <v>856</v>
      </c>
      <c r="I51" s="149" t="s">
        <v>1156</v>
      </c>
      <c r="J51" s="149" t="s">
        <v>1156</v>
      </c>
      <c r="K51" s="149" t="s">
        <v>7</v>
      </c>
    </row>
    <row r="52" spans="2:11" ht="33" thickTop="1" thickBot="1" x14ac:dyDescent="0.3">
      <c r="B52" s="133" t="s">
        <v>207</v>
      </c>
      <c r="C52" s="150" t="s">
        <v>185</v>
      </c>
      <c r="D52" s="134" t="s">
        <v>189</v>
      </c>
      <c r="E52" s="145" t="s">
        <v>444</v>
      </c>
      <c r="F52" s="142" t="s">
        <v>440</v>
      </c>
      <c r="G52" s="161" t="s">
        <v>1022</v>
      </c>
      <c r="H52" s="149" t="s">
        <v>856</v>
      </c>
      <c r="I52" s="149" t="s">
        <v>1156</v>
      </c>
      <c r="J52" s="149" t="s">
        <v>1156</v>
      </c>
      <c r="K52" s="149" t="s">
        <v>7</v>
      </c>
    </row>
    <row r="53" spans="2:11" ht="33" thickTop="1" thickBot="1" x14ac:dyDescent="0.3">
      <c r="B53" s="133" t="s">
        <v>207</v>
      </c>
      <c r="C53" s="150" t="s">
        <v>185</v>
      </c>
      <c r="D53" s="134" t="s">
        <v>191</v>
      </c>
      <c r="E53" s="145" t="s">
        <v>444</v>
      </c>
      <c r="F53" s="142" t="s">
        <v>440</v>
      </c>
      <c r="G53" s="161" t="s">
        <v>1022</v>
      </c>
      <c r="H53" s="149" t="s">
        <v>856</v>
      </c>
      <c r="I53" s="149" t="s">
        <v>1156</v>
      </c>
      <c r="J53" s="149" t="s">
        <v>1156</v>
      </c>
      <c r="K53" s="149" t="s">
        <v>7</v>
      </c>
    </row>
    <row r="54" spans="2:11" ht="33" thickTop="1" thickBot="1" x14ac:dyDescent="0.3">
      <c r="B54" s="133" t="s">
        <v>207</v>
      </c>
      <c r="C54" s="150" t="s">
        <v>193</v>
      </c>
      <c r="D54" s="134" t="s">
        <v>194</v>
      </c>
      <c r="E54" s="145" t="s">
        <v>196</v>
      </c>
      <c r="F54" s="142" t="s">
        <v>455</v>
      </c>
      <c r="G54" s="143" t="s">
        <v>1160</v>
      </c>
      <c r="H54" s="149" t="s">
        <v>856</v>
      </c>
      <c r="I54" s="149" t="s">
        <v>1154</v>
      </c>
      <c r="J54" s="149" t="s">
        <v>1153</v>
      </c>
      <c r="K54" s="149" t="s">
        <v>7</v>
      </c>
    </row>
    <row r="55" spans="2:11" ht="33" thickTop="1" thickBot="1" x14ac:dyDescent="0.3">
      <c r="B55" s="133" t="s">
        <v>207</v>
      </c>
      <c r="C55" s="150" t="s">
        <v>193</v>
      </c>
      <c r="D55" s="134" t="s">
        <v>197</v>
      </c>
      <c r="E55" s="145" t="s">
        <v>457</v>
      </c>
      <c r="F55" s="142" t="s">
        <v>316</v>
      </c>
      <c r="G55" s="143" t="s">
        <v>1160</v>
      </c>
      <c r="H55" s="149" t="s">
        <v>856</v>
      </c>
      <c r="I55" s="149" t="s">
        <v>1161</v>
      </c>
      <c r="J55" s="149" t="s">
        <v>1155</v>
      </c>
      <c r="K55" s="149" t="s">
        <v>7</v>
      </c>
    </row>
    <row r="56" spans="2:11" ht="33" thickTop="1" thickBot="1" x14ac:dyDescent="0.3">
      <c r="B56" s="133" t="s">
        <v>207</v>
      </c>
      <c r="C56" s="150" t="s">
        <v>193</v>
      </c>
      <c r="D56" s="134" t="s">
        <v>200</v>
      </c>
      <c r="E56" s="145" t="s">
        <v>460</v>
      </c>
      <c r="F56" s="142" t="s">
        <v>462</v>
      </c>
      <c r="G56" s="143" t="s">
        <v>1160</v>
      </c>
      <c r="H56" s="149" t="s">
        <v>856</v>
      </c>
      <c r="I56" s="149" t="s">
        <v>1154</v>
      </c>
      <c r="J56" s="149" t="s">
        <v>1153</v>
      </c>
      <c r="K56" s="149" t="s">
        <v>7</v>
      </c>
    </row>
    <row r="57" spans="2:11" ht="59.25" customHeight="1" thickTop="1" thickBot="1" x14ac:dyDescent="0.3">
      <c r="B57" s="133" t="s">
        <v>207</v>
      </c>
      <c r="C57" s="150" t="s">
        <v>203</v>
      </c>
      <c r="D57" s="134" t="s">
        <v>204</v>
      </c>
      <c r="E57" s="145" t="s">
        <v>464</v>
      </c>
      <c r="F57" s="142" t="s">
        <v>472</v>
      </c>
      <c r="G57" s="161" t="s">
        <v>914</v>
      </c>
      <c r="H57" s="149" t="s">
        <v>856</v>
      </c>
      <c r="I57" s="149" t="s">
        <v>1154</v>
      </c>
      <c r="J57" s="149" t="s">
        <v>1153</v>
      </c>
      <c r="K57" s="149" t="s">
        <v>7</v>
      </c>
    </row>
    <row r="58" spans="2:11" ht="69.75" customHeight="1" thickTop="1" thickBot="1" x14ac:dyDescent="0.3">
      <c r="B58" s="150" t="s">
        <v>1020</v>
      </c>
      <c r="C58" s="150" t="s">
        <v>1026</v>
      </c>
      <c r="D58" s="134" t="s">
        <v>474</v>
      </c>
      <c r="E58" s="145" t="s">
        <v>919</v>
      </c>
      <c r="F58" s="142" t="s">
        <v>1031</v>
      </c>
      <c r="G58" s="143" t="s">
        <v>921</v>
      </c>
      <c r="H58" s="149" t="s">
        <v>856</v>
      </c>
      <c r="I58" s="149" t="s">
        <v>1154</v>
      </c>
      <c r="J58" s="149" t="s">
        <v>1153</v>
      </c>
      <c r="K58" s="149" t="s">
        <v>966</v>
      </c>
    </row>
    <row r="59" spans="2:11" ht="63.75" customHeight="1" thickTop="1" thickBot="1" x14ac:dyDescent="0.3">
      <c r="B59" s="150" t="s">
        <v>1020</v>
      </c>
      <c r="C59" s="150" t="s">
        <v>1026</v>
      </c>
      <c r="D59" s="134" t="s">
        <v>477</v>
      </c>
      <c r="E59" s="145" t="s">
        <v>922</v>
      </c>
      <c r="F59" s="142" t="s">
        <v>1032</v>
      </c>
      <c r="G59" s="143" t="s">
        <v>921</v>
      </c>
      <c r="H59" s="149" t="s">
        <v>856</v>
      </c>
      <c r="I59" s="149" t="s">
        <v>1154</v>
      </c>
      <c r="J59" s="149" t="s">
        <v>1153</v>
      </c>
      <c r="K59" s="149" t="s">
        <v>966</v>
      </c>
    </row>
    <row r="60" spans="2:11" ht="71.25" customHeight="1" thickTop="1" thickBot="1" x14ac:dyDescent="0.3">
      <c r="B60" s="150" t="s">
        <v>1020</v>
      </c>
      <c r="C60" s="150" t="s">
        <v>1026</v>
      </c>
      <c r="D60" s="134" t="s">
        <v>480</v>
      </c>
      <c r="E60" s="145" t="s">
        <v>923</v>
      </c>
      <c r="F60" s="142" t="s">
        <v>1032</v>
      </c>
      <c r="G60" s="143" t="s">
        <v>1033</v>
      </c>
      <c r="H60" s="149" t="s">
        <v>856</v>
      </c>
      <c r="I60" s="149" t="s">
        <v>1154</v>
      </c>
      <c r="J60" s="149" t="s">
        <v>1153</v>
      </c>
      <c r="K60" s="149" t="s">
        <v>966</v>
      </c>
    </row>
    <row r="61" spans="2:11" ht="81" customHeight="1" thickTop="1" thickBot="1" x14ac:dyDescent="0.3">
      <c r="B61" s="150" t="s">
        <v>1020</v>
      </c>
      <c r="C61" s="150" t="s">
        <v>1026</v>
      </c>
      <c r="D61" s="134" t="s">
        <v>492</v>
      </c>
      <c r="E61" s="145" t="s">
        <v>1043</v>
      </c>
      <c r="F61" s="142" t="s">
        <v>1044</v>
      </c>
      <c r="G61" s="143" t="s">
        <v>921</v>
      </c>
      <c r="H61" s="149" t="s">
        <v>856</v>
      </c>
      <c r="I61" s="149" t="s">
        <v>1154</v>
      </c>
      <c r="J61" s="149" t="s">
        <v>1153</v>
      </c>
      <c r="K61" s="149" t="s">
        <v>966</v>
      </c>
    </row>
    <row r="62" spans="2:11" ht="54.75" customHeight="1" thickTop="1" thickBot="1" x14ac:dyDescent="0.3">
      <c r="B62" s="150" t="s">
        <v>1020</v>
      </c>
      <c r="C62" s="150" t="s">
        <v>1026</v>
      </c>
      <c r="D62" s="134" t="s">
        <v>1045</v>
      </c>
      <c r="E62" s="145" t="s">
        <v>645</v>
      </c>
      <c r="F62" s="142" t="s">
        <v>647</v>
      </c>
      <c r="G62" s="143"/>
      <c r="H62" s="149" t="s">
        <v>881</v>
      </c>
      <c r="I62" s="149"/>
      <c r="J62" s="149"/>
      <c r="K62" s="149" t="s">
        <v>966</v>
      </c>
    </row>
    <row r="63" spans="2:11" ht="67.5" customHeight="1" thickTop="1" thickBot="1" x14ac:dyDescent="0.3">
      <c r="B63" s="150" t="s">
        <v>1020</v>
      </c>
      <c r="C63" s="150" t="s">
        <v>1026</v>
      </c>
      <c r="D63" s="134" t="s">
        <v>1047</v>
      </c>
      <c r="E63" s="145" t="s">
        <v>648</v>
      </c>
      <c r="F63" s="142" t="s">
        <v>1048</v>
      </c>
      <c r="G63" s="143"/>
      <c r="H63" s="149" t="s">
        <v>1046</v>
      </c>
      <c r="I63" s="149"/>
      <c r="J63" s="149"/>
      <c r="K63" s="149" t="s">
        <v>966</v>
      </c>
    </row>
    <row r="64" spans="2:11" ht="55.5" customHeight="1" thickTop="1" thickBot="1" x14ac:dyDescent="0.3">
      <c r="B64" s="150" t="s">
        <v>1020</v>
      </c>
      <c r="C64" s="150" t="s">
        <v>1026</v>
      </c>
      <c r="D64" s="134" t="s">
        <v>499</v>
      </c>
      <c r="E64" s="147" t="s">
        <v>654</v>
      </c>
      <c r="F64" s="142" t="s">
        <v>1048</v>
      </c>
      <c r="G64" s="143"/>
      <c r="H64" s="149" t="s">
        <v>1046</v>
      </c>
      <c r="I64" s="149"/>
      <c r="J64" s="149"/>
      <c r="K64" s="149" t="s">
        <v>966</v>
      </c>
    </row>
    <row r="65" spans="2:11" ht="51" customHeight="1" thickTop="1" thickBot="1" x14ac:dyDescent="0.3">
      <c r="B65" s="150" t="s">
        <v>1020</v>
      </c>
      <c r="C65" s="150" t="s">
        <v>1049</v>
      </c>
      <c r="D65" s="134" t="s">
        <v>503</v>
      </c>
      <c r="E65" s="145" t="s">
        <v>656</v>
      </c>
      <c r="F65" s="142" t="s">
        <v>1060</v>
      </c>
      <c r="G65" s="143" t="s">
        <v>928</v>
      </c>
      <c r="H65" s="149" t="s">
        <v>856</v>
      </c>
      <c r="I65" s="149" t="s">
        <v>1156</v>
      </c>
      <c r="J65" s="149" t="s">
        <v>1153</v>
      </c>
      <c r="K65" s="149" t="s">
        <v>966</v>
      </c>
    </row>
    <row r="66" spans="2:11" ht="56.25" customHeight="1" thickTop="1" thickBot="1" x14ac:dyDescent="0.3">
      <c r="B66" s="150" t="s">
        <v>1020</v>
      </c>
      <c r="C66" s="150" t="s">
        <v>1049</v>
      </c>
      <c r="D66" s="134" t="s">
        <v>506</v>
      </c>
      <c r="E66" s="145" t="s">
        <v>662</v>
      </c>
      <c r="F66" s="142" t="s">
        <v>1061</v>
      </c>
      <c r="G66" s="143" t="s">
        <v>928</v>
      </c>
      <c r="H66" s="149" t="s">
        <v>856</v>
      </c>
      <c r="I66" s="149" t="s">
        <v>1156</v>
      </c>
      <c r="J66" s="149" t="s">
        <v>1153</v>
      </c>
      <c r="K66" s="149" t="s">
        <v>966</v>
      </c>
    </row>
    <row r="67" spans="2:11" ht="17.25" thickTop="1" thickBot="1" x14ac:dyDescent="0.3">
      <c r="B67" s="150" t="s">
        <v>1020</v>
      </c>
      <c r="C67" s="150" t="s">
        <v>1049</v>
      </c>
      <c r="D67" s="134" t="s">
        <v>509</v>
      </c>
      <c r="E67" s="145" t="s">
        <v>665</v>
      </c>
      <c r="F67" s="142" t="s">
        <v>1061</v>
      </c>
      <c r="G67" s="143" t="s">
        <v>928</v>
      </c>
      <c r="H67" s="149" t="s">
        <v>856</v>
      </c>
      <c r="I67" s="149" t="s">
        <v>1156</v>
      </c>
      <c r="J67" s="149" t="s">
        <v>1153</v>
      </c>
      <c r="K67" s="149" t="s">
        <v>966</v>
      </c>
    </row>
    <row r="68" spans="2:11" ht="33" thickTop="1" thickBot="1" x14ac:dyDescent="0.3">
      <c r="B68" s="150" t="s">
        <v>1020</v>
      </c>
      <c r="C68" s="150" t="s">
        <v>1049</v>
      </c>
      <c r="D68" s="134" t="s">
        <v>512</v>
      </c>
      <c r="E68" s="145" t="s">
        <v>666</v>
      </c>
      <c r="F68" s="142" t="s">
        <v>1061</v>
      </c>
      <c r="G68" s="143" t="s">
        <v>928</v>
      </c>
      <c r="H68" s="149" t="s">
        <v>856</v>
      </c>
      <c r="I68" s="149" t="s">
        <v>1156</v>
      </c>
      <c r="J68" s="149" t="s">
        <v>1153</v>
      </c>
      <c r="K68" s="149" t="s">
        <v>966</v>
      </c>
    </row>
    <row r="69" spans="2:11" ht="17.25" thickTop="1" thickBot="1" x14ac:dyDescent="0.3">
      <c r="B69" s="150" t="s">
        <v>1020</v>
      </c>
      <c r="C69" s="150" t="s">
        <v>1049</v>
      </c>
      <c r="D69" s="134" t="s">
        <v>515</v>
      </c>
      <c r="E69" s="145" t="s">
        <v>668</v>
      </c>
      <c r="F69" s="142" t="s">
        <v>1061</v>
      </c>
      <c r="G69" s="143" t="s">
        <v>928</v>
      </c>
      <c r="H69" s="149" t="s">
        <v>856</v>
      </c>
      <c r="I69" s="149" t="s">
        <v>1156</v>
      </c>
      <c r="J69" s="149" t="s">
        <v>1153</v>
      </c>
      <c r="K69" s="149" t="s">
        <v>966</v>
      </c>
    </row>
    <row r="70" spans="2:11" ht="17.25" thickTop="1" thickBot="1" x14ac:dyDescent="0.3">
      <c r="B70" s="150" t="s">
        <v>1020</v>
      </c>
      <c r="C70" s="150" t="s">
        <v>1049</v>
      </c>
      <c r="D70" s="134" t="s">
        <v>518</v>
      </c>
      <c r="E70" s="145" t="s">
        <v>669</v>
      </c>
      <c r="F70" s="142" t="s">
        <v>1061</v>
      </c>
      <c r="G70" s="143"/>
      <c r="H70" s="149" t="s">
        <v>881</v>
      </c>
      <c r="I70" s="149"/>
      <c r="J70" s="149"/>
      <c r="K70" s="149" t="s">
        <v>966</v>
      </c>
    </row>
    <row r="71" spans="2:11" ht="17.25" thickTop="1" thickBot="1" x14ac:dyDescent="0.3">
      <c r="B71" s="150" t="s">
        <v>1020</v>
      </c>
      <c r="C71" s="150" t="s">
        <v>1049</v>
      </c>
      <c r="D71" s="134" t="s">
        <v>521</v>
      </c>
      <c r="E71" s="145" t="s">
        <v>672</v>
      </c>
      <c r="F71" s="142" t="s">
        <v>1061</v>
      </c>
      <c r="G71" s="143"/>
      <c r="H71" s="149" t="s">
        <v>881</v>
      </c>
      <c r="I71" s="149"/>
      <c r="J71" s="149"/>
      <c r="K71" s="149" t="s">
        <v>966</v>
      </c>
    </row>
    <row r="72" spans="2:11" ht="17.25" thickTop="1" thickBot="1" x14ac:dyDescent="0.3">
      <c r="B72" s="150" t="s">
        <v>1020</v>
      </c>
      <c r="C72" s="150" t="s">
        <v>1049</v>
      </c>
      <c r="D72" s="134" t="s">
        <v>524</v>
      </c>
      <c r="E72" s="145" t="s">
        <v>674</v>
      </c>
      <c r="F72" s="142" t="s">
        <v>1062</v>
      </c>
      <c r="G72" s="143"/>
      <c r="H72" s="149" t="s">
        <v>1046</v>
      </c>
      <c r="I72" s="149"/>
      <c r="J72" s="149"/>
      <c r="K72" s="149" t="s">
        <v>966</v>
      </c>
    </row>
    <row r="73" spans="2:11" ht="33" thickTop="1" thickBot="1" x14ac:dyDescent="0.3">
      <c r="B73" s="150" t="s">
        <v>1020</v>
      </c>
      <c r="C73" s="150" t="s">
        <v>1049</v>
      </c>
      <c r="D73" s="134" t="s">
        <v>527</v>
      </c>
      <c r="E73" s="145" t="s">
        <v>677</v>
      </c>
      <c r="F73" s="142" t="s">
        <v>1063</v>
      </c>
      <c r="G73" s="143" t="s">
        <v>932</v>
      </c>
      <c r="H73" s="149" t="s">
        <v>856</v>
      </c>
      <c r="I73" s="149" t="s">
        <v>1155</v>
      </c>
      <c r="J73" s="149" t="s">
        <v>1155</v>
      </c>
      <c r="K73" s="149" t="s">
        <v>966</v>
      </c>
    </row>
    <row r="74" spans="2:11" ht="17.25" thickTop="1" thickBot="1" x14ac:dyDescent="0.3">
      <c r="B74" s="150" t="s">
        <v>1020</v>
      </c>
      <c r="C74" s="150" t="s">
        <v>1067</v>
      </c>
      <c r="D74" s="134" t="s">
        <v>531</v>
      </c>
      <c r="E74" s="145" t="s">
        <v>681</v>
      </c>
      <c r="F74" s="142" t="s">
        <v>1066</v>
      </c>
      <c r="G74" s="143" t="s">
        <v>928</v>
      </c>
      <c r="H74" s="149" t="s">
        <v>856</v>
      </c>
      <c r="I74" s="149" t="s">
        <v>1156</v>
      </c>
      <c r="J74" s="149" t="s">
        <v>1153</v>
      </c>
      <c r="K74" s="149" t="s">
        <v>966</v>
      </c>
    </row>
    <row r="75" spans="2:11" ht="17.25" thickTop="1" thickBot="1" x14ac:dyDescent="0.3">
      <c r="B75" s="150" t="s">
        <v>1020</v>
      </c>
      <c r="C75" s="150" t="s">
        <v>1067</v>
      </c>
      <c r="D75" s="134" t="s">
        <v>534</v>
      </c>
      <c r="E75" s="145" t="s">
        <v>1064</v>
      </c>
      <c r="F75" s="142" t="s">
        <v>1061</v>
      </c>
      <c r="G75" s="143" t="s">
        <v>928</v>
      </c>
      <c r="H75" s="149" t="s">
        <v>856</v>
      </c>
      <c r="I75" s="149" t="s">
        <v>1156</v>
      </c>
      <c r="J75" s="149" t="s">
        <v>1153</v>
      </c>
      <c r="K75" s="149" t="s">
        <v>966</v>
      </c>
    </row>
    <row r="76" spans="2:11" ht="17.25" thickTop="1" thickBot="1" x14ac:dyDescent="0.3">
      <c r="B76" s="150" t="s">
        <v>1020</v>
      </c>
      <c r="C76" s="150" t="s">
        <v>1067</v>
      </c>
      <c r="D76" s="134" t="s">
        <v>537</v>
      </c>
      <c r="E76" s="145" t="s">
        <v>686</v>
      </c>
      <c r="F76" s="142" t="s">
        <v>1061</v>
      </c>
      <c r="G76" s="143" t="s">
        <v>928</v>
      </c>
      <c r="H76" s="149" t="s">
        <v>856</v>
      </c>
      <c r="I76" s="149" t="s">
        <v>1156</v>
      </c>
      <c r="J76" s="149" t="s">
        <v>1153</v>
      </c>
      <c r="K76" s="149" t="s">
        <v>966</v>
      </c>
    </row>
    <row r="77" spans="2:11" ht="33" thickTop="1" thickBot="1" x14ac:dyDescent="0.3">
      <c r="B77" s="150" t="s">
        <v>1020</v>
      </c>
      <c r="C77" s="150" t="s">
        <v>1067</v>
      </c>
      <c r="D77" s="134" t="s">
        <v>540</v>
      </c>
      <c r="E77" s="145" t="s">
        <v>687</v>
      </c>
      <c r="F77" s="142" t="s">
        <v>1061</v>
      </c>
      <c r="G77" s="143" t="s">
        <v>928</v>
      </c>
      <c r="H77" s="149" t="s">
        <v>856</v>
      </c>
      <c r="I77" s="149" t="s">
        <v>1156</v>
      </c>
      <c r="J77" s="149" t="s">
        <v>1153</v>
      </c>
      <c r="K77" s="149" t="s">
        <v>966</v>
      </c>
    </row>
    <row r="78" spans="2:11" ht="17.25" thickTop="1" thickBot="1" x14ac:dyDescent="0.3">
      <c r="B78" s="150" t="s">
        <v>1020</v>
      </c>
      <c r="C78" s="150" t="s">
        <v>1067</v>
      </c>
      <c r="D78" s="134" t="s">
        <v>543</v>
      </c>
      <c r="E78" s="145" t="s">
        <v>688</v>
      </c>
      <c r="F78" s="142" t="s">
        <v>1061</v>
      </c>
      <c r="G78" s="143" t="s">
        <v>928</v>
      </c>
      <c r="H78" s="149" t="s">
        <v>856</v>
      </c>
      <c r="I78" s="149" t="s">
        <v>1156</v>
      </c>
      <c r="J78" s="149" t="s">
        <v>1153</v>
      </c>
      <c r="K78" s="149" t="s">
        <v>966</v>
      </c>
    </row>
    <row r="79" spans="2:11" ht="17.25" thickTop="1" thickBot="1" x14ac:dyDescent="0.3">
      <c r="B79" s="150" t="s">
        <v>1020</v>
      </c>
      <c r="C79" s="150" t="s">
        <v>1067</v>
      </c>
      <c r="D79" s="134" t="s">
        <v>546</v>
      </c>
      <c r="E79" s="145" t="s">
        <v>1065</v>
      </c>
      <c r="F79" s="142" t="s">
        <v>1061</v>
      </c>
      <c r="G79" s="143"/>
      <c r="H79" s="149" t="s">
        <v>881</v>
      </c>
      <c r="I79" s="149"/>
      <c r="J79" s="149"/>
      <c r="K79" s="149" t="s">
        <v>966</v>
      </c>
    </row>
    <row r="80" spans="2:11" ht="17.25" thickTop="1" thickBot="1" x14ac:dyDescent="0.3">
      <c r="B80" s="150" t="s">
        <v>1020</v>
      </c>
      <c r="C80" s="150" t="s">
        <v>1067</v>
      </c>
      <c r="D80" s="134" t="s">
        <v>549</v>
      </c>
      <c r="E80" s="145" t="s">
        <v>690</v>
      </c>
      <c r="F80" s="142" t="s">
        <v>1061</v>
      </c>
      <c r="G80" s="143"/>
      <c r="H80" s="149" t="s">
        <v>881</v>
      </c>
      <c r="I80" s="149"/>
      <c r="J80" s="149"/>
      <c r="K80" s="149" t="s">
        <v>966</v>
      </c>
    </row>
    <row r="81" spans="2:11" ht="17.25" thickTop="1" thickBot="1" x14ac:dyDescent="0.3">
      <c r="B81" s="150" t="s">
        <v>1020</v>
      </c>
      <c r="C81" s="150" t="s">
        <v>1067</v>
      </c>
      <c r="D81" s="134" t="s">
        <v>552</v>
      </c>
      <c r="E81" s="145" t="s">
        <v>691</v>
      </c>
      <c r="F81" s="142" t="s">
        <v>1062</v>
      </c>
      <c r="G81" s="143"/>
      <c r="H81" s="149" t="s">
        <v>1046</v>
      </c>
      <c r="I81" s="149"/>
      <c r="J81" s="149"/>
      <c r="K81" s="149" t="s">
        <v>966</v>
      </c>
    </row>
    <row r="82" spans="2:11" ht="67.5" customHeight="1" thickTop="1" thickBot="1" x14ac:dyDescent="0.3">
      <c r="B82" s="150" t="s">
        <v>1020</v>
      </c>
      <c r="C82" s="150" t="s">
        <v>1067</v>
      </c>
      <c r="D82" s="134" t="s">
        <v>555</v>
      </c>
      <c r="E82" s="145" t="s">
        <v>692</v>
      </c>
      <c r="F82" s="142" t="s">
        <v>1063</v>
      </c>
      <c r="G82" s="143" t="s">
        <v>936</v>
      </c>
      <c r="H82" s="149" t="s">
        <v>856</v>
      </c>
      <c r="I82" s="149" t="s">
        <v>1155</v>
      </c>
      <c r="J82" s="149" t="s">
        <v>1155</v>
      </c>
      <c r="K82" s="149" t="s">
        <v>966</v>
      </c>
    </row>
    <row r="83" spans="2:11" ht="45" customHeight="1" thickTop="1" thickBot="1" x14ac:dyDescent="0.3">
      <c r="B83" s="150" t="s">
        <v>1020</v>
      </c>
      <c r="C83" s="150" t="s">
        <v>1068</v>
      </c>
      <c r="D83" s="134" t="s">
        <v>559</v>
      </c>
      <c r="E83" s="145" t="s">
        <v>693</v>
      </c>
      <c r="F83" s="142" t="s">
        <v>1069</v>
      </c>
      <c r="G83" s="143" t="s">
        <v>1070</v>
      </c>
      <c r="H83" s="149" t="s">
        <v>856</v>
      </c>
      <c r="I83" s="149" t="s">
        <v>1154</v>
      </c>
      <c r="J83" s="149" t="s">
        <v>1153</v>
      </c>
      <c r="K83" s="149" t="s">
        <v>966</v>
      </c>
    </row>
    <row r="84" spans="2:11" ht="17.25" thickTop="1" thickBot="1" x14ac:dyDescent="0.3">
      <c r="B84" s="150" t="s">
        <v>1020</v>
      </c>
      <c r="C84" s="150" t="s">
        <v>1068</v>
      </c>
      <c r="D84" s="134" t="s">
        <v>562</v>
      </c>
      <c r="E84" s="145" t="s">
        <v>696</v>
      </c>
      <c r="F84" s="142" t="s">
        <v>1062</v>
      </c>
      <c r="G84" s="143" t="s">
        <v>1070</v>
      </c>
      <c r="H84" s="149" t="s">
        <v>1046</v>
      </c>
      <c r="I84" s="149"/>
      <c r="J84" s="149"/>
      <c r="K84" s="149" t="s">
        <v>966</v>
      </c>
    </row>
    <row r="85" spans="2:11" ht="17.25" thickTop="1" thickBot="1" x14ac:dyDescent="0.3">
      <c r="B85" s="150" t="s">
        <v>1020</v>
      </c>
      <c r="C85" s="150" t="s">
        <v>1071</v>
      </c>
      <c r="D85" s="134" t="s">
        <v>566</v>
      </c>
      <c r="E85" s="145" t="s">
        <v>698</v>
      </c>
      <c r="F85" s="142" t="s">
        <v>1072</v>
      </c>
      <c r="G85" s="143" t="s">
        <v>938</v>
      </c>
      <c r="H85" s="149" t="s">
        <v>856</v>
      </c>
      <c r="I85" s="149" t="s">
        <v>1156</v>
      </c>
      <c r="J85" s="149" t="s">
        <v>1153</v>
      </c>
      <c r="K85" s="149" t="s">
        <v>966</v>
      </c>
    </row>
    <row r="86" spans="2:11" ht="17.25" thickTop="1" thickBot="1" x14ac:dyDescent="0.3">
      <c r="B86" s="150" t="s">
        <v>1020</v>
      </c>
      <c r="C86" s="150" t="s">
        <v>1071</v>
      </c>
      <c r="D86" s="134" t="s">
        <v>569</v>
      </c>
      <c r="E86" s="145" t="s">
        <v>702</v>
      </c>
      <c r="F86" s="142" t="s">
        <v>1073</v>
      </c>
      <c r="G86" s="143" t="s">
        <v>938</v>
      </c>
      <c r="H86" s="149" t="s">
        <v>856</v>
      </c>
      <c r="I86" s="149" t="s">
        <v>1156</v>
      </c>
      <c r="J86" s="149" t="s">
        <v>1153</v>
      </c>
      <c r="K86" s="149" t="s">
        <v>966</v>
      </c>
    </row>
    <row r="87" spans="2:11" ht="47.25" customHeight="1" thickTop="1" thickBot="1" x14ac:dyDescent="0.3">
      <c r="B87" s="150" t="s">
        <v>1020</v>
      </c>
      <c r="C87" s="150" t="s">
        <v>1071</v>
      </c>
      <c r="D87" s="134" t="s">
        <v>572</v>
      </c>
      <c r="E87" s="145" t="s">
        <v>705</v>
      </c>
      <c r="F87" s="142" t="s">
        <v>1074</v>
      </c>
      <c r="G87" s="143" t="s">
        <v>938</v>
      </c>
      <c r="H87" s="149" t="s">
        <v>856</v>
      </c>
      <c r="I87" s="149" t="s">
        <v>1156</v>
      </c>
      <c r="J87" s="149" t="s">
        <v>1153</v>
      </c>
      <c r="K87" s="149" t="s">
        <v>966</v>
      </c>
    </row>
    <row r="88" spans="2:11" ht="51.75" customHeight="1" thickTop="1" thickBot="1" x14ac:dyDescent="0.3">
      <c r="B88" s="150" t="s">
        <v>1020</v>
      </c>
      <c r="C88" s="150" t="s">
        <v>1071</v>
      </c>
      <c r="D88" s="134" t="s">
        <v>575</v>
      </c>
      <c r="E88" s="145" t="s">
        <v>707</v>
      </c>
      <c r="F88" s="142" t="s">
        <v>1075</v>
      </c>
      <c r="G88" s="143" t="s">
        <v>938</v>
      </c>
      <c r="H88" s="149" t="s">
        <v>856</v>
      </c>
      <c r="I88" s="149" t="s">
        <v>1156</v>
      </c>
      <c r="J88" s="149" t="s">
        <v>1153</v>
      </c>
      <c r="K88" s="149" t="s">
        <v>966</v>
      </c>
    </row>
    <row r="89" spans="2:11" ht="47.25" customHeight="1" thickTop="1" thickBot="1" x14ac:dyDescent="0.3">
      <c r="B89" s="150" t="s">
        <v>1020</v>
      </c>
      <c r="C89" s="150" t="s">
        <v>1071</v>
      </c>
      <c r="D89" s="134" t="s">
        <v>578</v>
      </c>
      <c r="E89" s="145" t="s">
        <v>711</v>
      </c>
      <c r="F89" s="142" t="s">
        <v>1062</v>
      </c>
      <c r="G89" s="143" t="s">
        <v>938</v>
      </c>
      <c r="H89" s="149" t="s">
        <v>856</v>
      </c>
      <c r="I89" s="149" t="s">
        <v>1156</v>
      </c>
      <c r="J89" s="149" t="s">
        <v>1153</v>
      </c>
      <c r="K89" s="149" t="s">
        <v>966</v>
      </c>
    </row>
    <row r="90" spans="2:11" ht="17.25" thickTop="1" thickBot="1" x14ac:dyDescent="0.3">
      <c r="B90" s="150" t="s">
        <v>1020</v>
      </c>
      <c r="C90" s="150" t="s">
        <v>1071</v>
      </c>
      <c r="D90" s="134" t="s">
        <v>581</v>
      </c>
      <c r="E90" s="145" t="s">
        <v>714</v>
      </c>
      <c r="F90" s="142" t="s">
        <v>716</v>
      </c>
      <c r="G90" s="143" t="s">
        <v>938</v>
      </c>
      <c r="H90" s="149" t="s">
        <v>856</v>
      </c>
      <c r="I90" s="149" t="s">
        <v>1156</v>
      </c>
      <c r="J90" s="149" t="s">
        <v>1153</v>
      </c>
      <c r="K90" s="149" t="s">
        <v>966</v>
      </c>
    </row>
    <row r="91" spans="2:11" ht="17.25" thickTop="1" thickBot="1" x14ac:dyDescent="0.3">
      <c r="B91" s="150" t="s">
        <v>1020</v>
      </c>
      <c r="C91" s="150" t="s">
        <v>1076</v>
      </c>
      <c r="D91" s="134" t="s">
        <v>588</v>
      </c>
      <c r="E91" s="145" t="s">
        <v>720</v>
      </c>
      <c r="F91" s="142" t="s">
        <v>1062</v>
      </c>
      <c r="G91" s="143"/>
      <c r="H91" s="149" t="s">
        <v>1046</v>
      </c>
      <c r="I91" s="149"/>
      <c r="J91" s="149"/>
      <c r="K91" s="149" t="s">
        <v>966</v>
      </c>
    </row>
    <row r="92" spans="2:11" ht="39" customHeight="1" thickTop="1" thickBot="1" x14ac:dyDescent="0.3">
      <c r="B92" s="150" t="s">
        <v>1020</v>
      </c>
      <c r="C92" s="150" t="s">
        <v>1077</v>
      </c>
      <c r="D92" s="134" t="s">
        <v>595</v>
      </c>
      <c r="E92" s="145" t="s">
        <v>1078</v>
      </c>
      <c r="F92" s="142" t="s">
        <v>1062</v>
      </c>
      <c r="G92" s="143"/>
      <c r="H92" s="149" t="s">
        <v>1046</v>
      </c>
      <c r="I92" s="149"/>
      <c r="J92" s="149"/>
      <c r="K92" s="149" t="s">
        <v>966</v>
      </c>
    </row>
    <row r="93" spans="2:11" ht="39.75" customHeight="1" thickTop="1" thickBot="1" x14ac:dyDescent="0.3">
      <c r="B93" s="150" t="s">
        <v>1020</v>
      </c>
      <c r="C93" s="150" t="s">
        <v>1079</v>
      </c>
      <c r="D93" s="134" t="s">
        <v>599</v>
      </c>
      <c r="E93" s="145" t="s">
        <v>725</v>
      </c>
      <c r="F93" s="142" t="s">
        <v>1080</v>
      </c>
      <c r="G93" s="143" t="s">
        <v>940</v>
      </c>
      <c r="H93" s="149" t="s">
        <v>856</v>
      </c>
      <c r="I93" s="149" t="s">
        <v>1156</v>
      </c>
      <c r="J93" s="149" t="s">
        <v>1153</v>
      </c>
      <c r="K93" s="149" t="s">
        <v>966</v>
      </c>
    </row>
    <row r="94" spans="2:11" ht="36.75" customHeight="1" thickTop="1" thickBot="1" x14ac:dyDescent="0.3">
      <c r="B94" s="150" t="s">
        <v>1020</v>
      </c>
      <c r="C94" s="150" t="s">
        <v>1079</v>
      </c>
      <c r="D94" s="134" t="s">
        <v>602</v>
      </c>
      <c r="E94" s="145" t="s">
        <v>729</v>
      </c>
      <c r="F94" s="142" t="s">
        <v>1048</v>
      </c>
      <c r="G94" s="143"/>
      <c r="H94" s="149" t="s">
        <v>1046</v>
      </c>
      <c r="I94" s="149"/>
      <c r="J94" s="149"/>
      <c r="K94" s="149" t="s">
        <v>966</v>
      </c>
    </row>
    <row r="95" spans="2:11" ht="33" thickTop="1" thickBot="1" x14ac:dyDescent="0.3">
      <c r="B95" s="150" t="s">
        <v>1020</v>
      </c>
      <c r="C95" s="150" t="s">
        <v>1079</v>
      </c>
      <c r="D95" s="134" t="s">
        <v>605</v>
      </c>
      <c r="E95" s="145" t="s">
        <v>731</v>
      </c>
      <c r="F95" s="142" t="s">
        <v>948</v>
      </c>
      <c r="G95" s="143" t="s">
        <v>942</v>
      </c>
      <c r="H95" s="149" t="s">
        <v>856</v>
      </c>
      <c r="I95" s="149" t="s">
        <v>1156</v>
      </c>
      <c r="J95" s="149" t="s">
        <v>1153</v>
      </c>
      <c r="K95" s="149" t="s">
        <v>966</v>
      </c>
    </row>
    <row r="96" spans="2:11" ht="54" customHeight="1" thickTop="1" thickBot="1" x14ac:dyDescent="0.3">
      <c r="B96" s="150" t="s">
        <v>1020</v>
      </c>
      <c r="C96" s="212" t="s">
        <v>1091</v>
      </c>
      <c r="D96" s="134" t="s">
        <v>609</v>
      </c>
      <c r="E96" s="145" t="s">
        <v>732</v>
      </c>
      <c r="F96" s="142" t="s">
        <v>1084</v>
      </c>
      <c r="G96" s="143" t="s">
        <v>945</v>
      </c>
      <c r="H96" s="149" t="s">
        <v>856</v>
      </c>
      <c r="I96" s="149" t="s">
        <v>1156</v>
      </c>
      <c r="J96" s="149" t="s">
        <v>1153</v>
      </c>
      <c r="K96" s="149" t="s">
        <v>966</v>
      </c>
    </row>
    <row r="97" spans="2:11" ht="51" customHeight="1" thickTop="1" thickBot="1" x14ac:dyDescent="0.3">
      <c r="B97" s="150" t="s">
        <v>1020</v>
      </c>
      <c r="C97" s="212" t="s">
        <v>1091</v>
      </c>
      <c r="D97" s="134" t="s">
        <v>612</v>
      </c>
      <c r="E97" s="145" t="s">
        <v>735</v>
      </c>
      <c r="F97" s="142" t="s">
        <v>1048</v>
      </c>
      <c r="G97" s="143"/>
      <c r="H97" s="149" t="s">
        <v>1046</v>
      </c>
      <c r="I97" s="149"/>
      <c r="J97" s="149"/>
      <c r="K97" s="149" t="s">
        <v>966</v>
      </c>
    </row>
    <row r="98" spans="2:11" ht="38.25" customHeight="1" thickTop="1" thickBot="1" x14ac:dyDescent="0.3">
      <c r="B98" s="150" t="s">
        <v>1020</v>
      </c>
      <c r="C98" s="212" t="s">
        <v>1091</v>
      </c>
      <c r="D98" s="134" t="s">
        <v>615</v>
      </c>
      <c r="E98" s="145" t="s">
        <v>737</v>
      </c>
      <c r="F98" s="142" t="s">
        <v>948</v>
      </c>
      <c r="G98" s="143" t="s">
        <v>945</v>
      </c>
      <c r="H98" s="149" t="s">
        <v>856</v>
      </c>
      <c r="I98" s="149" t="s">
        <v>1155</v>
      </c>
      <c r="J98" s="149" t="s">
        <v>1153</v>
      </c>
      <c r="K98" s="149" t="s">
        <v>966</v>
      </c>
    </row>
    <row r="99" spans="2:11" ht="54.75" customHeight="1" thickTop="1" thickBot="1" x14ac:dyDescent="0.3">
      <c r="B99" s="150" t="s">
        <v>1020</v>
      </c>
      <c r="C99" s="212" t="s">
        <v>1091</v>
      </c>
      <c r="D99" s="134" t="s">
        <v>1081</v>
      </c>
      <c r="E99" s="145" t="s">
        <v>740</v>
      </c>
      <c r="F99" s="142" t="s">
        <v>1085</v>
      </c>
      <c r="G99" s="143" t="s">
        <v>950</v>
      </c>
      <c r="H99" s="149" t="s">
        <v>856</v>
      </c>
      <c r="I99" s="149" t="s">
        <v>1156</v>
      </c>
      <c r="J99" s="149" t="s">
        <v>1153</v>
      </c>
      <c r="K99" s="149" t="s">
        <v>966</v>
      </c>
    </row>
    <row r="100" spans="2:11" ht="33" thickTop="1" thickBot="1" x14ac:dyDescent="0.3">
      <c r="B100" s="150" t="s">
        <v>1020</v>
      </c>
      <c r="C100" s="212" t="s">
        <v>1091</v>
      </c>
      <c r="D100" s="134" t="s">
        <v>1082</v>
      </c>
      <c r="E100" s="145" t="s">
        <v>743</v>
      </c>
      <c r="F100" s="142" t="s">
        <v>1048</v>
      </c>
      <c r="G100" s="143"/>
      <c r="H100" s="149" t="s">
        <v>1046</v>
      </c>
      <c r="I100" s="149"/>
      <c r="J100" s="149"/>
      <c r="K100" s="149" t="s">
        <v>966</v>
      </c>
    </row>
    <row r="101" spans="2:11" ht="33" thickTop="1" thickBot="1" x14ac:dyDescent="0.3">
      <c r="B101" s="150" t="s">
        <v>1020</v>
      </c>
      <c r="C101" s="212" t="s">
        <v>1091</v>
      </c>
      <c r="D101" s="134" t="s">
        <v>1083</v>
      </c>
      <c r="E101" s="145" t="s">
        <v>745</v>
      </c>
      <c r="F101" s="142" t="s">
        <v>948</v>
      </c>
      <c r="G101" s="143" t="s">
        <v>950</v>
      </c>
      <c r="H101" s="149" t="s">
        <v>856</v>
      </c>
      <c r="I101" s="149" t="s">
        <v>1155</v>
      </c>
      <c r="J101" s="149" t="s">
        <v>1153</v>
      </c>
      <c r="K101" s="149" t="s">
        <v>966</v>
      </c>
    </row>
    <row r="102" spans="2:11" ht="38.25" customHeight="1" thickTop="1" thickBot="1" x14ac:dyDescent="0.3">
      <c r="B102" s="150" t="s">
        <v>1086</v>
      </c>
      <c r="C102" s="150" t="s">
        <v>1088</v>
      </c>
      <c r="D102" s="134" t="s">
        <v>752</v>
      </c>
      <c r="E102" s="145" t="s">
        <v>800</v>
      </c>
      <c r="F102" s="142" t="s">
        <v>1048</v>
      </c>
      <c r="G102" s="143"/>
      <c r="H102" s="149" t="s">
        <v>1046</v>
      </c>
      <c r="I102" s="149"/>
      <c r="J102" s="149"/>
      <c r="K102" s="149" t="s">
        <v>966</v>
      </c>
    </row>
    <row r="103" spans="2:11" ht="69.75" customHeight="1" thickTop="1" thickBot="1" x14ac:dyDescent="0.3">
      <c r="B103" s="150" t="s">
        <v>1086</v>
      </c>
      <c r="C103" s="150" t="s">
        <v>1089</v>
      </c>
      <c r="D103" s="134" t="s">
        <v>759</v>
      </c>
      <c r="E103" s="145" t="s">
        <v>803</v>
      </c>
      <c r="F103" s="142" t="s">
        <v>1090</v>
      </c>
      <c r="G103" s="161" t="s">
        <v>957</v>
      </c>
      <c r="H103" s="149" t="s">
        <v>856</v>
      </c>
      <c r="I103" s="149" t="s">
        <v>1154</v>
      </c>
      <c r="J103" s="149" t="s">
        <v>1153</v>
      </c>
      <c r="K103" s="149" t="s">
        <v>966</v>
      </c>
    </row>
    <row r="104" spans="2:11" ht="33" thickTop="1" thickBot="1" x14ac:dyDescent="0.3">
      <c r="B104" s="150" t="s">
        <v>1086</v>
      </c>
      <c r="C104" s="150" t="s">
        <v>1089</v>
      </c>
      <c r="D104" s="134" t="s">
        <v>762</v>
      </c>
      <c r="E104" s="145" t="s">
        <v>806</v>
      </c>
      <c r="F104" s="142" t="s">
        <v>1092</v>
      </c>
      <c r="G104" s="161" t="s">
        <v>958</v>
      </c>
      <c r="H104" s="149" t="s">
        <v>856</v>
      </c>
      <c r="I104" s="149" t="s">
        <v>1154</v>
      </c>
      <c r="J104" s="149" t="s">
        <v>1153</v>
      </c>
      <c r="K104" s="149" t="s">
        <v>966</v>
      </c>
    </row>
    <row r="105" spans="2:11" ht="33" thickTop="1" thickBot="1" x14ac:dyDescent="0.3">
      <c r="B105" s="150" t="s">
        <v>1086</v>
      </c>
      <c r="C105" s="150" t="s">
        <v>1089</v>
      </c>
      <c r="D105" s="134" t="s">
        <v>765</v>
      </c>
      <c r="E105" s="145" t="s">
        <v>806</v>
      </c>
      <c r="F105" s="142" t="s">
        <v>1092</v>
      </c>
      <c r="G105" s="161" t="s">
        <v>958</v>
      </c>
      <c r="H105" s="149" t="s">
        <v>856</v>
      </c>
      <c r="I105" s="149" t="s">
        <v>1154</v>
      </c>
      <c r="J105" s="149" t="s">
        <v>1153</v>
      </c>
      <c r="K105" s="149" t="s">
        <v>966</v>
      </c>
    </row>
    <row r="106" spans="2:11" ht="27" customHeight="1" thickTop="1" thickBot="1" x14ac:dyDescent="0.3">
      <c r="B106" s="150" t="s">
        <v>1086</v>
      </c>
      <c r="C106" s="150" t="s">
        <v>1089</v>
      </c>
      <c r="D106" s="134" t="s">
        <v>768</v>
      </c>
      <c r="E106" s="145" t="s">
        <v>810</v>
      </c>
      <c r="F106" s="142" t="s">
        <v>1048</v>
      </c>
      <c r="G106" s="143"/>
      <c r="H106" s="149" t="s">
        <v>1046</v>
      </c>
      <c r="I106" s="149"/>
      <c r="J106" s="149"/>
      <c r="K106" s="149" t="s">
        <v>966</v>
      </c>
    </row>
    <row r="107" spans="2:11" ht="33" thickTop="1" thickBot="1" x14ac:dyDescent="0.3">
      <c r="B107" s="150" t="s">
        <v>1086</v>
      </c>
      <c r="C107" s="150" t="s">
        <v>1089</v>
      </c>
      <c r="D107" s="134" t="s">
        <v>771</v>
      </c>
      <c r="E107" s="145" t="s">
        <v>812</v>
      </c>
      <c r="F107" s="51" t="s">
        <v>813</v>
      </c>
      <c r="G107" s="161" t="s">
        <v>959</v>
      </c>
      <c r="H107" s="149" t="s">
        <v>856</v>
      </c>
      <c r="I107" s="149" t="s">
        <v>1155</v>
      </c>
      <c r="J107" s="149" t="s">
        <v>1153</v>
      </c>
      <c r="K107" s="149" t="s">
        <v>966</v>
      </c>
    </row>
    <row r="108" spans="2:11" ht="30" customHeight="1" thickTop="1" thickBot="1" x14ac:dyDescent="0.3">
      <c r="B108" s="150" t="s">
        <v>1086</v>
      </c>
      <c r="C108" s="150" t="s">
        <v>1131</v>
      </c>
      <c r="D108" s="134" t="s">
        <v>775</v>
      </c>
      <c r="E108" s="145" t="s">
        <v>1132</v>
      </c>
      <c r="F108" s="142" t="s">
        <v>1090</v>
      </c>
      <c r="G108" s="161" t="s">
        <v>960</v>
      </c>
      <c r="H108" s="149" t="s">
        <v>856</v>
      </c>
      <c r="I108" s="149" t="s">
        <v>1154</v>
      </c>
      <c r="J108" s="149" t="s">
        <v>1153</v>
      </c>
      <c r="K108" s="149" t="s">
        <v>966</v>
      </c>
    </row>
    <row r="109" spans="2:11" ht="33" thickTop="1" thickBot="1" x14ac:dyDescent="0.3">
      <c r="B109" s="150" t="s">
        <v>1086</v>
      </c>
      <c r="C109" s="150" t="s">
        <v>1131</v>
      </c>
      <c r="D109" s="134" t="s">
        <v>778</v>
      </c>
      <c r="E109" s="145" t="s">
        <v>1133</v>
      </c>
      <c r="F109" s="142" t="s">
        <v>1092</v>
      </c>
      <c r="G109" s="161" t="s">
        <v>958</v>
      </c>
      <c r="H109" s="149" t="s">
        <v>856</v>
      </c>
      <c r="I109" s="149" t="s">
        <v>1154</v>
      </c>
      <c r="J109" s="149" t="s">
        <v>1153</v>
      </c>
      <c r="K109" s="149" t="s">
        <v>966</v>
      </c>
    </row>
    <row r="110" spans="2:11" ht="33" thickTop="1" thickBot="1" x14ac:dyDescent="0.3">
      <c r="B110" s="150" t="s">
        <v>1086</v>
      </c>
      <c r="C110" s="150" t="s">
        <v>1131</v>
      </c>
      <c r="D110" s="134" t="s">
        <v>781</v>
      </c>
      <c r="E110" s="145" t="s">
        <v>1133</v>
      </c>
      <c r="F110" s="142" t="s">
        <v>1092</v>
      </c>
      <c r="G110" s="161" t="s">
        <v>958</v>
      </c>
      <c r="H110" s="149" t="s">
        <v>856</v>
      </c>
      <c r="I110" s="149" t="s">
        <v>1154</v>
      </c>
      <c r="J110" s="149" t="s">
        <v>1153</v>
      </c>
      <c r="K110" s="149" t="s">
        <v>966</v>
      </c>
    </row>
    <row r="111" spans="2:11" ht="33" customHeight="1" thickTop="1" thickBot="1" x14ac:dyDescent="0.3">
      <c r="B111" s="150" t="s">
        <v>1086</v>
      </c>
      <c r="C111" s="150" t="s">
        <v>1131</v>
      </c>
      <c r="D111" s="134" t="s">
        <v>784</v>
      </c>
      <c r="E111" s="145" t="s">
        <v>1134</v>
      </c>
      <c r="F111" s="142" t="s">
        <v>1048</v>
      </c>
      <c r="G111" s="143"/>
      <c r="H111" s="149" t="s">
        <v>1046</v>
      </c>
      <c r="I111" s="149"/>
      <c r="J111" s="149"/>
      <c r="K111" s="149" t="s">
        <v>966</v>
      </c>
    </row>
    <row r="112" spans="2:11" ht="33" thickTop="1" thickBot="1" x14ac:dyDescent="0.3">
      <c r="B112" s="150" t="s">
        <v>1086</v>
      </c>
      <c r="C112" s="150" t="s">
        <v>1131</v>
      </c>
      <c r="D112" s="134" t="s">
        <v>787</v>
      </c>
      <c r="E112" s="145" t="s">
        <v>1135</v>
      </c>
      <c r="F112" s="51" t="s">
        <v>813</v>
      </c>
      <c r="G112" s="161" t="s">
        <v>1141</v>
      </c>
      <c r="H112" s="149" t="s">
        <v>856</v>
      </c>
      <c r="I112" s="149" t="s">
        <v>1155</v>
      </c>
      <c r="J112" s="149" t="s">
        <v>1153</v>
      </c>
      <c r="K112" s="149" t="s">
        <v>966</v>
      </c>
    </row>
    <row r="113" spans="2:11" ht="82.5" customHeight="1" thickTop="1" thickBot="1" x14ac:dyDescent="0.3">
      <c r="B113" s="150" t="s">
        <v>1086</v>
      </c>
      <c r="C113" s="150" t="s">
        <v>1142</v>
      </c>
      <c r="D113" s="134" t="s">
        <v>791</v>
      </c>
      <c r="E113" s="145" t="s">
        <v>823</v>
      </c>
      <c r="F113" s="142" t="s">
        <v>1145</v>
      </c>
      <c r="G113" s="161" t="s">
        <v>963</v>
      </c>
      <c r="H113" s="149" t="s">
        <v>856</v>
      </c>
      <c r="I113" s="149" t="s">
        <v>1156</v>
      </c>
      <c r="J113" s="149" t="s">
        <v>1153</v>
      </c>
      <c r="K113" s="149" t="s">
        <v>966</v>
      </c>
    </row>
    <row r="114" spans="2:11" ht="42" customHeight="1" thickTop="1" thickBot="1" x14ac:dyDescent="0.3">
      <c r="B114" s="150" t="s">
        <v>1086</v>
      </c>
      <c r="C114" s="150" t="s">
        <v>1142</v>
      </c>
      <c r="D114" s="134" t="s">
        <v>794</v>
      </c>
      <c r="E114" s="145" t="s">
        <v>826</v>
      </c>
      <c r="F114" s="142" t="s">
        <v>1048</v>
      </c>
      <c r="G114" s="143"/>
      <c r="H114" s="149" t="s">
        <v>1046</v>
      </c>
      <c r="I114" s="149"/>
      <c r="J114" s="149"/>
      <c r="K114" s="149" t="s">
        <v>966</v>
      </c>
    </row>
    <row r="115" spans="2:11" ht="17.25" thickTop="1" thickBot="1" x14ac:dyDescent="0.3">
      <c r="B115" s="150"/>
      <c r="C115" s="150"/>
      <c r="D115" s="134"/>
      <c r="E115" s="145"/>
      <c r="F115" s="142"/>
      <c r="G115" s="143"/>
      <c r="H115" s="149"/>
      <c r="I115" s="149"/>
      <c r="J115" s="149"/>
      <c r="K115" s="149"/>
    </row>
    <row r="116" spans="2:11" ht="17.25" thickTop="1" thickBot="1" x14ac:dyDescent="0.3">
      <c r="B116" s="154"/>
      <c r="C116" s="154"/>
      <c r="D116" s="155"/>
      <c r="E116" s="145"/>
      <c r="F116" s="156"/>
      <c r="G116" s="156"/>
      <c r="H116" s="149"/>
      <c r="I116" s="149"/>
      <c r="J116" s="149"/>
      <c r="K116" s="149"/>
    </row>
    <row r="117" spans="2:11" ht="16.5" thickTop="1" x14ac:dyDescent="0.25"/>
  </sheetData>
  <autoFilter ref="B2:K114"/>
  <sortState ref="B3:K47">
    <sortCondition sortBy="cellColor" ref="B2" dxfId="0"/>
  </sortState>
  <dataValidations count="6">
    <dataValidation type="list" allowBlank="1" showInputMessage="1" showErrorMessage="1" sqref="K65621:K65652 JG65621:JG65652 TC65621:TC65652 ACY65621:ACY65652 AMU65621:AMU65652 AWQ65621:AWQ65652 BGM65621:BGM65652 BQI65621:BQI65652 CAE65621:CAE65652 CKA65621:CKA65652 CTW65621:CTW65652 DDS65621:DDS65652 DNO65621:DNO65652 DXK65621:DXK65652 EHG65621:EHG65652 ERC65621:ERC65652 FAY65621:FAY65652 FKU65621:FKU65652 FUQ65621:FUQ65652 GEM65621:GEM65652 GOI65621:GOI65652 GYE65621:GYE65652 HIA65621:HIA65652 HRW65621:HRW65652 IBS65621:IBS65652 ILO65621:ILO65652 IVK65621:IVK65652 JFG65621:JFG65652 JPC65621:JPC65652 JYY65621:JYY65652 KIU65621:KIU65652 KSQ65621:KSQ65652 LCM65621:LCM65652 LMI65621:LMI65652 LWE65621:LWE65652 MGA65621:MGA65652 MPW65621:MPW65652 MZS65621:MZS65652 NJO65621:NJO65652 NTK65621:NTK65652 ODG65621:ODG65652 ONC65621:ONC65652 OWY65621:OWY65652 PGU65621:PGU65652 PQQ65621:PQQ65652 QAM65621:QAM65652 QKI65621:QKI65652 QUE65621:QUE65652 REA65621:REA65652 RNW65621:RNW65652 RXS65621:RXS65652 SHO65621:SHO65652 SRK65621:SRK65652 TBG65621:TBG65652 TLC65621:TLC65652 TUY65621:TUY65652 UEU65621:UEU65652 UOQ65621:UOQ65652 UYM65621:UYM65652 VII65621:VII65652 VSE65621:VSE65652 WCA65621:WCA65652 WLW65621:WLW65652 WVS65621:WVS65652 K131157:K131188 JG131157:JG131188 TC131157:TC131188 ACY131157:ACY131188 AMU131157:AMU131188 AWQ131157:AWQ131188 BGM131157:BGM131188 BQI131157:BQI131188 CAE131157:CAE131188 CKA131157:CKA131188 CTW131157:CTW131188 DDS131157:DDS131188 DNO131157:DNO131188 DXK131157:DXK131188 EHG131157:EHG131188 ERC131157:ERC131188 FAY131157:FAY131188 FKU131157:FKU131188 FUQ131157:FUQ131188 GEM131157:GEM131188 GOI131157:GOI131188 GYE131157:GYE131188 HIA131157:HIA131188 HRW131157:HRW131188 IBS131157:IBS131188 ILO131157:ILO131188 IVK131157:IVK131188 JFG131157:JFG131188 JPC131157:JPC131188 JYY131157:JYY131188 KIU131157:KIU131188 KSQ131157:KSQ131188 LCM131157:LCM131188 LMI131157:LMI131188 LWE131157:LWE131188 MGA131157:MGA131188 MPW131157:MPW131188 MZS131157:MZS131188 NJO131157:NJO131188 NTK131157:NTK131188 ODG131157:ODG131188 ONC131157:ONC131188 OWY131157:OWY131188 PGU131157:PGU131188 PQQ131157:PQQ131188 QAM131157:QAM131188 QKI131157:QKI131188 QUE131157:QUE131188 REA131157:REA131188 RNW131157:RNW131188 RXS131157:RXS131188 SHO131157:SHO131188 SRK131157:SRK131188 TBG131157:TBG131188 TLC131157:TLC131188 TUY131157:TUY131188 UEU131157:UEU131188 UOQ131157:UOQ131188 UYM131157:UYM131188 VII131157:VII131188 VSE131157:VSE131188 WCA131157:WCA131188 WLW131157:WLW131188 WVS131157:WVS131188 K196693:K196724 JG196693:JG196724 TC196693:TC196724 ACY196693:ACY196724 AMU196693:AMU196724 AWQ196693:AWQ196724 BGM196693:BGM196724 BQI196693:BQI196724 CAE196693:CAE196724 CKA196693:CKA196724 CTW196693:CTW196724 DDS196693:DDS196724 DNO196693:DNO196724 DXK196693:DXK196724 EHG196693:EHG196724 ERC196693:ERC196724 FAY196693:FAY196724 FKU196693:FKU196724 FUQ196693:FUQ196724 GEM196693:GEM196724 GOI196693:GOI196724 GYE196693:GYE196724 HIA196693:HIA196724 HRW196693:HRW196724 IBS196693:IBS196724 ILO196693:ILO196724 IVK196693:IVK196724 JFG196693:JFG196724 JPC196693:JPC196724 JYY196693:JYY196724 KIU196693:KIU196724 KSQ196693:KSQ196724 LCM196693:LCM196724 LMI196693:LMI196724 LWE196693:LWE196724 MGA196693:MGA196724 MPW196693:MPW196724 MZS196693:MZS196724 NJO196693:NJO196724 NTK196693:NTK196724 ODG196693:ODG196724 ONC196693:ONC196724 OWY196693:OWY196724 PGU196693:PGU196724 PQQ196693:PQQ196724 QAM196693:QAM196724 QKI196693:QKI196724 QUE196693:QUE196724 REA196693:REA196724 RNW196693:RNW196724 RXS196693:RXS196724 SHO196693:SHO196724 SRK196693:SRK196724 TBG196693:TBG196724 TLC196693:TLC196724 TUY196693:TUY196724 UEU196693:UEU196724 UOQ196693:UOQ196724 UYM196693:UYM196724 VII196693:VII196724 VSE196693:VSE196724 WCA196693:WCA196724 WLW196693:WLW196724 WVS196693:WVS196724 K262229:K262260 JG262229:JG262260 TC262229:TC262260 ACY262229:ACY262260 AMU262229:AMU262260 AWQ262229:AWQ262260 BGM262229:BGM262260 BQI262229:BQI262260 CAE262229:CAE262260 CKA262229:CKA262260 CTW262229:CTW262260 DDS262229:DDS262260 DNO262229:DNO262260 DXK262229:DXK262260 EHG262229:EHG262260 ERC262229:ERC262260 FAY262229:FAY262260 FKU262229:FKU262260 FUQ262229:FUQ262260 GEM262229:GEM262260 GOI262229:GOI262260 GYE262229:GYE262260 HIA262229:HIA262260 HRW262229:HRW262260 IBS262229:IBS262260 ILO262229:ILO262260 IVK262229:IVK262260 JFG262229:JFG262260 JPC262229:JPC262260 JYY262229:JYY262260 KIU262229:KIU262260 KSQ262229:KSQ262260 LCM262229:LCM262260 LMI262229:LMI262260 LWE262229:LWE262260 MGA262229:MGA262260 MPW262229:MPW262260 MZS262229:MZS262260 NJO262229:NJO262260 NTK262229:NTK262260 ODG262229:ODG262260 ONC262229:ONC262260 OWY262229:OWY262260 PGU262229:PGU262260 PQQ262229:PQQ262260 QAM262229:QAM262260 QKI262229:QKI262260 QUE262229:QUE262260 REA262229:REA262260 RNW262229:RNW262260 RXS262229:RXS262260 SHO262229:SHO262260 SRK262229:SRK262260 TBG262229:TBG262260 TLC262229:TLC262260 TUY262229:TUY262260 UEU262229:UEU262260 UOQ262229:UOQ262260 UYM262229:UYM262260 VII262229:VII262260 VSE262229:VSE262260 WCA262229:WCA262260 WLW262229:WLW262260 WVS262229:WVS262260 K327765:K327796 JG327765:JG327796 TC327765:TC327796 ACY327765:ACY327796 AMU327765:AMU327796 AWQ327765:AWQ327796 BGM327765:BGM327796 BQI327765:BQI327796 CAE327765:CAE327796 CKA327765:CKA327796 CTW327765:CTW327796 DDS327765:DDS327796 DNO327765:DNO327796 DXK327765:DXK327796 EHG327765:EHG327796 ERC327765:ERC327796 FAY327765:FAY327796 FKU327765:FKU327796 FUQ327765:FUQ327796 GEM327765:GEM327796 GOI327765:GOI327796 GYE327765:GYE327796 HIA327765:HIA327796 HRW327765:HRW327796 IBS327765:IBS327796 ILO327765:ILO327796 IVK327765:IVK327796 JFG327765:JFG327796 JPC327765:JPC327796 JYY327765:JYY327796 KIU327765:KIU327796 KSQ327765:KSQ327796 LCM327765:LCM327796 LMI327765:LMI327796 LWE327765:LWE327796 MGA327765:MGA327796 MPW327765:MPW327796 MZS327765:MZS327796 NJO327765:NJO327796 NTK327765:NTK327796 ODG327765:ODG327796 ONC327765:ONC327796 OWY327765:OWY327796 PGU327765:PGU327796 PQQ327765:PQQ327796 QAM327765:QAM327796 QKI327765:QKI327796 QUE327765:QUE327796 REA327765:REA327796 RNW327765:RNW327796 RXS327765:RXS327796 SHO327765:SHO327796 SRK327765:SRK327796 TBG327765:TBG327796 TLC327765:TLC327796 TUY327765:TUY327796 UEU327765:UEU327796 UOQ327765:UOQ327796 UYM327765:UYM327796 VII327765:VII327796 VSE327765:VSE327796 WCA327765:WCA327796 WLW327765:WLW327796 WVS327765:WVS327796 K393301:K393332 JG393301:JG393332 TC393301:TC393332 ACY393301:ACY393332 AMU393301:AMU393332 AWQ393301:AWQ393332 BGM393301:BGM393332 BQI393301:BQI393332 CAE393301:CAE393332 CKA393301:CKA393332 CTW393301:CTW393332 DDS393301:DDS393332 DNO393301:DNO393332 DXK393301:DXK393332 EHG393301:EHG393332 ERC393301:ERC393332 FAY393301:FAY393332 FKU393301:FKU393332 FUQ393301:FUQ393332 GEM393301:GEM393332 GOI393301:GOI393332 GYE393301:GYE393332 HIA393301:HIA393332 HRW393301:HRW393332 IBS393301:IBS393332 ILO393301:ILO393332 IVK393301:IVK393332 JFG393301:JFG393332 JPC393301:JPC393332 JYY393301:JYY393332 KIU393301:KIU393332 KSQ393301:KSQ393332 LCM393301:LCM393332 LMI393301:LMI393332 LWE393301:LWE393332 MGA393301:MGA393332 MPW393301:MPW393332 MZS393301:MZS393332 NJO393301:NJO393332 NTK393301:NTK393332 ODG393301:ODG393332 ONC393301:ONC393332 OWY393301:OWY393332 PGU393301:PGU393332 PQQ393301:PQQ393332 QAM393301:QAM393332 QKI393301:QKI393332 QUE393301:QUE393332 REA393301:REA393332 RNW393301:RNW393332 RXS393301:RXS393332 SHO393301:SHO393332 SRK393301:SRK393332 TBG393301:TBG393332 TLC393301:TLC393332 TUY393301:TUY393332 UEU393301:UEU393332 UOQ393301:UOQ393332 UYM393301:UYM393332 VII393301:VII393332 VSE393301:VSE393332 WCA393301:WCA393332 WLW393301:WLW393332 WVS393301:WVS393332 K458837:K458868 JG458837:JG458868 TC458837:TC458868 ACY458837:ACY458868 AMU458837:AMU458868 AWQ458837:AWQ458868 BGM458837:BGM458868 BQI458837:BQI458868 CAE458837:CAE458868 CKA458837:CKA458868 CTW458837:CTW458868 DDS458837:DDS458868 DNO458837:DNO458868 DXK458837:DXK458868 EHG458837:EHG458868 ERC458837:ERC458868 FAY458837:FAY458868 FKU458837:FKU458868 FUQ458837:FUQ458868 GEM458837:GEM458868 GOI458837:GOI458868 GYE458837:GYE458868 HIA458837:HIA458868 HRW458837:HRW458868 IBS458837:IBS458868 ILO458837:ILO458868 IVK458837:IVK458868 JFG458837:JFG458868 JPC458837:JPC458868 JYY458837:JYY458868 KIU458837:KIU458868 KSQ458837:KSQ458868 LCM458837:LCM458868 LMI458837:LMI458868 LWE458837:LWE458868 MGA458837:MGA458868 MPW458837:MPW458868 MZS458837:MZS458868 NJO458837:NJO458868 NTK458837:NTK458868 ODG458837:ODG458868 ONC458837:ONC458868 OWY458837:OWY458868 PGU458837:PGU458868 PQQ458837:PQQ458868 QAM458837:QAM458868 QKI458837:QKI458868 QUE458837:QUE458868 REA458837:REA458868 RNW458837:RNW458868 RXS458837:RXS458868 SHO458837:SHO458868 SRK458837:SRK458868 TBG458837:TBG458868 TLC458837:TLC458868 TUY458837:TUY458868 UEU458837:UEU458868 UOQ458837:UOQ458868 UYM458837:UYM458868 VII458837:VII458868 VSE458837:VSE458868 WCA458837:WCA458868 WLW458837:WLW458868 WVS458837:WVS458868 K524373:K524404 JG524373:JG524404 TC524373:TC524404 ACY524373:ACY524404 AMU524373:AMU524404 AWQ524373:AWQ524404 BGM524373:BGM524404 BQI524373:BQI524404 CAE524373:CAE524404 CKA524373:CKA524404 CTW524373:CTW524404 DDS524373:DDS524404 DNO524373:DNO524404 DXK524373:DXK524404 EHG524373:EHG524404 ERC524373:ERC524404 FAY524373:FAY524404 FKU524373:FKU524404 FUQ524373:FUQ524404 GEM524373:GEM524404 GOI524373:GOI524404 GYE524373:GYE524404 HIA524373:HIA524404 HRW524373:HRW524404 IBS524373:IBS524404 ILO524373:ILO524404 IVK524373:IVK524404 JFG524373:JFG524404 JPC524373:JPC524404 JYY524373:JYY524404 KIU524373:KIU524404 KSQ524373:KSQ524404 LCM524373:LCM524404 LMI524373:LMI524404 LWE524373:LWE524404 MGA524373:MGA524404 MPW524373:MPW524404 MZS524373:MZS524404 NJO524373:NJO524404 NTK524373:NTK524404 ODG524373:ODG524404 ONC524373:ONC524404 OWY524373:OWY524404 PGU524373:PGU524404 PQQ524373:PQQ524404 QAM524373:QAM524404 QKI524373:QKI524404 QUE524373:QUE524404 REA524373:REA524404 RNW524373:RNW524404 RXS524373:RXS524404 SHO524373:SHO524404 SRK524373:SRK524404 TBG524373:TBG524404 TLC524373:TLC524404 TUY524373:TUY524404 UEU524373:UEU524404 UOQ524373:UOQ524404 UYM524373:UYM524404 VII524373:VII524404 VSE524373:VSE524404 WCA524373:WCA524404 WLW524373:WLW524404 WVS524373:WVS524404 K589909:K589940 JG589909:JG589940 TC589909:TC589940 ACY589909:ACY589940 AMU589909:AMU589940 AWQ589909:AWQ589940 BGM589909:BGM589940 BQI589909:BQI589940 CAE589909:CAE589940 CKA589909:CKA589940 CTW589909:CTW589940 DDS589909:DDS589940 DNO589909:DNO589940 DXK589909:DXK589940 EHG589909:EHG589940 ERC589909:ERC589940 FAY589909:FAY589940 FKU589909:FKU589940 FUQ589909:FUQ589940 GEM589909:GEM589940 GOI589909:GOI589940 GYE589909:GYE589940 HIA589909:HIA589940 HRW589909:HRW589940 IBS589909:IBS589940 ILO589909:ILO589940 IVK589909:IVK589940 JFG589909:JFG589940 JPC589909:JPC589940 JYY589909:JYY589940 KIU589909:KIU589940 KSQ589909:KSQ589940 LCM589909:LCM589940 LMI589909:LMI589940 LWE589909:LWE589940 MGA589909:MGA589940 MPW589909:MPW589940 MZS589909:MZS589940 NJO589909:NJO589940 NTK589909:NTK589940 ODG589909:ODG589940 ONC589909:ONC589940 OWY589909:OWY589940 PGU589909:PGU589940 PQQ589909:PQQ589940 QAM589909:QAM589940 QKI589909:QKI589940 QUE589909:QUE589940 REA589909:REA589940 RNW589909:RNW589940 RXS589909:RXS589940 SHO589909:SHO589940 SRK589909:SRK589940 TBG589909:TBG589940 TLC589909:TLC589940 TUY589909:TUY589940 UEU589909:UEU589940 UOQ589909:UOQ589940 UYM589909:UYM589940 VII589909:VII589940 VSE589909:VSE589940 WCA589909:WCA589940 WLW589909:WLW589940 WVS589909:WVS589940 K655445:K655476 JG655445:JG655476 TC655445:TC655476 ACY655445:ACY655476 AMU655445:AMU655476 AWQ655445:AWQ655476 BGM655445:BGM655476 BQI655445:BQI655476 CAE655445:CAE655476 CKA655445:CKA655476 CTW655445:CTW655476 DDS655445:DDS655476 DNO655445:DNO655476 DXK655445:DXK655476 EHG655445:EHG655476 ERC655445:ERC655476 FAY655445:FAY655476 FKU655445:FKU655476 FUQ655445:FUQ655476 GEM655445:GEM655476 GOI655445:GOI655476 GYE655445:GYE655476 HIA655445:HIA655476 HRW655445:HRW655476 IBS655445:IBS655476 ILO655445:ILO655476 IVK655445:IVK655476 JFG655445:JFG655476 JPC655445:JPC655476 JYY655445:JYY655476 KIU655445:KIU655476 KSQ655445:KSQ655476 LCM655445:LCM655476 LMI655445:LMI655476 LWE655445:LWE655476 MGA655445:MGA655476 MPW655445:MPW655476 MZS655445:MZS655476 NJO655445:NJO655476 NTK655445:NTK655476 ODG655445:ODG655476 ONC655445:ONC655476 OWY655445:OWY655476 PGU655445:PGU655476 PQQ655445:PQQ655476 QAM655445:QAM655476 QKI655445:QKI655476 QUE655445:QUE655476 REA655445:REA655476 RNW655445:RNW655476 RXS655445:RXS655476 SHO655445:SHO655476 SRK655445:SRK655476 TBG655445:TBG655476 TLC655445:TLC655476 TUY655445:TUY655476 UEU655445:UEU655476 UOQ655445:UOQ655476 UYM655445:UYM655476 VII655445:VII655476 VSE655445:VSE655476 WCA655445:WCA655476 WLW655445:WLW655476 WVS655445:WVS655476 K720981:K721012 JG720981:JG721012 TC720981:TC721012 ACY720981:ACY721012 AMU720981:AMU721012 AWQ720981:AWQ721012 BGM720981:BGM721012 BQI720981:BQI721012 CAE720981:CAE721012 CKA720981:CKA721012 CTW720981:CTW721012 DDS720981:DDS721012 DNO720981:DNO721012 DXK720981:DXK721012 EHG720981:EHG721012 ERC720981:ERC721012 FAY720981:FAY721012 FKU720981:FKU721012 FUQ720981:FUQ721012 GEM720981:GEM721012 GOI720981:GOI721012 GYE720981:GYE721012 HIA720981:HIA721012 HRW720981:HRW721012 IBS720981:IBS721012 ILO720981:ILO721012 IVK720981:IVK721012 JFG720981:JFG721012 JPC720981:JPC721012 JYY720981:JYY721012 KIU720981:KIU721012 KSQ720981:KSQ721012 LCM720981:LCM721012 LMI720981:LMI721012 LWE720981:LWE721012 MGA720981:MGA721012 MPW720981:MPW721012 MZS720981:MZS721012 NJO720981:NJO721012 NTK720981:NTK721012 ODG720981:ODG721012 ONC720981:ONC721012 OWY720981:OWY721012 PGU720981:PGU721012 PQQ720981:PQQ721012 QAM720981:QAM721012 QKI720981:QKI721012 QUE720981:QUE721012 REA720981:REA721012 RNW720981:RNW721012 RXS720981:RXS721012 SHO720981:SHO721012 SRK720981:SRK721012 TBG720981:TBG721012 TLC720981:TLC721012 TUY720981:TUY721012 UEU720981:UEU721012 UOQ720981:UOQ721012 UYM720981:UYM721012 VII720981:VII721012 VSE720981:VSE721012 WCA720981:WCA721012 WLW720981:WLW721012 WVS720981:WVS721012 K786517:K786548 JG786517:JG786548 TC786517:TC786548 ACY786517:ACY786548 AMU786517:AMU786548 AWQ786517:AWQ786548 BGM786517:BGM786548 BQI786517:BQI786548 CAE786517:CAE786548 CKA786517:CKA786548 CTW786517:CTW786548 DDS786517:DDS786548 DNO786517:DNO786548 DXK786517:DXK786548 EHG786517:EHG786548 ERC786517:ERC786548 FAY786517:FAY786548 FKU786517:FKU786548 FUQ786517:FUQ786548 GEM786517:GEM786548 GOI786517:GOI786548 GYE786517:GYE786548 HIA786517:HIA786548 HRW786517:HRW786548 IBS786517:IBS786548 ILO786517:ILO786548 IVK786517:IVK786548 JFG786517:JFG786548 JPC786517:JPC786548 JYY786517:JYY786548 KIU786517:KIU786548 KSQ786517:KSQ786548 LCM786517:LCM786548 LMI786517:LMI786548 LWE786517:LWE786548 MGA786517:MGA786548 MPW786517:MPW786548 MZS786517:MZS786548 NJO786517:NJO786548 NTK786517:NTK786548 ODG786517:ODG786548 ONC786517:ONC786548 OWY786517:OWY786548 PGU786517:PGU786548 PQQ786517:PQQ786548 QAM786517:QAM786548 QKI786517:QKI786548 QUE786517:QUE786548 REA786517:REA786548 RNW786517:RNW786548 RXS786517:RXS786548 SHO786517:SHO786548 SRK786517:SRK786548 TBG786517:TBG786548 TLC786517:TLC786548 TUY786517:TUY786548 UEU786517:UEU786548 UOQ786517:UOQ786548 UYM786517:UYM786548 VII786517:VII786548 VSE786517:VSE786548 WCA786517:WCA786548 WLW786517:WLW786548 WVS786517:WVS786548 K852053:K852084 JG852053:JG852084 TC852053:TC852084 ACY852053:ACY852084 AMU852053:AMU852084 AWQ852053:AWQ852084 BGM852053:BGM852084 BQI852053:BQI852084 CAE852053:CAE852084 CKA852053:CKA852084 CTW852053:CTW852084 DDS852053:DDS852084 DNO852053:DNO852084 DXK852053:DXK852084 EHG852053:EHG852084 ERC852053:ERC852084 FAY852053:FAY852084 FKU852053:FKU852084 FUQ852053:FUQ852084 GEM852053:GEM852084 GOI852053:GOI852084 GYE852053:GYE852084 HIA852053:HIA852084 HRW852053:HRW852084 IBS852053:IBS852084 ILO852053:ILO852084 IVK852053:IVK852084 JFG852053:JFG852084 JPC852053:JPC852084 JYY852053:JYY852084 KIU852053:KIU852084 KSQ852053:KSQ852084 LCM852053:LCM852084 LMI852053:LMI852084 LWE852053:LWE852084 MGA852053:MGA852084 MPW852053:MPW852084 MZS852053:MZS852084 NJO852053:NJO852084 NTK852053:NTK852084 ODG852053:ODG852084 ONC852053:ONC852084 OWY852053:OWY852084 PGU852053:PGU852084 PQQ852053:PQQ852084 QAM852053:QAM852084 QKI852053:QKI852084 QUE852053:QUE852084 REA852053:REA852084 RNW852053:RNW852084 RXS852053:RXS852084 SHO852053:SHO852084 SRK852053:SRK852084 TBG852053:TBG852084 TLC852053:TLC852084 TUY852053:TUY852084 UEU852053:UEU852084 UOQ852053:UOQ852084 UYM852053:UYM852084 VII852053:VII852084 VSE852053:VSE852084 WCA852053:WCA852084 WLW852053:WLW852084 WVS852053:WVS852084 K917589:K917620 JG917589:JG917620 TC917589:TC917620 ACY917589:ACY917620 AMU917589:AMU917620 AWQ917589:AWQ917620 BGM917589:BGM917620 BQI917589:BQI917620 CAE917589:CAE917620 CKA917589:CKA917620 CTW917589:CTW917620 DDS917589:DDS917620 DNO917589:DNO917620 DXK917589:DXK917620 EHG917589:EHG917620 ERC917589:ERC917620 FAY917589:FAY917620 FKU917589:FKU917620 FUQ917589:FUQ917620 GEM917589:GEM917620 GOI917589:GOI917620 GYE917589:GYE917620 HIA917589:HIA917620 HRW917589:HRW917620 IBS917589:IBS917620 ILO917589:ILO917620 IVK917589:IVK917620 JFG917589:JFG917620 JPC917589:JPC917620 JYY917589:JYY917620 KIU917589:KIU917620 KSQ917589:KSQ917620 LCM917589:LCM917620 LMI917589:LMI917620 LWE917589:LWE917620 MGA917589:MGA917620 MPW917589:MPW917620 MZS917589:MZS917620 NJO917589:NJO917620 NTK917589:NTK917620 ODG917589:ODG917620 ONC917589:ONC917620 OWY917589:OWY917620 PGU917589:PGU917620 PQQ917589:PQQ917620 QAM917589:QAM917620 QKI917589:QKI917620 QUE917589:QUE917620 REA917589:REA917620 RNW917589:RNW917620 RXS917589:RXS917620 SHO917589:SHO917620 SRK917589:SRK917620 TBG917589:TBG917620 TLC917589:TLC917620 TUY917589:TUY917620 UEU917589:UEU917620 UOQ917589:UOQ917620 UYM917589:UYM917620 VII917589:VII917620 VSE917589:VSE917620 WCA917589:WCA917620 WLW917589:WLW917620 WVS917589:WVS917620 K983125:K983156 JG983125:JG983156 TC983125:TC983156 ACY983125:ACY983156 AMU983125:AMU983156 AWQ983125:AWQ983156 BGM983125:BGM983156 BQI983125:BQI983156 CAE983125:CAE983156 CKA983125:CKA983156 CTW983125:CTW983156 DDS983125:DDS983156 DNO983125:DNO983156 DXK983125:DXK983156 EHG983125:EHG983156 ERC983125:ERC983156 FAY983125:FAY983156 FKU983125:FKU983156 FUQ983125:FUQ983156 GEM983125:GEM983156 GOI983125:GOI983156 GYE983125:GYE983156 HIA983125:HIA983156 HRW983125:HRW983156 IBS983125:IBS983156 ILO983125:ILO983156 IVK983125:IVK983156 JFG983125:JFG983156 JPC983125:JPC983156 JYY983125:JYY983156 KIU983125:KIU983156 KSQ983125:KSQ983156 LCM983125:LCM983156 LMI983125:LMI983156 LWE983125:LWE983156 MGA983125:MGA983156 MPW983125:MPW983156 MZS983125:MZS983156 NJO983125:NJO983156 NTK983125:NTK983156 ODG983125:ODG983156 ONC983125:ONC983156 OWY983125:OWY983156 PGU983125:PGU983156 PQQ983125:PQQ983156 QAM983125:QAM983156 QKI983125:QKI983156 QUE983125:QUE983156 REA983125:REA983156 RNW983125:RNW983156 RXS983125:RXS983156 SHO983125:SHO983156 SRK983125:SRK983156 TBG983125:TBG983156 TLC983125:TLC983156 TUY983125:TUY983156 UEU983125:UEU983156 UOQ983125:UOQ983156 UYM983125:UYM983156 VII983125:VII983156 VSE983125:VSE983156 WCA983125:WCA983156 WLW983125:WLW983156 WVS983125:WVS983156 WVS3:WVS116 WLW3:WLW116 WCA3:WCA116 VSE3:VSE116 VII3:VII116 UYM3:UYM116 UOQ3:UOQ116 UEU3:UEU116 TUY3:TUY116 TLC3:TLC116 TBG3:TBG116 SRK3:SRK116 SHO3:SHO116 RXS3:RXS116 RNW3:RNW116 REA3:REA116 QUE3:QUE116 QKI3:QKI116 QAM3:QAM116 PQQ3:PQQ116 PGU3:PGU116 OWY3:OWY116 ONC3:ONC116 ODG3:ODG116 NTK3:NTK116 NJO3:NJO116 MZS3:MZS116 MPW3:MPW116 MGA3:MGA116 LWE3:LWE116 LMI3:LMI116 LCM3:LCM116 KSQ3:KSQ116 KIU3:KIU116 JYY3:JYY116 JPC3:JPC116 JFG3:JFG116 IVK3:IVK116 ILO3:ILO116 IBS3:IBS116 HRW3:HRW116 HIA3:HIA116 GYE3:GYE116 GOI3:GOI116 GEM3:GEM116 FUQ3:FUQ116 FKU3:FKU116 FAY3:FAY116 ERC3:ERC116 EHG3:EHG116 DXK3:DXK116 DNO3:DNO116 DDS3:DDS116 CTW3:CTW116 CKA3:CKA116 CAE3:CAE116 BQI3:BQI116 BGM3:BGM116 AWQ3:AWQ116 AMU3:AMU116 ACY3:ACY116 TC3:TC116 JG3:JG116">
      <formula1>"An Nguyen, Hai Le"</formula1>
    </dataValidation>
    <dataValidation type="list" allowBlank="1" showInputMessage="1" showErrorMessage="1" sqref="H65621:J65652 JF65621:JF65652 TB65621:TB65652 ACX65621:ACX65652 AMT65621:AMT65652 AWP65621:AWP65652 BGL65621:BGL65652 BQH65621:BQH65652 CAD65621:CAD65652 CJZ65621:CJZ65652 CTV65621:CTV65652 DDR65621:DDR65652 DNN65621:DNN65652 DXJ65621:DXJ65652 EHF65621:EHF65652 ERB65621:ERB65652 FAX65621:FAX65652 FKT65621:FKT65652 FUP65621:FUP65652 GEL65621:GEL65652 GOH65621:GOH65652 GYD65621:GYD65652 HHZ65621:HHZ65652 HRV65621:HRV65652 IBR65621:IBR65652 ILN65621:ILN65652 IVJ65621:IVJ65652 JFF65621:JFF65652 JPB65621:JPB65652 JYX65621:JYX65652 KIT65621:KIT65652 KSP65621:KSP65652 LCL65621:LCL65652 LMH65621:LMH65652 LWD65621:LWD65652 MFZ65621:MFZ65652 MPV65621:MPV65652 MZR65621:MZR65652 NJN65621:NJN65652 NTJ65621:NTJ65652 ODF65621:ODF65652 ONB65621:ONB65652 OWX65621:OWX65652 PGT65621:PGT65652 PQP65621:PQP65652 QAL65621:QAL65652 QKH65621:QKH65652 QUD65621:QUD65652 RDZ65621:RDZ65652 RNV65621:RNV65652 RXR65621:RXR65652 SHN65621:SHN65652 SRJ65621:SRJ65652 TBF65621:TBF65652 TLB65621:TLB65652 TUX65621:TUX65652 UET65621:UET65652 UOP65621:UOP65652 UYL65621:UYL65652 VIH65621:VIH65652 VSD65621:VSD65652 WBZ65621:WBZ65652 WLV65621:WLV65652 WVR65621:WVR65652 H131157:J131188 JF131157:JF131188 TB131157:TB131188 ACX131157:ACX131188 AMT131157:AMT131188 AWP131157:AWP131188 BGL131157:BGL131188 BQH131157:BQH131188 CAD131157:CAD131188 CJZ131157:CJZ131188 CTV131157:CTV131188 DDR131157:DDR131188 DNN131157:DNN131188 DXJ131157:DXJ131188 EHF131157:EHF131188 ERB131157:ERB131188 FAX131157:FAX131188 FKT131157:FKT131188 FUP131157:FUP131188 GEL131157:GEL131188 GOH131157:GOH131188 GYD131157:GYD131188 HHZ131157:HHZ131188 HRV131157:HRV131188 IBR131157:IBR131188 ILN131157:ILN131188 IVJ131157:IVJ131188 JFF131157:JFF131188 JPB131157:JPB131188 JYX131157:JYX131188 KIT131157:KIT131188 KSP131157:KSP131188 LCL131157:LCL131188 LMH131157:LMH131188 LWD131157:LWD131188 MFZ131157:MFZ131188 MPV131157:MPV131188 MZR131157:MZR131188 NJN131157:NJN131188 NTJ131157:NTJ131188 ODF131157:ODF131188 ONB131157:ONB131188 OWX131157:OWX131188 PGT131157:PGT131188 PQP131157:PQP131188 QAL131157:QAL131188 QKH131157:QKH131188 QUD131157:QUD131188 RDZ131157:RDZ131188 RNV131157:RNV131188 RXR131157:RXR131188 SHN131157:SHN131188 SRJ131157:SRJ131188 TBF131157:TBF131188 TLB131157:TLB131188 TUX131157:TUX131188 UET131157:UET131188 UOP131157:UOP131188 UYL131157:UYL131188 VIH131157:VIH131188 VSD131157:VSD131188 WBZ131157:WBZ131188 WLV131157:WLV131188 WVR131157:WVR131188 H196693:J196724 JF196693:JF196724 TB196693:TB196724 ACX196693:ACX196724 AMT196693:AMT196724 AWP196693:AWP196724 BGL196693:BGL196724 BQH196693:BQH196724 CAD196693:CAD196724 CJZ196693:CJZ196724 CTV196693:CTV196724 DDR196693:DDR196724 DNN196693:DNN196724 DXJ196693:DXJ196724 EHF196693:EHF196724 ERB196693:ERB196724 FAX196693:FAX196724 FKT196693:FKT196724 FUP196693:FUP196724 GEL196693:GEL196724 GOH196693:GOH196724 GYD196693:GYD196724 HHZ196693:HHZ196724 HRV196693:HRV196724 IBR196693:IBR196724 ILN196693:ILN196724 IVJ196693:IVJ196724 JFF196693:JFF196724 JPB196693:JPB196724 JYX196693:JYX196724 KIT196693:KIT196724 KSP196693:KSP196724 LCL196693:LCL196724 LMH196693:LMH196724 LWD196693:LWD196724 MFZ196693:MFZ196724 MPV196693:MPV196724 MZR196693:MZR196724 NJN196693:NJN196724 NTJ196693:NTJ196724 ODF196693:ODF196724 ONB196693:ONB196724 OWX196693:OWX196724 PGT196693:PGT196724 PQP196693:PQP196724 QAL196693:QAL196724 QKH196693:QKH196724 QUD196693:QUD196724 RDZ196693:RDZ196724 RNV196693:RNV196724 RXR196693:RXR196724 SHN196693:SHN196724 SRJ196693:SRJ196724 TBF196693:TBF196724 TLB196693:TLB196724 TUX196693:TUX196724 UET196693:UET196724 UOP196693:UOP196724 UYL196693:UYL196724 VIH196693:VIH196724 VSD196693:VSD196724 WBZ196693:WBZ196724 WLV196693:WLV196724 WVR196693:WVR196724 H262229:J262260 JF262229:JF262260 TB262229:TB262260 ACX262229:ACX262260 AMT262229:AMT262260 AWP262229:AWP262260 BGL262229:BGL262260 BQH262229:BQH262260 CAD262229:CAD262260 CJZ262229:CJZ262260 CTV262229:CTV262260 DDR262229:DDR262260 DNN262229:DNN262260 DXJ262229:DXJ262260 EHF262229:EHF262260 ERB262229:ERB262260 FAX262229:FAX262260 FKT262229:FKT262260 FUP262229:FUP262260 GEL262229:GEL262260 GOH262229:GOH262260 GYD262229:GYD262260 HHZ262229:HHZ262260 HRV262229:HRV262260 IBR262229:IBR262260 ILN262229:ILN262260 IVJ262229:IVJ262260 JFF262229:JFF262260 JPB262229:JPB262260 JYX262229:JYX262260 KIT262229:KIT262260 KSP262229:KSP262260 LCL262229:LCL262260 LMH262229:LMH262260 LWD262229:LWD262260 MFZ262229:MFZ262260 MPV262229:MPV262260 MZR262229:MZR262260 NJN262229:NJN262260 NTJ262229:NTJ262260 ODF262229:ODF262260 ONB262229:ONB262260 OWX262229:OWX262260 PGT262229:PGT262260 PQP262229:PQP262260 QAL262229:QAL262260 QKH262229:QKH262260 QUD262229:QUD262260 RDZ262229:RDZ262260 RNV262229:RNV262260 RXR262229:RXR262260 SHN262229:SHN262260 SRJ262229:SRJ262260 TBF262229:TBF262260 TLB262229:TLB262260 TUX262229:TUX262260 UET262229:UET262260 UOP262229:UOP262260 UYL262229:UYL262260 VIH262229:VIH262260 VSD262229:VSD262260 WBZ262229:WBZ262260 WLV262229:WLV262260 WVR262229:WVR262260 H327765:J327796 JF327765:JF327796 TB327765:TB327796 ACX327765:ACX327796 AMT327765:AMT327796 AWP327765:AWP327796 BGL327765:BGL327796 BQH327765:BQH327796 CAD327765:CAD327796 CJZ327765:CJZ327796 CTV327765:CTV327796 DDR327765:DDR327796 DNN327765:DNN327796 DXJ327765:DXJ327796 EHF327765:EHF327796 ERB327765:ERB327796 FAX327765:FAX327796 FKT327765:FKT327796 FUP327765:FUP327796 GEL327765:GEL327796 GOH327765:GOH327796 GYD327765:GYD327796 HHZ327765:HHZ327796 HRV327765:HRV327796 IBR327765:IBR327796 ILN327765:ILN327796 IVJ327765:IVJ327796 JFF327765:JFF327796 JPB327765:JPB327796 JYX327765:JYX327796 KIT327765:KIT327796 KSP327765:KSP327796 LCL327765:LCL327796 LMH327765:LMH327796 LWD327765:LWD327796 MFZ327765:MFZ327796 MPV327765:MPV327796 MZR327765:MZR327796 NJN327765:NJN327796 NTJ327765:NTJ327796 ODF327765:ODF327796 ONB327765:ONB327796 OWX327765:OWX327796 PGT327765:PGT327796 PQP327765:PQP327796 QAL327765:QAL327796 QKH327765:QKH327796 QUD327765:QUD327796 RDZ327765:RDZ327796 RNV327765:RNV327796 RXR327765:RXR327796 SHN327765:SHN327796 SRJ327765:SRJ327796 TBF327765:TBF327796 TLB327765:TLB327796 TUX327765:TUX327796 UET327765:UET327796 UOP327765:UOP327796 UYL327765:UYL327796 VIH327765:VIH327796 VSD327765:VSD327796 WBZ327765:WBZ327796 WLV327765:WLV327796 WVR327765:WVR327796 H393301:J393332 JF393301:JF393332 TB393301:TB393332 ACX393301:ACX393332 AMT393301:AMT393332 AWP393301:AWP393332 BGL393301:BGL393332 BQH393301:BQH393332 CAD393301:CAD393332 CJZ393301:CJZ393332 CTV393301:CTV393332 DDR393301:DDR393332 DNN393301:DNN393332 DXJ393301:DXJ393332 EHF393301:EHF393332 ERB393301:ERB393332 FAX393301:FAX393332 FKT393301:FKT393332 FUP393301:FUP393332 GEL393301:GEL393332 GOH393301:GOH393332 GYD393301:GYD393332 HHZ393301:HHZ393332 HRV393301:HRV393332 IBR393301:IBR393332 ILN393301:ILN393332 IVJ393301:IVJ393332 JFF393301:JFF393332 JPB393301:JPB393332 JYX393301:JYX393332 KIT393301:KIT393332 KSP393301:KSP393332 LCL393301:LCL393332 LMH393301:LMH393332 LWD393301:LWD393332 MFZ393301:MFZ393332 MPV393301:MPV393332 MZR393301:MZR393332 NJN393301:NJN393332 NTJ393301:NTJ393332 ODF393301:ODF393332 ONB393301:ONB393332 OWX393301:OWX393332 PGT393301:PGT393332 PQP393301:PQP393332 QAL393301:QAL393332 QKH393301:QKH393332 QUD393301:QUD393332 RDZ393301:RDZ393332 RNV393301:RNV393332 RXR393301:RXR393332 SHN393301:SHN393332 SRJ393301:SRJ393332 TBF393301:TBF393332 TLB393301:TLB393332 TUX393301:TUX393332 UET393301:UET393332 UOP393301:UOP393332 UYL393301:UYL393332 VIH393301:VIH393332 VSD393301:VSD393332 WBZ393301:WBZ393332 WLV393301:WLV393332 WVR393301:WVR393332 H458837:J458868 JF458837:JF458868 TB458837:TB458868 ACX458837:ACX458868 AMT458837:AMT458868 AWP458837:AWP458868 BGL458837:BGL458868 BQH458837:BQH458868 CAD458837:CAD458868 CJZ458837:CJZ458868 CTV458837:CTV458868 DDR458837:DDR458868 DNN458837:DNN458868 DXJ458837:DXJ458868 EHF458837:EHF458868 ERB458837:ERB458868 FAX458837:FAX458868 FKT458837:FKT458868 FUP458837:FUP458868 GEL458837:GEL458868 GOH458837:GOH458868 GYD458837:GYD458868 HHZ458837:HHZ458868 HRV458837:HRV458868 IBR458837:IBR458868 ILN458837:ILN458868 IVJ458837:IVJ458868 JFF458837:JFF458868 JPB458837:JPB458868 JYX458837:JYX458868 KIT458837:KIT458868 KSP458837:KSP458868 LCL458837:LCL458868 LMH458837:LMH458868 LWD458837:LWD458868 MFZ458837:MFZ458868 MPV458837:MPV458868 MZR458837:MZR458868 NJN458837:NJN458868 NTJ458837:NTJ458868 ODF458837:ODF458868 ONB458837:ONB458868 OWX458837:OWX458868 PGT458837:PGT458868 PQP458837:PQP458868 QAL458837:QAL458868 QKH458837:QKH458868 QUD458837:QUD458868 RDZ458837:RDZ458868 RNV458837:RNV458868 RXR458837:RXR458868 SHN458837:SHN458868 SRJ458837:SRJ458868 TBF458837:TBF458868 TLB458837:TLB458868 TUX458837:TUX458868 UET458837:UET458868 UOP458837:UOP458868 UYL458837:UYL458868 VIH458837:VIH458868 VSD458837:VSD458868 WBZ458837:WBZ458868 WLV458837:WLV458868 WVR458837:WVR458868 H524373:J524404 JF524373:JF524404 TB524373:TB524404 ACX524373:ACX524404 AMT524373:AMT524404 AWP524373:AWP524404 BGL524373:BGL524404 BQH524373:BQH524404 CAD524373:CAD524404 CJZ524373:CJZ524404 CTV524373:CTV524404 DDR524373:DDR524404 DNN524373:DNN524404 DXJ524373:DXJ524404 EHF524373:EHF524404 ERB524373:ERB524404 FAX524373:FAX524404 FKT524373:FKT524404 FUP524373:FUP524404 GEL524373:GEL524404 GOH524373:GOH524404 GYD524373:GYD524404 HHZ524373:HHZ524404 HRV524373:HRV524404 IBR524373:IBR524404 ILN524373:ILN524404 IVJ524373:IVJ524404 JFF524373:JFF524404 JPB524373:JPB524404 JYX524373:JYX524404 KIT524373:KIT524404 KSP524373:KSP524404 LCL524373:LCL524404 LMH524373:LMH524404 LWD524373:LWD524404 MFZ524373:MFZ524404 MPV524373:MPV524404 MZR524373:MZR524404 NJN524373:NJN524404 NTJ524373:NTJ524404 ODF524373:ODF524404 ONB524373:ONB524404 OWX524373:OWX524404 PGT524373:PGT524404 PQP524373:PQP524404 QAL524373:QAL524404 QKH524373:QKH524404 QUD524373:QUD524404 RDZ524373:RDZ524404 RNV524373:RNV524404 RXR524373:RXR524404 SHN524373:SHN524404 SRJ524373:SRJ524404 TBF524373:TBF524404 TLB524373:TLB524404 TUX524373:TUX524404 UET524373:UET524404 UOP524373:UOP524404 UYL524373:UYL524404 VIH524373:VIH524404 VSD524373:VSD524404 WBZ524373:WBZ524404 WLV524373:WLV524404 WVR524373:WVR524404 H589909:J589940 JF589909:JF589940 TB589909:TB589940 ACX589909:ACX589940 AMT589909:AMT589940 AWP589909:AWP589940 BGL589909:BGL589940 BQH589909:BQH589940 CAD589909:CAD589940 CJZ589909:CJZ589940 CTV589909:CTV589940 DDR589909:DDR589940 DNN589909:DNN589940 DXJ589909:DXJ589940 EHF589909:EHF589940 ERB589909:ERB589940 FAX589909:FAX589940 FKT589909:FKT589940 FUP589909:FUP589940 GEL589909:GEL589940 GOH589909:GOH589940 GYD589909:GYD589940 HHZ589909:HHZ589940 HRV589909:HRV589940 IBR589909:IBR589940 ILN589909:ILN589940 IVJ589909:IVJ589940 JFF589909:JFF589940 JPB589909:JPB589940 JYX589909:JYX589940 KIT589909:KIT589940 KSP589909:KSP589940 LCL589909:LCL589940 LMH589909:LMH589940 LWD589909:LWD589940 MFZ589909:MFZ589940 MPV589909:MPV589940 MZR589909:MZR589940 NJN589909:NJN589940 NTJ589909:NTJ589940 ODF589909:ODF589940 ONB589909:ONB589940 OWX589909:OWX589940 PGT589909:PGT589940 PQP589909:PQP589940 QAL589909:QAL589940 QKH589909:QKH589940 QUD589909:QUD589940 RDZ589909:RDZ589940 RNV589909:RNV589940 RXR589909:RXR589940 SHN589909:SHN589940 SRJ589909:SRJ589940 TBF589909:TBF589940 TLB589909:TLB589940 TUX589909:TUX589940 UET589909:UET589940 UOP589909:UOP589940 UYL589909:UYL589940 VIH589909:VIH589940 VSD589909:VSD589940 WBZ589909:WBZ589940 WLV589909:WLV589940 WVR589909:WVR589940 H655445:J655476 JF655445:JF655476 TB655445:TB655476 ACX655445:ACX655476 AMT655445:AMT655476 AWP655445:AWP655476 BGL655445:BGL655476 BQH655445:BQH655476 CAD655445:CAD655476 CJZ655445:CJZ655476 CTV655445:CTV655476 DDR655445:DDR655476 DNN655445:DNN655476 DXJ655445:DXJ655476 EHF655445:EHF655476 ERB655445:ERB655476 FAX655445:FAX655476 FKT655445:FKT655476 FUP655445:FUP655476 GEL655445:GEL655476 GOH655445:GOH655476 GYD655445:GYD655476 HHZ655445:HHZ655476 HRV655445:HRV655476 IBR655445:IBR655476 ILN655445:ILN655476 IVJ655445:IVJ655476 JFF655445:JFF655476 JPB655445:JPB655476 JYX655445:JYX655476 KIT655445:KIT655476 KSP655445:KSP655476 LCL655445:LCL655476 LMH655445:LMH655476 LWD655445:LWD655476 MFZ655445:MFZ655476 MPV655445:MPV655476 MZR655445:MZR655476 NJN655445:NJN655476 NTJ655445:NTJ655476 ODF655445:ODF655476 ONB655445:ONB655476 OWX655445:OWX655476 PGT655445:PGT655476 PQP655445:PQP655476 QAL655445:QAL655476 QKH655445:QKH655476 QUD655445:QUD655476 RDZ655445:RDZ655476 RNV655445:RNV655476 RXR655445:RXR655476 SHN655445:SHN655476 SRJ655445:SRJ655476 TBF655445:TBF655476 TLB655445:TLB655476 TUX655445:TUX655476 UET655445:UET655476 UOP655445:UOP655476 UYL655445:UYL655476 VIH655445:VIH655476 VSD655445:VSD655476 WBZ655445:WBZ655476 WLV655445:WLV655476 WVR655445:WVR655476 H720981:J721012 JF720981:JF721012 TB720981:TB721012 ACX720981:ACX721012 AMT720981:AMT721012 AWP720981:AWP721012 BGL720981:BGL721012 BQH720981:BQH721012 CAD720981:CAD721012 CJZ720981:CJZ721012 CTV720981:CTV721012 DDR720981:DDR721012 DNN720981:DNN721012 DXJ720981:DXJ721012 EHF720981:EHF721012 ERB720981:ERB721012 FAX720981:FAX721012 FKT720981:FKT721012 FUP720981:FUP721012 GEL720981:GEL721012 GOH720981:GOH721012 GYD720981:GYD721012 HHZ720981:HHZ721012 HRV720981:HRV721012 IBR720981:IBR721012 ILN720981:ILN721012 IVJ720981:IVJ721012 JFF720981:JFF721012 JPB720981:JPB721012 JYX720981:JYX721012 KIT720981:KIT721012 KSP720981:KSP721012 LCL720981:LCL721012 LMH720981:LMH721012 LWD720981:LWD721012 MFZ720981:MFZ721012 MPV720981:MPV721012 MZR720981:MZR721012 NJN720981:NJN721012 NTJ720981:NTJ721012 ODF720981:ODF721012 ONB720981:ONB721012 OWX720981:OWX721012 PGT720981:PGT721012 PQP720981:PQP721012 QAL720981:QAL721012 QKH720981:QKH721012 QUD720981:QUD721012 RDZ720981:RDZ721012 RNV720981:RNV721012 RXR720981:RXR721012 SHN720981:SHN721012 SRJ720981:SRJ721012 TBF720981:TBF721012 TLB720981:TLB721012 TUX720981:TUX721012 UET720981:UET721012 UOP720981:UOP721012 UYL720981:UYL721012 VIH720981:VIH721012 VSD720981:VSD721012 WBZ720981:WBZ721012 WLV720981:WLV721012 WVR720981:WVR721012 H786517:J786548 JF786517:JF786548 TB786517:TB786548 ACX786517:ACX786548 AMT786517:AMT786548 AWP786517:AWP786548 BGL786517:BGL786548 BQH786517:BQH786548 CAD786517:CAD786548 CJZ786517:CJZ786548 CTV786517:CTV786548 DDR786517:DDR786548 DNN786517:DNN786548 DXJ786517:DXJ786548 EHF786517:EHF786548 ERB786517:ERB786548 FAX786517:FAX786548 FKT786517:FKT786548 FUP786517:FUP786548 GEL786517:GEL786548 GOH786517:GOH786548 GYD786517:GYD786548 HHZ786517:HHZ786548 HRV786517:HRV786548 IBR786517:IBR786548 ILN786517:ILN786548 IVJ786517:IVJ786548 JFF786517:JFF786548 JPB786517:JPB786548 JYX786517:JYX786548 KIT786517:KIT786548 KSP786517:KSP786548 LCL786517:LCL786548 LMH786517:LMH786548 LWD786517:LWD786548 MFZ786517:MFZ786548 MPV786517:MPV786548 MZR786517:MZR786548 NJN786517:NJN786548 NTJ786517:NTJ786548 ODF786517:ODF786548 ONB786517:ONB786548 OWX786517:OWX786548 PGT786517:PGT786548 PQP786517:PQP786548 QAL786517:QAL786548 QKH786517:QKH786548 QUD786517:QUD786548 RDZ786517:RDZ786548 RNV786517:RNV786548 RXR786517:RXR786548 SHN786517:SHN786548 SRJ786517:SRJ786548 TBF786517:TBF786548 TLB786517:TLB786548 TUX786517:TUX786548 UET786517:UET786548 UOP786517:UOP786548 UYL786517:UYL786548 VIH786517:VIH786548 VSD786517:VSD786548 WBZ786517:WBZ786548 WLV786517:WLV786548 WVR786517:WVR786548 H852053:J852084 JF852053:JF852084 TB852053:TB852084 ACX852053:ACX852084 AMT852053:AMT852084 AWP852053:AWP852084 BGL852053:BGL852084 BQH852053:BQH852084 CAD852053:CAD852084 CJZ852053:CJZ852084 CTV852053:CTV852084 DDR852053:DDR852084 DNN852053:DNN852084 DXJ852053:DXJ852084 EHF852053:EHF852084 ERB852053:ERB852084 FAX852053:FAX852084 FKT852053:FKT852084 FUP852053:FUP852084 GEL852053:GEL852084 GOH852053:GOH852084 GYD852053:GYD852084 HHZ852053:HHZ852084 HRV852053:HRV852084 IBR852053:IBR852084 ILN852053:ILN852084 IVJ852053:IVJ852084 JFF852053:JFF852084 JPB852053:JPB852084 JYX852053:JYX852084 KIT852053:KIT852084 KSP852053:KSP852084 LCL852053:LCL852084 LMH852053:LMH852084 LWD852053:LWD852084 MFZ852053:MFZ852084 MPV852053:MPV852084 MZR852053:MZR852084 NJN852053:NJN852084 NTJ852053:NTJ852084 ODF852053:ODF852084 ONB852053:ONB852084 OWX852053:OWX852084 PGT852053:PGT852084 PQP852053:PQP852084 QAL852053:QAL852084 QKH852053:QKH852084 QUD852053:QUD852084 RDZ852053:RDZ852084 RNV852053:RNV852084 RXR852053:RXR852084 SHN852053:SHN852084 SRJ852053:SRJ852084 TBF852053:TBF852084 TLB852053:TLB852084 TUX852053:TUX852084 UET852053:UET852084 UOP852053:UOP852084 UYL852053:UYL852084 VIH852053:VIH852084 VSD852053:VSD852084 WBZ852053:WBZ852084 WLV852053:WLV852084 WVR852053:WVR852084 H917589:J917620 JF917589:JF917620 TB917589:TB917620 ACX917589:ACX917620 AMT917589:AMT917620 AWP917589:AWP917620 BGL917589:BGL917620 BQH917589:BQH917620 CAD917589:CAD917620 CJZ917589:CJZ917620 CTV917589:CTV917620 DDR917589:DDR917620 DNN917589:DNN917620 DXJ917589:DXJ917620 EHF917589:EHF917620 ERB917589:ERB917620 FAX917589:FAX917620 FKT917589:FKT917620 FUP917589:FUP917620 GEL917589:GEL917620 GOH917589:GOH917620 GYD917589:GYD917620 HHZ917589:HHZ917620 HRV917589:HRV917620 IBR917589:IBR917620 ILN917589:ILN917620 IVJ917589:IVJ917620 JFF917589:JFF917620 JPB917589:JPB917620 JYX917589:JYX917620 KIT917589:KIT917620 KSP917589:KSP917620 LCL917589:LCL917620 LMH917589:LMH917620 LWD917589:LWD917620 MFZ917589:MFZ917620 MPV917589:MPV917620 MZR917589:MZR917620 NJN917589:NJN917620 NTJ917589:NTJ917620 ODF917589:ODF917620 ONB917589:ONB917620 OWX917589:OWX917620 PGT917589:PGT917620 PQP917589:PQP917620 QAL917589:QAL917620 QKH917589:QKH917620 QUD917589:QUD917620 RDZ917589:RDZ917620 RNV917589:RNV917620 RXR917589:RXR917620 SHN917589:SHN917620 SRJ917589:SRJ917620 TBF917589:TBF917620 TLB917589:TLB917620 TUX917589:TUX917620 UET917589:UET917620 UOP917589:UOP917620 UYL917589:UYL917620 VIH917589:VIH917620 VSD917589:VSD917620 WBZ917589:WBZ917620 WLV917589:WLV917620 WVR917589:WVR917620 H983125:J983156 JF983125:JF983156 TB983125:TB983156 ACX983125:ACX983156 AMT983125:AMT983156 AWP983125:AWP983156 BGL983125:BGL983156 BQH983125:BQH983156 CAD983125:CAD983156 CJZ983125:CJZ983156 CTV983125:CTV983156 DDR983125:DDR983156 DNN983125:DNN983156 DXJ983125:DXJ983156 EHF983125:EHF983156 ERB983125:ERB983156 FAX983125:FAX983156 FKT983125:FKT983156 FUP983125:FUP983156 GEL983125:GEL983156 GOH983125:GOH983156 GYD983125:GYD983156 HHZ983125:HHZ983156 HRV983125:HRV983156 IBR983125:IBR983156 ILN983125:ILN983156 IVJ983125:IVJ983156 JFF983125:JFF983156 JPB983125:JPB983156 JYX983125:JYX983156 KIT983125:KIT983156 KSP983125:KSP983156 LCL983125:LCL983156 LMH983125:LMH983156 LWD983125:LWD983156 MFZ983125:MFZ983156 MPV983125:MPV983156 MZR983125:MZR983156 NJN983125:NJN983156 NTJ983125:NTJ983156 ODF983125:ODF983156 ONB983125:ONB983156 OWX983125:OWX983156 PGT983125:PGT983156 PQP983125:PQP983156 QAL983125:QAL983156 QKH983125:QKH983156 QUD983125:QUD983156 RDZ983125:RDZ983156 RNV983125:RNV983156 RXR983125:RXR983156 SHN983125:SHN983156 SRJ983125:SRJ983156 TBF983125:TBF983156 TLB983125:TLB983156 TUX983125:TUX983156 UET983125:UET983156 UOP983125:UOP983156 UYL983125:UYL983156 VIH983125:VIH983156 VSD983125:VSD983156 WBZ983125:WBZ983156 WLV983125:WLV983156 WVR983125:WVR983156 WVR3:WVR116 WLV3:WLV116 WBZ3:WBZ116 VSD3:VSD116 VIH3:VIH116 UYL3:UYL116 UOP3:UOP116 UET3:UET116 TUX3:TUX116 TLB3:TLB116 TBF3:TBF116 SRJ3:SRJ116 SHN3:SHN116 RXR3:RXR116 RNV3:RNV116 RDZ3:RDZ116 QUD3:QUD116 QKH3:QKH116 QAL3:QAL116 PQP3:PQP116 PGT3:PGT116 OWX3:OWX116 ONB3:ONB116 ODF3:ODF116 NTJ3:NTJ116 NJN3:NJN116 MZR3:MZR116 MPV3:MPV116 MFZ3:MFZ116 LWD3:LWD116 LMH3:LMH116 LCL3:LCL116 KSP3:KSP116 KIT3:KIT116 JYX3:JYX116 JPB3:JPB116 JFF3:JFF116 IVJ3:IVJ116 ILN3:ILN116 IBR3:IBR116 HRV3:HRV116 HHZ3:HHZ116 GYD3:GYD116 GOH3:GOH116 GEL3:GEL116 FUP3:FUP116 FKT3:FKT116 FAX3:FAX116 ERB3:ERB116 EHF3:EHF116 DXJ3:DXJ116 DNN3:DNN116 DDR3:DDR116 CTV3:CTV116 CJZ3:CJZ116 CAD3:CAD116 BQH3:BQH116 BGL3:BGL116 AWP3:AWP116 AMT3:AMT116 ACX3:ACX116 TB3:TB116 JF3:JF116">
      <formula1>"Open, Accepted, Fixed, Closed"</formula1>
    </dataValidation>
    <dataValidation type="list" allowBlank="1" showInputMessage="1" showErrorMessage="1" sqref="H3:H116 I115:J116">
      <formula1>"Open, Fixed, Closed, Implement"</formula1>
    </dataValidation>
    <dataValidation type="list" allowBlank="1" showInputMessage="1" showErrorMessage="1" sqref="K3:K116">
      <formula1>"Khoi Nguyen, Minh Doan"</formula1>
    </dataValidation>
    <dataValidation type="list" allowBlank="1" showInputMessage="1" showErrorMessage="1" sqref="J3:J114">
      <formula1>"High , Medium , Low"</formula1>
    </dataValidation>
    <dataValidation type="list" allowBlank="1" showInputMessage="1" showErrorMessage="1" sqref="I3:I114">
      <formula1>"High, Medium , Low"</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D16" sqref="D16"/>
    </sheetView>
  </sheetViews>
  <sheetFormatPr defaultRowHeight="15" x14ac:dyDescent="0.25"/>
  <cols>
    <col min="1" max="1" width="19" bestFit="1" customWidth="1"/>
    <col min="2" max="2" width="17.28515625" bestFit="1" customWidth="1"/>
    <col min="3" max="3" width="31.28515625" bestFit="1" customWidth="1"/>
    <col min="4" max="4" width="80.5703125" customWidth="1"/>
  </cols>
  <sheetData>
    <row r="3" spans="1:4" ht="15.75" x14ac:dyDescent="0.25">
      <c r="A3" s="269" t="s">
        <v>1163</v>
      </c>
      <c r="B3" s="269" t="s">
        <v>1162</v>
      </c>
      <c r="C3" s="269" t="s">
        <v>1170</v>
      </c>
    </row>
    <row r="4" spans="1:4" ht="30" x14ac:dyDescent="0.25">
      <c r="A4" s="268" t="s">
        <v>1154</v>
      </c>
      <c r="B4" s="268" t="s">
        <v>1154</v>
      </c>
      <c r="C4" s="270"/>
      <c r="D4" s="273" t="s">
        <v>1167</v>
      </c>
    </row>
    <row r="5" spans="1:4" ht="30" x14ac:dyDescent="0.25">
      <c r="A5" s="268" t="s">
        <v>1165</v>
      </c>
      <c r="B5" s="268" t="s">
        <v>1154</v>
      </c>
      <c r="C5" s="271"/>
      <c r="D5" s="273" t="s">
        <v>1169</v>
      </c>
    </row>
    <row r="6" spans="1:4" ht="45" x14ac:dyDescent="0.25">
      <c r="A6" s="268" t="s">
        <v>1154</v>
      </c>
      <c r="B6" s="268" t="s">
        <v>1166</v>
      </c>
      <c r="C6" s="298"/>
      <c r="D6" s="273" t="s">
        <v>1168</v>
      </c>
    </row>
    <row r="7" spans="1:4" ht="15.75" x14ac:dyDescent="0.25">
      <c r="A7" s="268" t="s">
        <v>1164</v>
      </c>
      <c r="B7" s="268" t="s">
        <v>1164</v>
      </c>
      <c r="C7" s="298"/>
      <c r="D7" s="297" t="s">
        <v>1171</v>
      </c>
    </row>
    <row r="8" spans="1:4" ht="15.75" x14ac:dyDescent="0.25">
      <c r="A8" s="268" t="s">
        <v>1155</v>
      </c>
      <c r="B8" s="268" t="s">
        <v>1155</v>
      </c>
      <c r="C8" s="272"/>
      <c r="D8" s="297"/>
    </row>
    <row r="9" spans="1:4" x14ac:dyDescent="0.25">
      <c r="B9" s="267"/>
    </row>
  </sheetData>
  <mergeCells count="2">
    <mergeCell ref="D7:D8"/>
    <mergeCell ref="C6: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V56"/>
  <sheetViews>
    <sheetView topLeftCell="A3" zoomScale="55" zoomScaleNormal="55" workbookViewId="0">
      <selection activeCell="I11" sqref="I11"/>
    </sheetView>
  </sheetViews>
  <sheetFormatPr defaultRowHeight="15.75" x14ac:dyDescent="0.25"/>
  <cols>
    <col min="1" max="1" width="4.5703125" style="28" customWidth="1"/>
    <col min="2" max="2" width="22.140625" style="18" customWidth="1"/>
    <col min="3" max="3" width="21.42578125" style="18" customWidth="1"/>
    <col min="4" max="4" width="21" style="18" customWidth="1"/>
    <col min="5" max="5" width="34.140625" style="18" customWidth="1"/>
    <col min="6" max="6" width="22" style="16" customWidth="1"/>
    <col min="7" max="7" width="23.7109375" style="18" bestFit="1" customWidth="1"/>
    <col min="8" max="8" width="43.140625" style="18" customWidth="1"/>
    <col min="9" max="9" width="37.85546875" style="18" customWidth="1"/>
    <col min="10" max="11" width="11.28515625" style="18" customWidth="1"/>
    <col min="12" max="12" width="14.140625" style="18" bestFit="1" customWidth="1"/>
    <col min="13" max="13" width="10.42578125" style="18" bestFit="1" customWidth="1"/>
    <col min="14" max="14" width="16.140625" style="18" customWidth="1"/>
    <col min="15" max="16384" width="9.140625" style="18"/>
  </cols>
  <sheetData>
    <row r="1" spans="1:22" x14ac:dyDescent="0.25">
      <c r="A1" s="331" t="s">
        <v>834</v>
      </c>
      <c r="B1" s="332"/>
      <c r="C1" s="333"/>
      <c r="D1" s="333"/>
      <c r="E1" s="333"/>
      <c r="F1" s="333"/>
      <c r="G1" s="334"/>
      <c r="H1" s="334"/>
      <c r="I1" s="334"/>
      <c r="J1" s="334"/>
      <c r="K1" s="334"/>
      <c r="L1" s="334"/>
      <c r="M1" s="334"/>
      <c r="N1" s="334"/>
      <c r="O1" s="334"/>
      <c r="P1" s="334"/>
      <c r="Q1" s="334"/>
      <c r="R1" s="334"/>
      <c r="S1" s="334"/>
      <c r="T1" s="334"/>
      <c r="U1" s="334"/>
      <c r="V1" s="334"/>
    </row>
    <row r="2" spans="1:22" x14ac:dyDescent="0.25">
      <c r="A2" s="331" t="s">
        <v>835</v>
      </c>
      <c r="B2" s="332"/>
      <c r="C2" s="333"/>
      <c r="D2" s="333"/>
      <c r="E2" s="333"/>
      <c r="F2" s="333"/>
      <c r="G2" s="334"/>
      <c r="H2" s="334"/>
      <c r="I2" s="334"/>
      <c r="J2" s="334"/>
      <c r="K2" s="334"/>
      <c r="L2" s="334"/>
      <c r="M2" s="334"/>
      <c r="N2" s="334"/>
      <c r="O2" s="334"/>
      <c r="P2" s="334"/>
      <c r="Q2" s="334"/>
      <c r="R2" s="334"/>
      <c r="S2" s="334"/>
      <c r="T2" s="334"/>
      <c r="U2" s="334"/>
      <c r="V2" s="334"/>
    </row>
    <row r="3" spans="1:22" x14ac:dyDescent="0.25">
      <c r="A3" s="331" t="s">
        <v>836</v>
      </c>
      <c r="B3" s="332"/>
      <c r="C3" s="333"/>
      <c r="D3" s="333"/>
      <c r="E3" s="333"/>
      <c r="F3" s="333"/>
      <c r="G3" s="334"/>
      <c r="H3" s="334"/>
      <c r="I3" s="334"/>
      <c r="J3" s="334"/>
      <c r="K3" s="334"/>
      <c r="L3" s="334"/>
      <c r="M3" s="334"/>
      <c r="N3" s="334"/>
      <c r="O3" s="334"/>
      <c r="P3" s="334"/>
      <c r="Q3" s="334"/>
      <c r="R3" s="334"/>
      <c r="S3" s="334"/>
      <c r="T3" s="334"/>
      <c r="U3" s="334"/>
      <c r="V3" s="334"/>
    </row>
    <row r="4" spans="1:22" x14ac:dyDescent="0.25">
      <c r="A4" s="335" t="s">
        <v>846</v>
      </c>
      <c r="B4" s="332"/>
      <c r="C4" s="333"/>
      <c r="D4" s="333"/>
      <c r="E4" s="333"/>
      <c r="F4" s="333"/>
      <c r="G4" s="334"/>
      <c r="H4" s="334"/>
      <c r="I4" s="334"/>
      <c r="J4" s="334"/>
      <c r="K4" s="334"/>
      <c r="L4" s="334"/>
      <c r="M4" s="334"/>
      <c r="N4" s="334"/>
      <c r="O4" s="334"/>
      <c r="P4" s="334"/>
      <c r="Q4" s="334"/>
      <c r="R4" s="334"/>
      <c r="S4" s="334"/>
      <c r="T4" s="334"/>
      <c r="U4" s="334"/>
      <c r="V4" s="334"/>
    </row>
    <row r="5" spans="1:22" x14ac:dyDescent="0.25">
      <c r="A5" s="335" t="s">
        <v>847</v>
      </c>
      <c r="B5" s="332"/>
      <c r="C5" s="333"/>
      <c r="D5" s="333"/>
      <c r="E5" s="333"/>
      <c r="F5" s="333"/>
      <c r="G5" s="334"/>
      <c r="H5" s="334"/>
      <c r="I5" s="334"/>
      <c r="J5" s="334"/>
      <c r="K5" s="334"/>
      <c r="L5" s="334"/>
      <c r="M5" s="334"/>
      <c r="N5" s="334"/>
      <c r="O5" s="334"/>
      <c r="P5" s="334"/>
      <c r="Q5" s="334"/>
      <c r="R5" s="334"/>
      <c r="S5" s="334"/>
      <c r="T5" s="334"/>
      <c r="U5" s="334"/>
      <c r="V5" s="334"/>
    </row>
    <row r="6" spans="1:22" x14ac:dyDescent="0.25">
      <c r="A6" s="335" t="s">
        <v>842</v>
      </c>
      <c r="B6" s="332"/>
      <c r="C6" s="333"/>
      <c r="D6" s="333"/>
      <c r="E6" s="333"/>
      <c r="F6" s="333"/>
      <c r="G6" s="334"/>
      <c r="H6" s="334"/>
      <c r="I6" s="334"/>
      <c r="J6" s="334"/>
      <c r="K6" s="334"/>
      <c r="L6" s="334"/>
      <c r="M6" s="334"/>
      <c r="N6" s="334"/>
      <c r="O6" s="334"/>
      <c r="P6" s="334"/>
      <c r="Q6" s="334"/>
      <c r="R6" s="334"/>
      <c r="S6" s="334"/>
      <c r="T6" s="334"/>
      <c r="U6" s="334"/>
      <c r="V6" s="334"/>
    </row>
    <row r="7" spans="1:22" x14ac:dyDescent="0.25">
      <c r="A7" s="335" t="s">
        <v>838</v>
      </c>
      <c r="B7" s="332"/>
      <c r="C7" s="333"/>
      <c r="D7" s="333"/>
      <c r="E7" s="333"/>
      <c r="F7" s="333"/>
      <c r="G7" s="334"/>
      <c r="H7" s="334"/>
      <c r="I7" s="334"/>
      <c r="J7" s="334"/>
      <c r="K7" s="334"/>
      <c r="L7" s="334"/>
      <c r="M7" s="334"/>
      <c r="N7" s="334"/>
      <c r="O7" s="334"/>
      <c r="P7" s="334"/>
      <c r="Q7" s="334"/>
      <c r="R7" s="334"/>
      <c r="S7" s="334"/>
      <c r="T7" s="334"/>
      <c r="U7" s="334"/>
      <c r="V7" s="334"/>
    </row>
    <row r="8" spans="1:22" x14ac:dyDescent="0.25">
      <c r="A8" s="331" t="s">
        <v>858</v>
      </c>
      <c r="B8" s="332"/>
      <c r="C8" s="333"/>
      <c r="D8" s="333"/>
      <c r="E8" s="333"/>
      <c r="F8" s="333"/>
      <c r="G8" s="334"/>
      <c r="H8" s="334"/>
      <c r="I8" s="334"/>
      <c r="J8" s="334"/>
      <c r="K8" s="334"/>
      <c r="L8" s="334"/>
      <c r="M8" s="334"/>
      <c r="N8" s="334"/>
      <c r="O8" s="334"/>
      <c r="P8" s="334"/>
      <c r="Q8" s="334"/>
      <c r="R8" s="334"/>
      <c r="S8" s="334"/>
      <c r="T8" s="334"/>
      <c r="U8" s="334"/>
      <c r="V8" s="334"/>
    </row>
    <row r="9" spans="1:22" x14ac:dyDescent="0.25">
      <c r="A9" s="331" t="s">
        <v>848</v>
      </c>
      <c r="B9" s="332"/>
      <c r="C9" s="333"/>
      <c r="D9" s="333"/>
      <c r="E9" s="333"/>
      <c r="F9" s="333"/>
      <c r="G9" s="334"/>
      <c r="H9" s="334"/>
      <c r="I9" s="334"/>
      <c r="J9" s="334"/>
      <c r="K9" s="334"/>
      <c r="L9" s="334"/>
      <c r="M9" s="334"/>
      <c r="N9" s="334"/>
      <c r="O9" s="334"/>
      <c r="P9" s="334"/>
      <c r="Q9" s="334"/>
      <c r="R9" s="334"/>
      <c r="S9" s="334"/>
      <c r="T9" s="334"/>
      <c r="U9" s="334"/>
      <c r="V9" s="334"/>
    </row>
    <row r="10" spans="1:22" x14ac:dyDescent="0.25">
      <c r="A10" s="331" t="s">
        <v>840</v>
      </c>
      <c r="B10" s="332"/>
      <c r="C10" s="333"/>
      <c r="D10" s="333"/>
      <c r="E10" s="333"/>
      <c r="F10" s="333"/>
      <c r="G10" s="334"/>
      <c r="H10" s="334"/>
      <c r="I10" s="334"/>
      <c r="J10" s="334"/>
      <c r="K10" s="334"/>
      <c r="L10" s="334"/>
      <c r="M10" s="334"/>
      <c r="N10" s="334"/>
      <c r="O10" s="334"/>
      <c r="P10" s="334"/>
      <c r="Q10" s="334"/>
      <c r="R10" s="334"/>
      <c r="S10" s="334"/>
      <c r="T10" s="334"/>
      <c r="U10" s="334"/>
      <c r="V10" s="334"/>
    </row>
    <row r="11" spans="1:22" ht="30" customHeight="1" x14ac:dyDescent="0.25">
      <c r="A11" s="336" t="s">
        <v>829</v>
      </c>
      <c r="B11" s="336"/>
      <c r="C11" s="336"/>
      <c r="D11" s="336"/>
      <c r="E11" s="97">
        <v>3</v>
      </c>
      <c r="F11" s="99" t="s">
        <v>830</v>
      </c>
      <c r="G11" s="339">
        <v>3</v>
      </c>
      <c r="H11" s="340"/>
      <c r="I11" s="98"/>
      <c r="J11" s="98"/>
      <c r="K11" s="98"/>
      <c r="L11" s="98"/>
      <c r="M11" s="98"/>
      <c r="N11" s="98"/>
      <c r="O11" s="98"/>
      <c r="P11" s="98"/>
      <c r="Q11" s="98"/>
      <c r="R11" s="98"/>
      <c r="S11" s="98"/>
      <c r="T11" s="98"/>
      <c r="U11" s="98"/>
      <c r="V11" s="98"/>
    </row>
    <row r="12" spans="1:22" x14ac:dyDescent="0.25">
      <c r="A12" s="337" t="s">
        <v>831</v>
      </c>
      <c r="B12" s="338"/>
      <c r="C12" s="338"/>
      <c r="D12" s="338"/>
      <c r="E12" s="97">
        <f>COUNTIF(J1:J192,"Pass")</f>
        <v>1</v>
      </c>
      <c r="F12" s="99" t="s">
        <v>832</v>
      </c>
      <c r="G12" s="339" t="s">
        <v>866</v>
      </c>
      <c r="H12" s="340"/>
      <c r="I12" s="98"/>
      <c r="J12" s="98"/>
      <c r="K12" s="98"/>
      <c r="L12" s="98"/>
      <c r="M12" s="98"/>
      <c r="N12" s="98"/>
      <c r="O12" s="98"/>
      <c r="P12" s="98"/>
      <c r="Q12" s="98"/>
      <c r="R12" s="98"/>
      <c r="S12" s="98"/>
      <c r="T12" s="98"/>
      <c r="U12" s="98"/>
      <c r="V12" s="98"/>
    </row>
    <row r="13" spans="1:22" x14ac:dyDescent="0.25">
      <c r="A13" s="337" t="s">
        <v>833</v>
      </c>
      <c r="B13" s="338"/>
      <c r="C13" s="338"/>
      <c r="D13" s="338"/>
      <c r="E13" s="97">
        <f>COUNTIF(J17:J192,"Fail")</f>
        <v>2</v>
      </c>
      <c r="F13" s="95"/>
      <c r="G13" s="96"/>
      <c r="H13" s="96"/>
      <c r="I13" s="98"/>
      <c r="J13" s="98"/>
      <c r="K13" s="98"/>
      <c r="L13" s="98"/>
      <c r="M13" s="98"/>
      <c r="N13" s="98"/>
      <c r="O13" s="98"/>
      <c r="P13" s="98"/>
      <c r="Q13" s="98"/>
      <c r="R13" s="98"/>
      <c r="S13" s="98"/>
      <c r="T13" s="98"/>
      <c r="U13" s="98"/>
      <c r="V13" s="98"/>
    </row>
    <row r="14" spans="1:22" x14ac:dyDescent="0.25">
      <c r="A14" s="337" t="s">
        <v>1046</v>
      </c>
      <c r="B14" s="338"/>
      <c r="C14" s="338"/>
      <c r="D14" s="338"/>
      <c r="E14" s="194">
        <f>COUNTIF(K17:K196,"Implement")</f>
        <v>0</v>
      </c>
      <c r="F14" s="95"/>
      <c r="G14" s="96"/>
      <c r="H14" s="96"/>
      <c r="I14" s="98"/>
      <c r="J14" s="98"/>
      <c r="K14" s="98"/>
      <c r="L14" s="98"/>
      <c r="M14" s="98"/>
      <c r="N14" s="98"/>
      <c r="O14" s="98"/>
      <c r="P14" s="98"/>
      <c r="Q14" s="98"/>
      <c r="R14" s="98"/>
      <c r="S14" s="98"/>
      <c r="T14" s="98"/>
      <c r="U14" s="98"/>
      <c r="V14" s="98"/>
    </row>
    <row r="15" spans="1:22" ht="42" customHeight="1" thickBot="1" x14ac:dyDescent="0.3">
      <c r="A15" s="89" t="s">
        <v>18</v>
      </c>
      <c r="B15" s="91" t="s">
        <v>209</v>
      </c>
      <c r="C15" s="92" t="s">
        <v>210</v>
      </c>
      <c r="D15" s="90" t="s">
        <v>211</v>
      </c>
      <c r="E15" s="93" t="s">
        <v>212</v>
      </c>
      <c r="F15" s="93" t="s">
        <v>213</v>
      </c>
      <c r="G15" s="90" t="s">
        <v>214</v>
      </c>
      <c r="H15" s="90" t="s">
        <v>215</v>
      </c>
      <c r="I15" s="90" t="s">
        <v>216</v>
      </c>
      <c r="J15" s="90" t="s">
        <v>217</v>
      </c>
      <c r="K15" s="90" t="s">
        <v>851</v>
      </c>
      <c r="L15" s="90" t="s">
        <v>218</v>
      </c>
      <c r="M15" s="90" t="s">
        <v>219</v>
      </c>
      <c r="N15" s="91" t="s">
        <v>220</v>
      </c>
    </row>
    <row r="16" spans="1:22" ht="52.5" customHeight="1" x14ac:dyDescent="0.25">
      <c r="A16" s="318">
        <v>1</v>
      </c>
      <c r="B16" s="319" t="s">
        <v>221</v>
      </c>
      <c r="C16" s="314" t="s">
        <v>222</v>
      </c>
      <c r="D16" s="328" t="s">
        <v>223</v>
      </c>
      <c r="E16" s="328"/>
      <c r="F16" s="32">
        <v>1</v>
      </c>
      <c r="G16" s="33" t="s">
        <v>224</v>
      </c>
      <c r="H16" s="33" t="s">
        <v>225</v>
      </c>
      <c r="I16" s="308" t="s">
        <v>226</v>
      </c>
      <c r="J16" s="316" t="s">
        <v>831</v>
      </c>
      <c r="K16" s="308"/>
      <c r="L16" s="322">
        <v>43012</v>
      </c>
      <c r="M16" s="316" t="s">
        <v>7</v>
      </c>
      <c r="N16" s="317"/>
    </row>
    <row r="17" spans="1:14" ht="27.75" customHeight="1" x14ac:dyDescent="0.25">
      <c r="A17" s="318"/>
      <c r="B17" s="319"/>
      <c r="C17" s="320"/>
      <c r="D17" s="329"/>
      <c r="E17" s="329"/>
      <c r="F17" s="323">
        <v>2</v>
      </c>
      <c r="G17" s="325"/>
      <c r="H17" s="326" t="s">
        <v>226</v>
      </c>
      <c r="I17" s="316"/>
      <c r="J17" s="316"/>
      <c r="K17" s="316"/>
      <c r="L17" s="316"/>
      <c r="M17" s="316"/>
      <c r="N17" s="317"/>
    </row>
    <row r="18" spans="1:14" ht="16.5" thickBot="1" x14ac:dyDescent="0.3">
      <c r="A18" s="311"/>
      <c r="B18" s="313"/>
      <c r="C18" s="315"/>
      <c r="D18" s="330"/>
      <c r="E18" s="330"/>
      <c r="F18" s="324"/>
      <c r="G18" s="309"/>
      <c r="H18" s="327"/>
      <c r="I18" s="309"/>
      <c r="J18" s="309"/>
      <c r="K18" s="309"/>
      <c r="L18" s="309"/>
      <c r="M18" s="309"/>
      <c r="N18" s="307"/>
    </row>
    <row r="19" spans="1:14" ht="75.75" hidden="1" customHeight="1" x14ac:dyDescent="0.25">
      <c r="A19" s="310"/>
      <c r="B19" s="312"/>
      <c r="C19" s="314"/>
      <c r="D19" s="314"/>
      <c r="E19" s="314"/>
      <c r="F19" s="34"/>
      <c r="G19" s="35"/>
      <c r="H19" s="35"/>
      <c r="I19" s="35"/>
      <c r="J19" s="308"/>
      <c r="K19" s="87"/>
      <c r="L19" s="308"/>
      <c r="M19" s="308"/>
      <c r="N19" s="306"/>
    </row>
    <row r="20" spans="1:14" ht="89.25" hidden="1" customHeight="1" x14ac:dyDescent="0.25">
      <c r="A20" s="311"/>
      <c r="B20" s="313"/>
      <c r="C20" s="315"/>
      <c r="D20" s="315"/>
      <c r="E20" s="315"/>
      <c r="F20" s="36"/>
      <c r="G20" s="37"/>
      <c r="H20" s="37"/>
      <c r="I20" s="37"/>
      <c r="J20" s="309"/>
      <c r="K20" s="88"/>
      <c r="L20" s="309"/>
      <c r="M20" s="309"/>
      <c r="N20" s="307"/>
    </row>
    <row r="21" spans="1:14" ht="38.25" hidden="1" customHeight="1" x14ac:dyDescent="0.25">
      <c r="A21" s="310"/>
      <c r="B21" s="312"/>
      <c r="C21" s="314"/>
      <c r="D21" s="314"/>
      <c r="E21" s="314"/>
      <c r="F21" s="34"/>
      <c r="G21" s="35"/>
      <c r="H21" s="35"/>
      <c r="I21" s="35"/>
      <c r="J21" s="308"/>
      <c r="K21" s="87"/>
      <c r="L21" s="308"/>
      <c r="M21" s="308"/>
      <c r="N21" s="308"/>
    </row>
    <row r="22" spans="1:14" ht="117.75" hidden="1" customHeight="1" x14ac:dyDescent="0.25">
      <c r="A22" s="311"/>
      <c r="B22" s="313"/>
      <c r="C22" s="315"/>
      <c r="D22" s="315"/>
      <c r="E22" s="315"/>
      <c r="F22" s="36"/>
      <c r="G22" s="37"/>
      <c r="H22" s="37"/>
      <c r="I22" s="37"/>
      <c r="J22" s="309"/>
      <c r="K22" s="88"/>
      <c r="L22" s="309"/>
      <c r="M22" s="309"/>
      <c r="N22" s="309"/>
    </row>
    <row r="23" spans="1:14" ht="75.75" hidden="1" customHeight="1" x14ac:dyDescent="0.25">
      <c r="A23" s="310"/>
      <c r="B23" s="312"/>
      <c r="C23" s="314"/>
      <c r="D23" s="314"/>
      <c r="E23" s="314"/>
      <c r="F23" s="34"/>
      <c r="G23" s="35"/>
      <c r="H23" s="35"/>
      <c r="I23" s="35"/>
      <c r="J23" s="308"/>
      <c r="K23" s="87"/>
      <c r="L23" s="308"/>
      <c r="M23" s="308"/>
      <c r="N23" s="306"/>
    </row>
    <row r="24" spans="1:14" ht="89.25" hidden="1" customHeight="1" x14ac:dyDescent="0.25">
      <c r="A24" s="311"/>
      <c r="B24" s="313"/>
      <c r="C24" s="315"/>
      <c r="D24" s="315"/>
      <c r="E24" s="315"/>
      <c r="F24" s="36"/>
      <c r="G24" s="37"/>
      <c r="H24" s="37"/>
      <c r="I24" s="37"/>
      <c r="J24" s="309"/>
      <c r="K24" s="88"/>
      <c r="L24" s="309"/>
      <c r="M24" s="309"/>
      <c r="N24" s="307"/>
    </row>
    <row r="25" spans="1:14" ht="38.25" hidden="1" customHeight="1" x14ac:dyDescent="0.25">
      <c r="A25" s="310"/>
      <c r="B25" s="312"/>
      <c r="C25" s="314"/>
      <c r="D25" s="314"/>
      <c r="E25" s="314"/>
      <c r="F25" s="34"/>
      <c r="G25" s="35"/>
      <c r="H25" s="35"/>
      <c r="I25" s="35"/>
      <c r="J25" s="308"/>
      <c r="K25" s="87"/>
      <c r="L25" s="308"/>
      <c r="M25" s="308"/>
      <c r="N25" s="308"/>
    </row>
    <row r="26" spans="1:14" ht="123" hidden="1" customHeight="1" x14ac:dyDescent="0.25">
      <c r="A26" s="311"/>
      <c r="B26" s="313"/>
      <c r="C26" s="315"/>
      <c r="D26" s="315"/>
      <c r="E26" s="315"/>
      <c r="F26" s="36"/>
      <c r="G26" s="37"/>
      <c r="H26" s="37"/>
      <c r="I26" s="37"/>
      <c r="J26" s="309"/>
      <c r="K26" s="88"/>
      <c r="L26" s="309"/>
      <c r="M26" s="309"/>
      <c r="N26" s="309"/>
    </row>
    <row r="27" spans="1:14" ht="75.75" hidden="1" customHeight="1" x14ac:dyDescent="0.25">
      <c r="A27" s="310"/>
      <c r="B27" s="312"/>
      <c r="C27" s="314"/>
      <c r="D27" s="314"/>
      <c r="E27" s="314"/>
      <c r="F27" s="34"/>
      <c r="G27" s="35"/>
      <c r="H27" s="35"/>
      <c r="I27" s="35"/>
      <c r="J27" s="308"/>
      <c r="K27" s="87"/>
      <c r="L27" s="308"/>
      <c r="M27" s="308"/>
      <c r="N27" s="306"/>
    </row>
    <row r="28" spans="1:14" ht="79.5" hidden="1" customHeight="1" x14ac:dyDescent="0.25">
      <c r="A28" s="311"/>
      <c r="B28" s="313"/>
      <c r="C28" s="315"/>
      <c r="D28" s="315"/>
      <c r="E28" s="315"/>
      <c r="F28" s="36"/>
      <c r="G28" s="37"/>
      <c r="H28" s="37"/>
      <c r="I28" s="37"/>
      <c r="J28" s="309"/>
      <c r="K28" s="88"/>
      <c r="L28" s="309"/>
      <c r="M28" s="309"/>
      <c r="N28" s="307"/>
    </row>
    <row r="29" spans="1:14" ht="38.25" hidden="1" customHeight="1" x14ac:dyDescent="0.25">
      <c r="A29" s="310"/>
      <c r="B29" s="312"/>
      <c r="C29" s="314"/>
      <c r="D29" s="314"/>
      <c r="E29" s="314"/>
      <c r="F29" s="34"/>
      <c r="G29" s="35"/>
      <c r="H29" s="35"/>
      <c r="I29" s="35"/>
      <c r="J29" s="308"/>
      <c r="K29" s="87"/>
      <c r="L29" s="308"/>
      <c r="M29" s="308"/>
      <c r="N29" s="308"/>
    </row>
    <row r="30" spans="1:14" ht="122.25" hidden="1" customHeight="1" x14ac:dyDescent="0.25">
      <c r="A30" s="311"/>
      <c r="B30" s="313"/>
      <c r="C30" s="315"/>
      <c r="D30" s="315"/>
      <c r="E30" s="315"/>
      <c r="F30" s="36"/>
      <c r="G30" s="37"/>
      <c r="H30" s="37"/>
      <c r="I30" s="37"/>
      <c r="J30" s="309"/>
      <c r="K30" s="88"/>
      <c r="L30" s="309"/>
      <c r="M30" s="309"/>
      <c r="N30" s="309"/>
    </row>
    <row r="31" spans="1:14" ht="75.75" hidden="1" customHeight="1" x14ac:dyDescent="0.25">
      <c r="A31" s="310"/>
      <c r="B31" s="312"/>
      <c r="C31" s="314"/>
      <c r="D31" s="314"/>
      <c r="E31" s="314"/>
      <c r="F31" s="34"/>
      <c r="G31" s="35"/>
      <c r="H31" s="35"/>
      <c r="I31" s="35"/>
      <c r="J31" s="308"/>
      <c r="K31" s="87"/>
      <c r="L31" s="308"/>
      <c r="M31" s="308"/>
      <c r="N31" s="306"/>
    </row>
    <row r="32" spans="1:14" ht="82.5" hidden="1" customHeight="1" x14ac:dyDescent="0.25">
      <c r="A32" s="311"/>
      <c r="B32" s="313"/>
      <c r="C32" s="315"/>
      <c r="D32" s="315"/>
      <c r="E32" s="315"/>
      <c r="F32" s="36"/>
      <c r="G32" s="37"/>
      <c r="H32" s="37"/>
      <c r="I32" s="37"/>
      <c r="J32" s="309"/>
      <c r="K32" s="88"/>
      <c r="L32" s="309"/>
      <c r="M32" s="309"/>
      <c r="N32" s="307"/>
    </row>
    <row r="33" spans="1:14" ht="38.25" hidden="1" customHeight="1" x14ac:dyDescent="0.25">
      <c r="A33" s="310"/>
      <c r="B33" s="312"/>
      <c r="C33" s="314"/>
      <c r="D33" s="314"/>
      <c r="E33" s="314"/>
      <c r="F33" s="34"/>
      <c r="G33" s="35"/>
      <c r="H33" s="35"/>
      <c r="I33" s="35"/>
      <c r="J33" s="308"/>
      <c r="K33" s="87"/>
      <c r="L33" s="308"/>
      <c r="M33" s="308"/>
      <c r="N33" s="308"/>
    </row>
    <row r="34" spans="1:14" ht="122.25" hidden="1" customHeight="1" x14ac:dyDescent="0.25">
      <c r="A34" s="311"/>
      <c r="B34" s="313"/>
      <c r="C34" s="315"/>
      <c r="D34" s="315"/>
      <c r="E34" s="315"/>
      <c r="F34" s="36"/>
      <c r="G34" s="37"/>
      <c r="H34" s="37"/>
      <c r="I34" s="37"/>
      <c r="J34" s="309"/>
      <c r="K34" s="88"/>
      <c r="L34" s="309"/>
      <c r="M34" s="309"/>
      <c r="N34" s="309"/>
    </row>
    <row r="35" spans="1:14" ht="75.75" hidden="1" customHeight="1" x14ac:dyDescent="0.25">
      <c r="A35" s="310"/>
      <c r="B35" s="312"/>
      <c r="C35" s="314"/>
      <c r="D35" s="314"/>
      <c r="E35" s="314"/>
      <c r="F35" s="34"/>
      <c r="G35" s="35"/>
      <c r="H35" s="35"/>
      <c r="I35" s="35"/>
      <c r="J35" s="308"/>
      <c r="K35" s="87"/>
      <c r="L35" s="308"/>
      <c r="M35" s="308"/>
      <c r="N35" s="306"/>
    </row>
    <row r="36" spans="1:14" ht="82.5" hidden="1" customHeight="1" x14ac:dyDescent="0.25">
      <c r="A36" s="311"/>
      <c r="B36" s="313"/>
      <c r="C36" s="315"/>
      <c r="D36" s="315"/>
      <c r="E36" s="315"/>
      <c r="F36" s="36"/>
      <c r="G36" s="37"/>
      <c r="H36" s="37"/>
      <c r="I36" s="37"/>
      <c r="J36" s="309"/>
      <c r="K36" s="88"/>
      <c r="L36" s="309"/>
      <c r="M36" s="309"/>
      <c r="N36" s="307"/>
    </row>
    <row r="37" spans="1:14" ht="38.25" hidden="1" customHeight="1" x14ac:dyDescent="0.25">
      <c r="A37" s="310"/>
      <c r="B37" s="312"/>
      <c r="C37" s="314"/>
      <c r="D37" s="314"/>
      <c r="E37" s="314"/>
      <c r="F37" s="34"/>
      <c r="G37" s="35"/>
      <c r="H37" s="35"/>
      <c r="I37" s="35"/>
      <c r="J37" s="308"/>
      <c r="K37" s="87"/>
      <c r="L37" s="308"/>
      <c r="M37" s="308"/>
      <c r="N37" s="308"/>
    </row>
    <row r="38" spans="1:14" ht="122.25" hidden="1" customHeight="1" x14ac:dyDescent="0.25">
      <c r="A38" s="311"/>
      <c r="B38" s="313"/>
      <c r="C38" s="315"/>
      <c r="D38" s="315"/>
      <c r="E38" s="315"/>
      <c r="F38" s="36"/>
      <c r="G38" s="37"/>
      <c r="H38" s="37"/>
      <c r="I38" s="37"/>
      <c r="J38" s="309"/>
      <c r="K38" s="88"/>
      <c r="L38" s="309"/>
      <c r="M38" s="309"/>
      <c r="N38" s="309"/>
    </row>
    <row r="39" spans="1:14" ht="75.75" hidden="1" customHeight="1" x14ac:dyDescent="0.25">
      <c r="A39" s="310"/>
      <c r="B39" s="312"/>
      <c r="C39" s="314"/>
      <c r="D39" s="314"/>
      <c r="E39" s="314"/>
      <c r="F39" s="34"/>
      <c r="G39" s="35"/>
      <c r="H39" s="35"/>
      <c r="I39" s="35"/>
      <c r="J39" s="308"/>
      <c r="K39" s="87"/>
      <c r="L39" s="308"/>
      <c r="M39" s="308"/>
      <c r="N39" s="306"/>
    </row>
    <row r="40" spans="1:14" ht="82.5" hidden="1" customHeight="1" x14ac:dyDescent="0.25">
      <c r="A40" s="311"/>
      <c r="B40" s="313"/>
      <c r="C40" s="315"/>
      <c r="D40" s="315"/>
      <c r="E40" s="315"/>
      <c r="F40" s="36"/>
      <c r="G40" s="37"/>
      <c r="H40" s="37"/>
      <c r="I40" s="37"/>
      <c r="J40" s="309"/>
      <c r="K40" s="88"/>
      <c r="L40" s="309"/>
      <c r="M40" s="309"/>
      <c r="N40" s="307"/>
    </row>
    <row r="41" spans="1:14" ht="75.75" customHeight="1" x14ac:dyDescent="0.25">
      <c r="A41" s="310">
        <v>2</v>
      </c>
      <c r="B41" s="312" t="s">
        <v>852</v>
      </c>
      <c r="C41" s="314" t="s">
        <v>853</v>
      </c>
      <c r="D41" s="314" t="s">
        <v>242</v>
      </c>
      <c r="E41" s="314"/>
      <c r="F41" s="34">
        <v>1</v>
      </c>
      <c r="G41" s="33" t="s">
        <v>243</v>
      </c>
      <c r="H41" s="35" t="s">
        <v>244</v>
      </c>
      <c r="I41" s="306" t="s">
        <v>870</v>
      </c>
      <c r="J41" s="308" t="s">
        <v>833</v>
      </c>
      <c r="K41" s="308" t="s">
        <v>856</v>
      </c>
      <c r="L41" s="321">
        <v>43012</v>
      </c>
      <c r="M41" s="308" t="s">
        <v>7</v>
      </c>
      <c r="N41" s="306" t="s">
        <v>237</v>
      </c>
    </row>
    <row r="42" spans="1:14" ht="75.75" customHeight="1" x14ac:dyDescent="0.25">
      <c r="A42" s="318"/>
      <c r="B42" s="319"/>
      <c r="C42" s="320"/>
      <c r="D42" s="320"/>
      <c r="E42" s="320"/>
      <c r="F42" s="38">
        <v>2</v>
      </c>
      <c r="G42" s="23" t="s">
        <v>855</v>
      </c>
      <c r="H42" s="23" t="s">
        <v>854</v>
      </c>
      <c r="I42" s="317"/>
      <c r="J42" s="316"/>
      <c r="K42" s="316"/>
      <c r="L42" s="316"/>
      <c r="M42" s="316"/>
      <c r="N42" s="317"/>
    </row>
    <row r="43" spans="1:14" ht="75.75" customHeight="1" x14ac:dyDescent="0.25">
      <c r="A43" s="318"/>
      <c r="B43" s="319"/>
      <c r="C43" s="320"/>
      <c r="D43" s="320"/>
      <c r="E43" s="320"/>
      <c r="F43" s="38">
        <v>3</v>
      </c>
      <c r="G43" s="23" t="s">
        <v>245</v>
      </c>
      <c r="H43" s="23" t="s">
        <v>225</v>
      </c>
      <c r="I43" s="317"/>
      <c r="J43" s="316"/>
      <c r="K43" s="316"/>
      <c r="L43" s="316"/>
      <c r="M43" s="316"/>
      <c r="N43" s="317"/>
    </row>
    <row r="44" spans="1:14" ht="79.5" customHeight="1" thickBot="1" x14ac:dyDescent="0.3">
      <c r="A44" s="311"/>
      <c r="B44" s="313"/>
      <c r="C44" s="315"/>
      <c r="D44" s="315"/>
      <c r="E44" s="315"/>
      <c r="F44" s="36">
        <v>4</v>
      </c>
      <c r="G44" s="37"/>
      <c r="H44" s="37" t="s">
        <v>226</v>
      </c>
      <c r="I44" s="307"/>
      <c r="J44" s="309"/>
      <c r="K44" s="309"/>
      <c r="L44" s="309"/>
      <c r="M44" s="309"/>
      <c r="N44" s="307"/>
    </row>
    <row r="45" spans="1:14" ht="75.75" customHeight="1" x14ac:dyDescent="0.25">
      <c r="A45" s="310">
        <v>3</v>
      </c>
      <c r="B45" s="312" t="s">
        <v>227</v>
      </c>
      <c r="C45" s="314" t="s">
        <v>228</v>
      </c>
      <c r="D45" s="314" t="s">
        <v>229</v>
      </c>
      <c r="E45" s="314"/>
      <c r="F45" s="34">
        <v>1</v>
      </c>
      <c r="G45" s="33" t="s">
        <v>230</v>
      </c>
      <c r="H45" s="35" t="s">
        <v>231</v>
      </c>
      <c r="I45" s="308"/>
      <c r="J45" s="308" t="s">
        <v>833</v>
      </c>
      <c r="K45" s="308" t="s">
        <v>881</v>
      </c>
      <c r="L45" s="321">
        <v>43012</v>
      </c>
      <c r="M45" s="308" t="s">
        <v>7</v>
      </c>
      <c r="N45" s="306"/>
    </row>
    <row r="46" spans="1:14" ht="75.75" customHeight="1" x14ac:dyDescent="0.25">
      <c r="A46" s="318"/>
      <c r="B46" s="319"/>
      <c r="C46" s="320"/>
      <c r="D46" s="320"/>
      <c r="E46" s="320"/>
      <c r="F46" s="39">
        <v>2</v>
      </c>
      <c r="G46" s="23" t="s">
        <v>857</v>
      </c>
      <c r="H46" s="23" t="s">
        <v>232</v>
      </c>
      <c r="I46" s="316"/>
      <c r="J46" s="316"/>
      <c r="K46" s="316"/>
      <c r="L46" s="316"/>
      <c r="M46" s="316"/>
      <c r="N46" s="317"/>
    </row>
    <row r="47" spans="1:14" ht="75.75" customHeight="1" x14ac:dyDescent="0.25">
      <c r="A47" s="318"/>
      <c r="B47" s="319"/>
      <c r="C47" s="320"/>
      <c r="D47" s="320"/>
      <c r="E47" s="320"/>
      <c r="F47" s="39">
        <v>3</v>
      </c>
      <c r="G47" s="23" t="s">
        <v>233</v>
      </c>
      <c r="H47" s="23" t="s">
        <v>225</v>
      </c>
      <c r="I47" s="316"/>
      <c r="J47" s="316"/>
      <c r="K47" s="316"/>
      <c r="L47" s="316"/>
      <c r="M47" s="316"/>
      <c r="N47" s="317"/>
    </row>
    <row r="48" spans="1:14" ht="79.5" customHeight="1" thickBot="1" x14ac:dyDescent="0.3">
      <c r="A48" s="311"/>
      <c r="B48" s="313"/>
      <c r="C48" s="315"/>
      <c r="D48" s="315"/>
      <c r="E48" s="315"/>
      <c r="F48" s="36">
        <v>4</v>
      </c>
      <c r="G48" s="37"/>
      <c r="H48" s="37" t="s">
        <v>226</v>
      </c>
      <c r="I48" s="309"/>
      <c r="J48" s="309"/>
      <c r="K48" s="309"/>
      <c r="L48" s="309"/>
      <c r="M48" s="309"/>
      <c r="N48" s="307"/>
    </row>
    <row r="49" spans="1:14" ht="75.75" hidden="1" customHeight="1" x14ac:dyDescent="0.25">
      <c r="A49" s="310"/>
      <c r="B49" s="312"/>
      <c r="C49" s="314"/>
      <c r="D49" s="314"/>
      <c r="E49" s="314"/>
      <c r="F49" s="34"/>
      <c r="G49" s="35"/>
      <c r="H49" s="35"/>
      <c r="I49" s="35"/>
      <c r="J49" s="308"/>
      <c r="K49" s="87"/>
      <c r="L49" s="308"/>
      <c r="M49" s="308"/>
      <c r="N49" s="306"/>
    </row>
    <row r="50" spans="1:14" ht="79.5" hidden="1" customHeight="1" x14ac:dyDescent="0.25">
      <c r="A50" s="311"/>
      <c r="B50" s="313"/>
      <c r="C50" s="315"/>
      <c r="D50" s="315"/>
      <c r="E50" s="315"/>
      <c r="F50" s="36"/>
      <c r="G50" s="37"/>
      <c r="H50" s="37"/>
      <c r="I50" s="37"/>
      <c r="J50" s="309"/>
      <c r="K50" s="88"/>
      <c r="L50" s="309"/>
      <c r="M50" s="309"/>
      <c r="N50" s="307"/>
    </row>
    <row r="51" spans="1:14" ht="75.75" hidden="1" customHeight="1" x14ac:dyDescent="0.25">
      <c r="A51" s="310"/>
      <c r="B51" s="312"/>
      <c r="C51" s="314"/>
      <c r="D51" s="314"/>
      <c r="E51" s="314"/>
      <c r="F51" s="34"/>
      <c r="G51" s="35"/>
      <c r="H51" s="35"/>
      <c r="I51" s="35"/>
      <c r="J51" s="308"/>
      <c r="K51" s="87"/>
      <c r="L51" s="308"/>
      <c r="M51" s="308"/>
      <c r="N51" s="306"/>
    </row>
    <row r="52" spans="1:14" ht="79.5" hidden="1" customHeight="1" x14ac:dyDescent="0.25">
      <c r="A52" s="311"/>
      <c r="B52" s="313"/>
      <c r="C52" s="315"/>
      <c r="D52" s="315"/>
      <c r="E52" s="315"/>
      <c r="F52" s="36"/>
      <c r="G52" s="37"/>
      <c r="H52" s="37"/>
      <c r="I52" s="37"/>
      <c r="J52" s="309"/>
      <c r="K52" s="88"/>
      <c r="L52" s="309"/>
      <c r="M52" s="309"/>
      <c r="N52" s="307"/>
    </row>
    <row r="53" spans="1:14" ht="75.75" hidden="1" customHeight="1" x14ac:dyDescent="0.25">
      <c r="A53" s="310"/>
      <c r="B53" s="312"/>
      <c r="C53" s="314"/>
      <c r="D53" s="314"/>
      <c r="E53" s="314"/>
      <c r="F53" s="34"/>
      <c r="G53" s="35"/>
      <c r="H53" s="35"/>
      <c r="I53" s="35"/>
      <c r="J53" s="308"/>
      <c r="K53" s="87"/>
      <c r="L53" s="308"/>
      <c r="M53" s="308"/>
      <c r="N53" s="306"/>
    </row>
    <row r="54" spans="1:14" ht="79.5" hidden="1" customHeight="1" x14ac:dyDescent="0.25">
      <c r="A54" s="311"/>
      <c r="B54" s="313"/>
      <c r="C54" s="315"/>
      <c r="D54" s="315"/>
      <c r="E54" s="315"/>
      <c r="F54" s="36"/>
      <c r="G54" s="37"/>
      <c r="H54" s="37"/>
      <c r="I54" s="37"/>
      <c r="J54" s="309"/>
      <c r="K54" s="88"/>
      <c r="L54" s="309"/>
      <c r="M54" s="309"/>
      <c r="N54" s="307"/>
    </row>
    <row r="55" spans="1:14" ht="75.75" hidden="1" customHeight="1" x14ac:dyDescent="0.25">
      <c r="A55" s="310"/>
      <c r="B55" s="312"/>
      <c r="C55" s="314"/>
      <c r="D55" s="314"/>
      <c r="E55" s="314"/>
      <c r="F55" s="34"/>
      <c r="G55" s="35"/>
      <c r="H55" s="35"/>
      <c r="I55" s="35"/>
      <c r="J55" s="308"/>
      <c r="K55" s="87"/>
      <c r="L55" s="308"/>
      <c r="M55" s="308"/>
      <c r="N55" s="306"/>
    </row>
    <row r="56" spans="1:14" ht="16.5" hidden="1" thickBot="1" x14ac:dyDescent="0.3">
      <c r="A56" s="311"/>
      <c r="B56" s="313"/>
      <c r="C56" s="315"/>
      <c r="D56" s="315"/>
      <c r="E56" s="315"/>
      <c r="F56" s="36"/>
      <c r="G56" s="37"/>
      <c r="H56" s="37"/>
      <c r="I56" s="37"/>
      <c r="J56" s="309"/>
      <c r="K56" s="88"/>
      <c r="L56" s="309"/>
      <c r="M56" s="309"/>
      <c r="N56" s="307"/>
    </row>
  </sheetData>
  <mergeCells count="197">
    <mergeCell ref="A11:D11"/>
    <mergeCell ref="A12:D12"/>
    <mergeCell ref="A13:D13"/>
    <mergeCell ref="A14:D14"/>
    <mergeCell ref="G11:H11"/>
    <mergeCell ref="G12:H12"/>
    <mergeCell ref="A6:F6"/>
    <mergeCell ref="G6:V6"/>
    <mergeCell ref="A7:F7"/>
    <mergeCell ref="G7:V7"/>
    <mergeCell ref="A8:F8"/>
    <mergeCell ref="G8:V8"/>
    <mergeCell ref="A9:F9"/>
    <mergeCell ref="G9:V9"/>
    <mergeCell ref="A10:F10"/>
    <mergeCell ref="G10:V10"/>
    <mergeCell ref="A1:F1"/>
    <mergeCell ref="G1:V1"/>
    <mergeCell ref="A2:F2"/>
    <mergeCell ref="G2:V2"/>
    <mergeCell ref="A3:F3"/>
    <mergeCell ref="G3:V3"/>
    <mergeCell ref="A4:F4"/>
    <mergeCell ref="G4:V4"/>
    <mergeCell ref="A5:F5"/>
    <mergeCell ref="G5:V5"/>
    <mergeCell ref="L16:L18"/>
    <mergeCell ref="M16:M18"/>
    <mergeCell ref="N16:N18"/>
    <mergeCell ref="F17:F18"/>
    <mergeCell ref="G17:G18"/>
    <mergeCell ref="H17:H18"/>
    <mergeCell ref="A16:A18"/>
    <mergeCell ref="B16:B18"/>
    <mergeCell ref="C16:C18"/>
    <mergeCell ref="D16:D18"/>
    <mergeCell ref="E16:E18"/>
    <mergeCell ref="J16:J18"/>
    <mergeCell ref="K16:K18"/>
    <mergeCell ref="I16:I18"/>
    <mergeCell ref="L19:L20"/>
    <mergeCell ref="M19:M20"/>
    <mergeCell ref="N19:N20"/>
    <mergeCell ref="A21:A22"/>
    <mergeCell ref="B21:B22"/>
    <mergeCell ref="C21:C22"/>
    <mergeCell ref="D21:D22"/>
    <mergeCell ref="E21:E22"/>
    <mergeCell ref="J21:J22"/>
    <mergeCell ref="L21:L22"/>
    <mergeCell ref="A19:A20"/>
    <mergeCell ref="B19:B20"/>
    <mergeCell ref="C19:C20"/>
    <mergeCell ref="D19:D20"/>
    <mergeCell ref="E19:E20"/>
    <mergeCell ref="J19:J20"/>
    <mergeCell ref="M21:M22"/>
    <mergeCell ref="N21:N22"/>
    <mergeCell ref="A23:A24"/>
    <mergeCell ref="B23:B24"/>
    <mergeCell ref="C23:C24"/>
    <mergeCell ref="D23:D24"/>
    <mergeCell ref="E23:E24"/>
    <mergeCell ref="J23:J24"/>
    <mergeCell ref="L23:L24"/>
    <mergeCell ref="M23:M24"/>
    <mergeCell ref="N23:N24"/>
    <mergeCell ref="A25:A26"/>
    <mergeCell ref="B25:B26"/>
    <mergeCell ref="C25:C26"/>
    <mergeCell ref="D25:D26"/>
    <mergeCell ref="E25:E26"/>
    <mergeCell ref="J25:J26"/>
    <mergeCell ref="L25:L26"/>
    <mergeCell ref="M25:M26"/>
    <mergeCell ref="N25:N26"/>
    <mergeCell ref="L27:L28"/>
    <mergeCell ref="M27:M28"/>
    <mergeCell ref="N27:N28"/>
    <mergeCell ref="A29:A30"/>
    <mergeCell ref="B29:B30"/>
    <mergeCell ref="C29:C30"/>
    <mergeCell ref="D29:D30"/>
    <mergeCell ref="E29:E30"/>
    <mergeCell ref="J29:J30"/>
    <mergeCell ref="L29:L30"/>
    <mergeCell ref="A27:A28"/>
    <mergeCell ref="B27:B28"/>
    <mergeCell ref="C27:C28"/>
    <mergeCell ref="D27:D28"/>
    <mergeCell ref="E27:E28"/>
    <mergeCell ref="J27:J28"/>
    <mergeCell ref="M29:M30"/>
    <mergeCell ref="N29:N30"/>
    <mergeCell ref="A31:A32"/>
    <mergeCell ref="B31:B32"/>
    <mergeCell ref="C31:C32"/>
    <mergeCell ref="D31:D32"/>
    <mergeCell ref="E31:E32"/>
    <mergeCell ref="J31:J32"/>
    <mergeCell ref="L31:L32"/>
    <mergeCell ref="M31:M32"/>
    <mergeCell ref="N31:N32"/>
    <mergeCell ref="A33:A34"/>
    <mergeCell ref="B33:B34"/>
    <mergeCell ref="C33:C34"/>
    <mergeCell ref="D33:D34"/>
    <mergeCell ref="E33:E34"/>
    <mergeCell ref="J33:J34"/>
    <mergeCell ref="L33:L34"/>
    <mergeCell ref="M33:M34"/>
    <mergeCell ref="N33:N34"/>
    <mergeCell ref="L35:L36"/>
    <mergeCell ref="M35:M36"/>
    <mergeCell ref="N35:N36"/>
    <mergeCell ref="A37:A38"/>
    <mergeCell ref="B37:B38"/>
    <mergeCell ref="C37:C38"/>
    <mergeCell ref="D37:D38"/>
    <mergeCell ref="E37:E38"/>
    <mergeCell ref="J37:J38"/>
    <mergeCell ref="L37:L38"/>
    <mergeCell ref="A35:A36"/>
    <mergeCell ref="B35:B36"/>
    <mergeCell ref="C35:C36"/>
    <mergeCell ref="D35:D36"/>
    <mergeCell ref="E35:E36"/>
    <mergeCell ref="J35:J36"/>
    <mergeCell ref="N39:N40"/>
    <mergeCell ref="M37:M38"/>
    <mergeCell ref="N37:N38"/>
    <mergeCell ref="A39:A40"/>
    <mergeCell ref="B39:B40"/>
    <mergeCell ref="C39:C40"/>
    <mergeCell ref="D39:D40"/>
    <mergeCell ref="E39:E40"/>
    <mergeCell ref="J39:J40"/>
    <mergeCell ref="L39:L40"/>
    <mergeCell ref="M39:M40"/>
    <mergeCell ref="M41:M44"/>
    <mergeCell ref="N41:N44"/>
    <mergeCell ref="A45:A48"/>
    <mergeCell ref="B45:B48"/>
    <mergeCell ref="C45:C48"/>
    <mergeCell ref="D45:D48"/>
    <mergeCell ref="E45:E48"/>
    <mergeCell ref="J45:J48"/>
    <mergeCell ref="L45:L48"/>
    <mergeCell ref="M45:M48"/>
    <mergeCell ref="A41:A44"/>
    <mergeCell ref="B41:B44"/>
    <mergeCell ref="C41:C44"/>
    <mergeCell ref="D41:D44"/>
    <mergeCell ref="E41:E44"/>
    <mergeCell ref="J41:J44"/>
    <mergeCell ref="L41:L44"/>
    <mergeCell ref="N45:N48"/>
    <mergeCell ref="K41:K44"/>
    <mergeCell ref="K45:K48"/>
    <mergeCell ref="I41:I44"/>
    <mergeCell ref="I45:I48"/>
    <mergeCell ref="A49:A50"/>
    <mergeCell ref="B49:B50"/>
    <mergeCell ref="C49:C50"/>
    <mergeCell ref="D49:D50"/>
    <mergeCell ref="E49:E50"/>
    <mergeCell ref="J49:J50"/>
    <mergeCell ref="L49:L50"/>
    <mergeCell ref="M49:M50"/>
    <mergeCell ref="N49:N50"/>
    <mergeCell ref="L51:L52"/>
    <mergeCell ref="M51:M52"/>
    <mergeCell ref="N51:N52"/>
    <mergeCell ref="A53:A54"/>
    <mergeCell ref="B53:B54"/>
    <mergeCell ref="C53:C54"/>
    <mergeCell ref="D53:D54"/>
    <mergeCell ref="E53:E54"/>
    <mergeCell ref="J53:J54"/>
    <mergeCell ref="L53:L54"/>
    <mergeCell ref="A51:A52"/>
    <mergeCell ref="B51:B52"/>
    <mergeCell ref="C51:C52"/>
    <mergeCell ref="D51:D52"/>
    <mergeCell ref="E51:E52"/>
    <mergeCell ref="J51:J52"/>
    <mergeCell ref="N55:N56"/>
    <mergeCell ref="M53:M54"/>
    <mergeCell ref="N53:N54"/>
    <mergeCell ref="A55:A56"/>
    <mergeCell ref="B55:B56"/>
    <mergeCell ref="C55:C56"/>
    <mergeCell ref="D55:D56"/>
    <mergeCell ref="E55:E56"/>
    <mergeCell ref="J55:J56"/>
    <mergeCell ref="L55:L56"/>
    <mergeCell ref="M55:M56"/>
  </mergeCells>
  <dataValidations count="1">
    <dataValidation type="list" allowBlank="1" showInputMessage="1" showErrorMessage="1" sqref="K15">
      <formula1>"Open , Closed , Fixed"</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V58"/>
  <sheetViews>
    <sheetView zoomScale="70" zoomScaleNormal="70" workbookViewId="0">
      <selection activeCell="E11" sqref="E11"/>
    </sheetView>
  </sheetViews>
  <sheetFormatPr defaultRowHeight="15.75" x14ac:dyDescent="0.25"/>
  <cols>
    <col min="1" max="1" width="4.5703125" style="28" customWidth="1"/>
    <col min="2" max="2" width="21.7109375" style="18" customWidth="1"/>
    <col min="3" max="3" width="21.42578125" style="18" customWidth="1"/>
    <col min="4" max="4" width="21" style="18" customWidth="1"/>
    <col min="5" max="5" width="34.140625" style="18" customWidth="1"/>
    <col min="6" max="6" width="18.7109375" style="16" bestFit="1" customWidth="1"/>
    <col min="7" max="7" width="30.42578125" style="18" customWidth="1"/>
    <col min="8" max="8" width="43.140625" style="18" customWidth="1"/>
    <col min="9" max="9" width="40" style="18" bestFit="1" customWidth="1"/>
    <col min="10" max="10" width="16.5703125" style="18" bestFit="1" customWidth="1"/>
    <col min="11" max="13" width="11.28515625" style="18" customWidth="1"/>
    <col min="14" max="14" width="43.7109375" style="18" bestFit="1" customWidth="1"/>
    <col min="15" max="16384" width="9.140625" style="18"/>
  </cols>
  <sheetData>
    <row r="1" spans="1:22" x14ac:dyDescent="0.25">
      <c r="A1" s="331" t="s">
        <v>834</v>
      </c>
      <c r="B1" s="332"/>
      <c r="C1" s="333"/>
      <c r="D1" s="333"/>
      <c r="E1" s="333"/>
      <c r="F1" s="333"/>
      <c r="G1" s="334"/>
      <c r="H1" s="334"/>
      <c r="I1" s="334"/>
      <c r="J1" s="334"/>
      <c r="K1" s="334"/>
      <c r="L1" s="334"/>
      <c r="M1" s="334"/>
      <c r="N1" s="334"/>
      <c r="O1" s="334"/>
      <c r="P1" s="334"/>
      <c r="Q1" s="334"/>
      <c r="R1" s="334"/>
      <c r="S1" s="334"/>
      <c r="T1" s="334"/>
      <c r="U1" s="334"/>
      <c r="V1" s="334"/>
    </row>
    <row r="2" spans="1:22" x14ac:dyDescent="0.25">
      <c r="A2" s="331" t="s">
        <v>835</v>
      </c>
      <c r="B2" s="332"/>
      <c r="C2" s="333"/>
      <c r="D2" s="333"/>
      <c r="E2" s="333"/>
      <c r="F2" s="333"/>
      <c r="G2" s="334"/>
      <c r="H2" s="334"/>
      <c r="I2" s="334"/>
      <c r="J2" s="334"/>
      <c r="K2" s="334"/>
      <c r="L2" s="334"/>
      <c r="M2" s="334"/>
      <c r="N2" s="334"/>
      <c r="O2" s="334"/>
      <c r="P2" s="334"/>
      <c r="Q2" s="334"/>
      <c r="R2" s="334"/>
      <c r="S2" s="334"/>
      <c r="T2" s="334"/>
      <c r="U2" s="334"/>
      <c r="V2" s="334"/>
    </row>
    <row r="3" spans="1:22" x14ac:dyDescent="0.25">
      <c r="A3" s="331" t="s">
        <v>836</v>
      </c>
      <c r="B3" s="332"/>
      <c r="C3" s="333"/>
      <c r="D3" s="333"/>
      <c r="E3" s="333"/>
      <c r="F3" s="333"/>
      <c r="G3" s="334"/>
      <c r="H3" s="334"/>
      <c r="I3" s="334"/>
      <c r="J3" s="334"/>
      <c r="K3" s="334"/>
      <c r="L3" s="334"/>
      <c r="M3" s="334"/>
      <c r="N3" s="334"/>
      <c r="O3" s="334"/>
      <c r="P3" s="334"/>
      <c r="Q3" s="334"/>
      <c r="R3" s="334"/>
      <c r="S3" s="334"/>
      <c r="T3" s="334"/>
      <c r="U3" s="334"/>
      <c r="V3" s="334"/>
    </row>
    <row r="4" spans="1:22" x14ac:dyDescent="0.25">
      <c r="A4" s="335" t="s">
        <v>846</v>
      </c>
      <c r="B4" s="332"/>
      <c r="C4" s="333"/>
      <c r="D4" s="333"/>
      <c r="E4" s="333"/>
      <c r="F4" s="333"/>
      <c r="G4" s="334"/>
      <c r="H4" s="334"/>
      <c r="I4" s="334"/>
      <c r="J4" s="334"/>
      <c r="K4" s="334"/>
      <c r="L4" s="334"/>
      <c r="M4" s="334"/>
      <c r="N4" s="334"/>
      <c r="O4" s="334"/>
      <c r="P4" s="334"/>
      <c r="Q4" s="334"/>
      <c r="R4" s="334"/>
      <c r="S4" s="334"/>
      <c r="T4" s="334"/>
      <c r="U4" s="334"/>
      <c r="V4" s="334"/>
    </row>
    <row r="5" spans="1:22" x14ac:dyDescent="0.25">
      <c r="A5" s="335" t="s">
        <v>847</v>
      </c>
      <c r="B5" s="332"/>
      <c r="C5" s="333"/>
      <c r="D5" s="333"/>
      <c r="E5" s="333"/>
      <c r="F5" s="333"/>
      <c r="G5" s="334"/>
      <c r="H5" s="334"/>
      <c r="I5" s="334"/>
      <c r="J5" s="334"/>
      <c r="K5" s="334"/>
      <c r="L5" s="334"/>
      <c r="M5" s="334"/>
      <c r="N5" s="334"/>
      <c r="O5" s="334"/>
      <c r="P5" s="334"/>
      <c r="Q5" s="334"/>
      <c r="R5" s="334"/>
      <c r="S5" s="334"/>
      <c r="T5" s="334"/>
      <c r="U5" s="334"/>
      <c r="V5" s="334"/>
    </row>
    <row r="6" spans="1:22" x14ac:dyDescent="0.25">
      <c r="A6" s="335" t="s">
        <v>842</v>
      </c>
      <c r="B6" s="332"/>
      <c r="C6" s="333"/>
      <c r="D6" s="333"/>
      <c r="E6" s="333"/>
      <c r="F6" s="333"/>
      <c r="G6" s="334"/>
      <c r="H6" s="334"/>
      <c r="I6" s="334"/>
      <c r="J6" s="334"/>
      <c r="K6" s="334"/>
      <c r="L6" s="334"/>
      <c r="M6" s="334"/>
      <c r="N6" s="334"/>
      <c r="O6" s="334"/>
      <c r="P6" s="334"/>
      <c r="Q6" s="334"/>
      <c r="R6" s="334"/>
      <c r="S6" s="334"/>
      <c r="T6" s="334"/>
      <c r="U6" s="334"/>
      <c r="V6" s="334"/>
    </row>
    <row r="7" spans="1:22" x14ac:dyDescent="0.25">
      <c r="A7" s="335" t="s">
        <v>838</v>
      </c>
      <c r="B7" s="332"/>
      <c r="C7" s="333"/>
      <c r="D7" s="333"/>
      <c r="E7" s="333"/>
      <c r="F7" s="333"/>
      <c r="G7" s="334"/>
      <c r="H7" s="334"/>
      <c r="I7" s="334"/>
      <c r="J7" s="334"/>
      <c r="K7" s="334"/>
      <c r="L7" s="334"/>
      <c r="M7" s="334"/>
      <c r="N7" s="334"/>
      <c r="O7" s="334"/>
      <c r="P7" s="334"/>
      <c r="Q7" s="334"/>
      <c r="R7" s="334"/>
      <c r="S7" s="334"/>
      <c r="T7" s="334"/>
      <c r="U7" s="334"/>
      <c r="V7" s="334"/>
    </row>
    <row r="8" spans="1:22" x14ac:dyDescent="0.25">
      <c r="A8" s="331" t="s">
        <v>859</v>
      </c>
      <c r="B8" s="332"/>
      <c r="C8" s="333"/>
      <c r="D8" s="333"/>
      <c r="E8" s="333"/>
      <c r="F8" s="333"/>
      <c r="G8" s="334"/>
      <c r="H8" s="334"/>
      <c r="I8" s="334"/>
      <c r="J8" s="334"/>
      <c r="K8" s="334"/>
      <c r="L8" s="334"/>
      <c r="M8" s="334"/>
      <c r="N8" s="334"/>
      <c r="O8" s="334"/>
      <c r="P8" s="334"/>
      <c r="Q8" s="334"/>
      <c r="R8" s="334"/>
      <c r="S8" s="334"/>
      <c r="T8" s="334"/>
      <c r="U8" s="334"/>
      <c r="V8" s="334"/>
    </row>
    <row r="9" spans="1:22" x14ac:dyDescent="0.25">
      <c r="A9" s="331" t="s">
        <v>828</v>
      </c>
      <c r="B9" s="332"/>
      <c r="C9" s="333"/>
      <c r="D9" s="333"/>
      <c r="E9" s="333"/>
      <c r="F9" s="333"/>
      <c r="G9" s="334"/>
      <c r="H9" s="334"/>
      <c r="I9" s="334"/>
      <c r="J9" s="334"/>
      <c r="K9" s="334"/>
      <c r="L9" s="334"/>
      <c r="M9" s="334"/>
      <c r="N9" s="334"/>
      <c r="O9" s="334"/>
      <c r="P9" s="334"/>
      <c r="Q9" s="334"/>
      <c r="R9" s="334"/>
      <c r="S9" s="334"/>
      <c r="T9" s="334"/>
      <c r="U9" s="334"/>
      <c r="V9" s="334"/>
    </row>
    <row r="10" spans="1:22" x14ac:dyDescent="0.25">
      <c r="A10" s="331" t="s">
        <v>840</v>
      </c>
      <c r="B10" s="332"/>
      <c r="C10" s="333"/>
      <c r="D10" s="333"/>
      <c r="E10" s="333"/>
      <c r="F10" s="333"/>
      <c r="G10" s="334"/>
      <c r="H10" s="334"/>
      <c r="I10" s="334"/>
      <c r="J10" s="334"/>
      <c r="K10" s="334"/>
      <c r="L10" s="334"/>
      <c r="M10" s="334"/>
      <c r="N10" s="334"/>
      <c r="O10" s="334"/>
      <c r="P10" s="334"/>
      <c r="Q10" s="334"/>
      <c r="R10" s="334"/>
      <c r="S10" s="334"/>
      <c r="T10" s="334"/>
      <c r="U10" s="334"/>
      <c r="V10" s="334"/>
    </row>
    <row r="11" spans="1:22" ht="30" customHeight="1" x14ac:dyDescent="0.25">
      <c r="A11" s="336" t="s">
        <v>829</v>
      </c>
      <c r="B11" s="336"/>
      <c r="C11" s="336"/>
      <c r="D11" s="336"/>
      <c r="E11" s="94">
        <v>2</v>
      </c>
      <c r="F11" s="99" t="s">
        <v>830</v>
      </c>
      <c r="G11" s="339">
        <v>2</v>
      </c>
      <c r="H11" s="340"/>
      <c r="I11" s="98"/>
      <c r="J11" s="98"/>
      <c r="K11" s="98"/>
      <c r="L11" s="98"/>
      <c r="M11" s="98"/>
      <c r="N11" s="98"/>
      <c r="O11" s="98"/>
      <c r="P11" s="98"/>
      <c r="Q11" s="98"/>
      <c r="R11" s="98"/>
      <c r="S11" s="98"/>
      <c r="T11" s="98"/>
      <c r="U11" s="98"/>
      <c r="V11" s="98"/>
    </row>
    <row r="12" spans="1:22" x14ac:dyDescent="0.25">
      <c r="A12" s="337" t="s">
        <v>831</v>
      </c>
      <c r="B12" s="338"/>
      <c r="C12" s="338"/>
      <c r="D12" s="338"/>
      <c r="E12" s="94">
        <f>COUNTIF(J17:J192,"Pass")</f>
        <v>0</v>
      </c>
      <c r="F12" s="99" t="s">
        <v>832</v>
      </c>
      <c r="G12" s="339" t="s">
        <v>865</v>
      </c>
      <c r="H12" s="340"/>
      <c r="I12" s="98"/>
      <c r="J12" s="98"/>
      <c r="K12" s="98"/>
      <c r="L12" s="98"/>
      <c r="M12" s="98"/>
      <c r="N12" s="98"/>
      <c r="O12" s="98"/>
      <c r="P12" s="98"/>
      <c r="Q12" s="98"/>
      <c r="R12" s="98"/>
      <c r="S12" s="98"/>
      <c r="T12" s="98"/>
      <c r="U12" s="98"/>
      <c r="V12" s="98"/>
    </row>
    <row r="13" spans="1:22" x14ac:dyDescent="0.25">
      <c r="A13" s="337" t="s">
        <v>833</v>
      </c>
      <c r="B13" s="338"/>
      <c r="C13" s="338"/>
      <c r="D13" s="338"/>
      <c r="E13" s="94">
        <f>COUNTIF(J17:J192,"Fail")</f>
        <v>2</v>
      </c>
      <c r="F13" s="95"/>
      <c r="G13" s="96"/>
      <c r="H13" s="96"/>
      <c r="I13" s="98"/>
      <c r="J13" s="98"/>
      <c r="K13" s="98"/>
      <c r="L13" s="98"/>
      <c r="M13" s="98"/>
      <c r="N13" s="98"/>
      <c r="O13" s="98"/>
      <c r="P13" s="98"/>
      <c r="Q13" s="98"/>
      <c r="R13" s="98"/>
      <c r="S13" s="98"/>
      <c r="T13" s="98"/>
      <c r="U13" s="98"/>
      <c r="V13" s="98"/>
    </row>
    <row r="14" spans="1:22" x14ac:dyDescent="0.25">
      <c r="A14" s="337" t="s">
        <v>1046</v>
      </c>
      <c r="B14" s="338"/>
      <c r="C14" s="338"/>
      <c r="D14" s="338"/>
      <c r="E14" s="194">
        <f>COUNTIF(K17:K196,"Implement")</f>
        <v>0</v>
      </c>
      <c r="F14" s="95"/>
      <c r="G14" s="96"/>
      <c r="H14" s="96"/>
      <c r="I14" s="98"/>
      <c r="J14" s="98"/>
      <c r="K14" s="98"/>
      <c r="L14" s="98"/>
      <c r="M14" s="98"/>
      <c r="N14" s="98"/>
      <c r="O14" s="98"/>
      <c r="P14" s="98"/>
      <c r="Q14" s="98"/>
      <c r="R14" s="98"/>
      <c r="S14" s="98"/>
      <c r="T14" s="98"/>
      <c r="U14" s="98"/>
      <c r="V14" s="98"/>
    </row>
    <row r="15" spans="1:22" ht="16.5" thickBot="1" x14ac:dyDescent="0.3">
      <c r="B15" s="29"/>
      <c r="C15" s="29"/>
      <c r="D15" s="29"/>
      <c r="E15" s="29"/>
      <c r="F15" s="30"/>
      <c r="K15" s="117"/>
    </row>
    <row r="16" spans="1:22" ht="27" customHeight="1" thickBot="1" x14ac:dyDescent="0.3">
      <c r="A16" s="19" t="s">
        <v>18</v>
      </c>
      <c r="B16" s="21" t="s">
        <v>209</v>
      </c>
      <c r="C16" s="21" t="s">
        <v>210</v>
      </c>
      <c r="D16" s="21" t="s">
        <v>211</v>
      </c>
      <c r="E16" s="31" t="s">
        <v>212</v>
      </c>
      <c r="F16" s="31" t="s">
        <v>213</v>
      </c>
      <c r="G16" s="21" t="s">
        <v>214</v>
      </c>
      <c r="H16" s="21" t="s">
        <v>215</v>
      </c>
      <c r="I16" s="21" t="s">
        <v>216</v>
      </c>
      <c r="J16" s="21" t="s">
        <v>217</v>
      </c>
      <c r="K16" s="116" t="s">
        <v>851</v>
      </c>
      <c r="L16" s="21" t="s">
        <v>218</v>
      </c>
      <c r="M16" s="21" t="s">
        <v>219</v>
      </c>
      <c r="N16" s="22" t="s">
        <v>220</v>
      </c>
    </row>
    <row r="17" spans="1:14" ht="75.75" customHeight="1" x14ac:dyDescent="0.25">
      <c r="A17" s="310">
        <v>1</v>
      </c>
      <c r="B17" s="312" t="s">
        <v>246</v>
      </c>
      <c r="C17" s="314" t="s">
        <v>247</v>
      </c>
      <c r="D17" s="314" t="s">
        <v>248</v>
      </c>
      <c r="E17" s="314" t="s">
        <v>237</v>
      </c>
      <c r="F17" s="34">
        <v>1</v>
      </c>
      <c r="G17" s="33" t="s">
        <v>249</v>
      </c>
      <c r="H17" s="35" t="s">
        <v>250</v>
      </c>
      <c r="I17" s="343" t="s">
        <v>864</v>
      </c>
      <c r="J17" s="308" t="s">
        <v>833</v>
      </c>
      <c r="K17" s="316" t="s">
        <v>856</v>
      </c>
      <c r="L17" s="321">
        <v>43012</v>
      </c>
      <c r="M17" s="308" t="s">
        <v>7</v>
      </c>
      <c r="N17" s="341" t="s">
        <v>863</v>
      </c>
    </row>
    <row r="18" spans="1:14" ht="75.75" customHeight="1" x14ac:dyDescent="0.25">
      <c r="A18" s="318"/>
      <c r="B18" s="319"/>
      <c r="C18" s="320"/>
      <c r="D18" s="320"/>
      <c r="E18" s="320"/>
      <c r="F18" s="39">
        <v>2</v>
      </c>
      <c r="G18" s="23" t="s">
        <v>860</v>
      </c>
      <c r="H18" s="23" t="s">
        <v>861</v>
      </c>
      <c r="I18" s="344"/>
      <c r="J18" s="316"/>
      <c r="K18" s="316"/>
      <c r="L18" s="316"/>
      <c r="M18" s="316"/>
      <c r="N18" s="342"/>
    </row>
    <row r="19" spans="1:14" ht="75.75" customHeight="1" thickBot="1" x14ac:dyDescent="0.3">
      <c r="A19" s="318"/>
      <c r="B19" s="319"/>
      <c r="C19" s="320"/>
      <c r="D19" s="315"/>
      <c r="E19" s="320"/>
      <c r="F19" s="39">
        <v>3</v>
      </c>
      <c r="G19" s="23" t="s">
        <v>253</v>
      </c>
      <c r="H19" s="23" t="s">
        <v>254</v>
      </c>
      <c r="I19" s="327"/>
      <c r="J19" s="316"/>
      <c r="K19" s="309"/>
      <c r="L19" s="316"/>
      <c r="M19" s="316"/>
      <c r="N19" s="342"/>
    </row>
    <row r="20" spans="1:14" ht="38.25" customHeight="1" x14ac:dyDescent="0.25">
      <c r="A20" s="310">
        <v>2</v>
      </c>
      <c r="B20" s="312" t="s">
        <v>255</v>
      </c>
      <c r="C20" s="314" t="s">
        <v>256</v>
      </c>
      <c r="D20" s="314" t="s">
        <v>248</v>
      </c>
      <c r="E20" s="314"/>
      <c r="F20" s="34">
        <v>1</v>
      </c>
      <c r="G20" s="33" t="s">
        <v>249</v>
      </c>
      <c r="H20" s="35" t="s">
        <v>250</v>
      </c>
      <c r="I20" s="308"/>
      <c r="J20" s="308" t="s">
        <v>833</v>
      </c>
      <c r="K20" s="308" t="s">
        <v>856</v>
      </c>
      <c r="L20" s="321">
        <v>43012</v>
      </c>
      <c r="M20" s="308" t="s">
        <v>7</v>
      </c>
      <c r="N20" s="343" t="s">
        <v>862</v>
      </c>
    </row>
    <row r="21" spans="1:14" ht="38.25" customHeight="1" x14ac:dyDescent="0.25">
      <c r="A21" s="318"/>
      <c r="B21" s="319"/>
      <c r="C21" s="320"/>
      <c r="D21" s="320"/>
      <c r="E21" s="320"/>
      <c r="F21" s="38">
        <v>2</v>
      </c>
      <c r="G21" s="23" t="s">
        <v>251</v>
      </c>
      <c r="H21" s="23" t="s">
        <v>252</v>
      </c>
      <c r="I21" s="316"/>
      <c r="J21" s="316"/>
      <c r="K21" s="316"/>
      <c r="L21" s="316"/>
      <c r="M21" s="316"/>
      <c r="N21" s="344"/>
    </row>
    <row r="22" spans="1:14" ht="117.75" customHeight="1" thickBot="1" x14ac:dyDescent="0.3">
      <c r="A22" s="311"/>
      <c r="B22" s="313"/>
      <c r="C22" s="315"/>
      <c r="D22" s="315"/>
      <c r="E22" s="315"/>
      <c r="F22" s="36">
        <v>3</v>
      </c>
      <c r="G22" s="37" t="s">
        <v>257</v>
      </c>
      <c r="H22" s="37" t="s">
        <v>258</v>
      </c>
      <c r="I22" s="309"/>
      <c r="J22" s="309"/>
      <c r="K22" s="309"/>
      <c r="L22" s="309"/>
      <c r="M22" s="309"/>
      <c r="N22" s="327"/>
    </row>
    <row r="23" spans="1:14" ht="89.25" hidden="1" customHeight="1" x14ac:dyDescent="0.25">
      <c r="A23" s="310">
        <v>3</v>
      </c>
      <c r="B23" s="312" t="s">
        <v>259</v>
      </c>
      <c r="C23" s="314" t="s">
        <v>260</v>
      </c>
      <c r="D23" s="314" t="s">
        <v>248</v>
      </c>
      <c r="E23" s="314"/>
      <c r="F23" s="36">
        <v>1</v>
      </c>
      <c r="G23" s="33" t="s">
        <v>249</v>
      </c>
      <c r="H23" s="35" t="s">
        <v>250</v>
      </c>
      <c r="I23" s="37"/>
      <c r="J23" s="308"/>
      <c r="K23" s="106"/>
      <c r="L23" s="308"/>
      <c r="M23" s="308"/>
      <c r="N23" s="308"/>
    </row>
    <row r="24" spans="1:14" ht="89.25" hidden="1" customHeight="1" x14ac:dyDescent="0.25">
      <c r="A24" s="318"/>
      <c r="B24" s="319"/>
      <c r="C24" s="320"/>
      <c r="D24" s="320"/>
      <c r="E24" s="320"/>
      <c r="F24" s="36">
        <v>2</v>
      </c>
      <c r="G24" s="23" t="s">
        <v>251</v>
      </c>
      <c r="H24" s="23" t="s">
        <v>252</v>
      </c>
      <c r="I24" s="37"/>
      <c r="J24" s="316"/>
      <c r="K24" s="103"/>
      <c r="L24" s="316"/>
      <c r="M24" s="316"/>
      <c r="N24" s="316"/>
    </row>
    <row r="25" spans="1:14" ht="117.75" hidden="1" customHeight="1" x14ac:dyDescent="0.25">
      <c r="A25" s="311"/>
      <c r="B25" s="313"/>
      <c r="C25" s="315"/>
      <c r="D25" s="315"/>
      <c r="E25" s="315"/>
      <c r="F25" s="36">
        <v>3</v>
      </c>
      <c r="G25" s="37" t="s">
        <v>261</v>
      </c>
      <c r="H25" s="37" t="s">
        <v>262</v>
      </c>
      <c r="I25" s="37"/>
      <c r="J25" s="309"/>
      <c r="K25" s="104"/>
      <c r="L25" s="309"/>
      <c r="M25" s="309"/>
      <c r="N25" s="309"/>
    </row>
    <row r="26" spans="1:14" ht="75.75" hidden="1" customHeight="1" x14ac:dyDescent="0.25">
      <c r="A26" s="310"/>
      <c r="B26" s="312"/>
      <c r="C26" s="314"/>
      <c r="D26" s="314"/>
      <c r="E26" s="314"/>
      <c r="F26" s="34"/>
      <c r="G26" s="35"/>
      <c r="H26" s="35"/>
      <c r="I26" s="35"/>
      <c r="J26" s="308"/>
      <c r="K26" s="106"/>
      <c r="L26" s="308"/>
      <c r="M26" s="308"/>
      <c r="N26" s="306"/>
    </row>
    <row r="27" spans="1:14" ht="89.25" hidden="1" customHeight="1" x14ac:dyDescent="0.25">
      <c r="A27" s="311"/>
      <c r="B27" s="313"/>
      <c r="C27" s="315"/>
      <c r="D27" s="315"/>
      <c r="E27" s="315"/>
      <c r="F27" s="36"/>
      <c r="G27" s="37"/>
      <c r="H27" s="37"/>
      <c r="I27" s="37"/>
      <c r="J27" s="309"/>
      <c r="K27" s="104"/>
      <c r="L27" s="309"/>
      <c r="M27" s="309"/>
      <c r="N27" s="307"/>
    </row>
    <row r="28" spans="1:14" ht="38.25" hidden="1" customHeight="1" x14ac:dyDescent="0.25">
      <c r="A28" s="310"/>
      <c r="B28" s="312"/>
      <c r="C28" s="314"/>
      <c r="D28" s="314"/>
      <c r="E28" s="314"/>
      <c r="F28" s="34"/>
      <c r="G28" s="35"/>
      <c r="H28" s="35"/>
      <c r="I28" s="35"/>
      <c r="J28" s="308"/>
      <c r="K28" s="106"/>
      <c r="L28" s="308"/>
      <c r="M28" s="308"/>
      <c r="N28" s="308"/>
    </row>
    <row r="29" spans="1:14" ht="123" hidden="1" customHeight="1" x14ac:dyDescent="0.25">
      <c r="A29" s="311"/>
      <c r="B29" s="313"/>
      <c r="C29" s="315"/>
      <c r="D29" s="315"/>
      <c r="E29" s="315"/>
      <c r="F29" s="36"/>
      <c r="G29" s="37"/>
      <c r="H29" s="37"/>
      <c r="I29" s="37"/>
      <c r="J29" s="309"/>
      <c r="K29" s="104"/>
      <c r="L29" s="309"/>
      <c r="M29" s="309"/>
      <c r="N29" s="309"/>
    </row>
    <row r="30" spans="1:14" ht="75.75" hidden="1" customHeight="1" x14ac:dyDescent="0.25">
      <c r="A30" s="310"/>
      <c r="B30" s="312"/>
      <c r="C30" s="314"/>
      <c r="D30" s="314"/>
      <c r="E30" s="314"/>
      <c r="F30" s="34"/>
      <c r="G30" s="35"/>
      <c r="H30" s="35"/>
      <c r="I30" s="35"/>
      <c r="J30" s="308"/>
      <c r="K30" s="106"/>
      <c r="L30" s="308"/>
      <c r="M30" s="308"/>
      <c r="N30" s="306"/>
    </row>
    <row r="31" spans="1:14" ht="79.5" hidden="1" customHeight="1" x14ac:dyDescent="0.25">
      <c r="A31" s="311"/>
      <c r="B31" s="313"/>
      <c r="C31" s="315"/>
      <c r="D31" s="315"/>
      <c r="E31" s="315"/>
      <c r="F31" s="36"/>
      <c r="G31" s="37"/>
      <c r="H31" s="37"/>
      <c r="I31" s="37"/>
      <c r="J31" s="309"/>
      <c r="K31" s="104"/>
      <c r="L31" s="309"/>
      <c r="M31" s="309"/>
      <c r="N31" s="307"/>
    </row>
    <row r="32" spans="1:14" ht="38.25" hidden="1" customHeight="1" x14ac:dyDescent="0.25">
      <c r="A32" s="310"/>
      <c r="B32" s="312"/>
      <c r="C32" s="314"/>
      <c r="D32" s="314"/>
      <c r="E32" s="314"/>
      <c r="F32" s="34"/>
      <c r="G32" s="35"/>
      <c r="H32" s="35"/>
      <c r="I32" s="35"/>
      <c r="J32" s="308"/>
      <c r="K32" s="106"/>
      <c r="L32" s="308"/>
      <c r="M32" s="308"/>
      <c r="N32" s="308"/>
    </row>
    <row r="33" spans="1:14" ht="122.25" hidden="1" customHeight="1" x14ac:dyDescent="0.25">
      <c r="A33" s="311"/>
      <c r="B33" s="313"/>
      <c r="C33" s="315"/>
      <c r="D33" s="315"/>
      <c r="E33" s="315"/>
      <c r="F33" s="36"/>
      <c r="G33" s="37"/>
      <c r="H33" s="37"/>
      <c r="I33" s="37"/>
      <c r="J33" s="309"/>
      <c r="K33" s="104"/>
      <c r="L33" s="309"/>
      <c r="M33" s="309"/>
      <c r="N33" s="309"/>
    </row>
    <row r="34" spans="1:14" ht="75.75" hidden="1" customHeight="1" x14ac:dyDescent="0.25">
      <c r="A34" s="310"/>
      <c r="B34" s="312"/>
      <c r="C34" s="314"/>
      <c r="D34" s="314"/>
      <c r="E34" s="314"/>
      <c r="F34" s="34"/>
      <c r="G34" s="35"/>
      <c r="H34" s="35"/>
      <c r="I34" s="35"/>
      <c r="J34" s="308"/>
      <c r="K34" s="106"/>
      <c r="L34" s="308"/>
      <c r="M34" s="308"/>
      <c r="N34" s="306"/>
    </row>
    <row r="35" spans="1:14" ht="82.5" hidden="1" customHeight="1" x14ac:dyDescent="0.25">
      <c r="A35" s="311"/>
      <c r="B35" s="313"/>
      <c r="C35" s="315"/>
      <c r="D35" s="315"/>
      <c r="E35" s="315"/>
      <c r="F35" s="36"/>
      <c r="G35" s="37"/>
      <c r="H35" s="37"/>
      <c r="I35" s="37"/>
      <c r="J35" s="309"/>
      <c r="K35" s="104"/>
      <c r="L35" s="309"/>
      <c r="M35" s="309"/>
      <c r="N35" s="307"/>
    </row>
    <row r="36" spans="1:14" ht="38.25" hidden="1" customHeight="1" x14ac:dyDescent="0.25">
      <c r="A36" s="310"/>
      <c r="B36" s="312"/>
      <c r="C36" s="314"/>
      <c r="D36" s="314"/>
      <c r="E36" s="314"/>
      <c r="F36" s="34"/>
      <c r="G36" s="35"/>
      <c r="H36" s="35"/>
      <c r="I36" s="35"/>
      <c r="J36" s="308"/>
      <c r="K36" s="106"/>
      <c r="L36" s="308"/>
      <c r="M36" s="308"/>
      <c r="N36" s="308"/>
    </row>
    <row r="37" spans="1:14" ht="122.25" hidden="1" customHeight="1" x14ac:dyDescent="0.25">
      <c r="A37" s="311"/>
      <c r="B37" s="313"/>
      <c r="C37" s="315"/>
      <c r="D37" s="315"/>
      <c r="E37" s="315"/>
      <c r="F37" s="36"/>
      <c r="G37" s="37"/>
      <c r="H37" s="37"/>
      <c r="I37" s="37"/>
      <c r="J37" s="309"/>
      <c r="K37" s="104"/>
      <c r="L37" s="309"/>
      <c r="M37" s="309"/>
      <c r="N37" s="309"/>
    </row>
    <row r="38" spans="1:14" ht="75.75" hidden="1" customHeight="1" x14ac:dyDescent="0.25">
      <c r="A38" s="310"/>
      <c r="B38" s="312"/>
      <c r="C38" s="314"/>
      <c r="D38" s="314"/>
      <c r="E38" s="314"/>
      <c r="F38" s="34"/>
      <c r="G38" s="35"/>
      <c r="H38" s="35"/>
      <c r="I38" s="35"/>
      <c r="J38" s="308"/>
      <c r="K38" s="106"/>
      <c r="L38" s="308"/>
      <c r="M38" s="308"/>
      <c r="N38" s="306"/>
    </row>
    <row r="39" spans="1:14" ht="82.5" hidden="1" customHeight="1" x14ac:dyDescent="0.25">
      <c r="A39" s="311"/>
      <c r="B39" s="313"/>
      <c r="C39" s="315"/>
      <c r="D39" s="315"/>
      <c r="E39" s="315"/>
      <c r="F39" s="36"/>
      <c r="G39" s="37"/>
      <c r="H39" s="37"/>
      <c r="I39" s="37"/>
      <c r="J39" s="309"/>
      <c r="K39" s="104"/>
      <c r="L39" s="309"/>
      <c r="M39" s="309"/>
      <c r="N39" s="307"/>
    </row>
    <row r="40" spans="1:14" ht="38.25" hidden="1" customHeight="1" x14ac:dyDescent="0.25">
      <c r="A40" s="310"/>
      <c r="B40" s="312"/>
      <c r="C40" s="314"/>
      <c r="D40" s="314"/>
      <c r="E40" s="314"/>
      <c r="F40" s="34"/>
      <c r="G40" s="35"/>
      <c r="H40" s="35"/>
      <c r="I40" s="35"/>
      <c r="J40" s="308"/>
      <c r="K40" s="106"/>
      <c r="L40" s="308"/>
      <c r="M40" s="308"/>
      <c r="N40" s="308"/>
    </row>
    <row r="41" spans="1:14" ht="122.25" hidden="1" customHeight="1" x14ac:dyDescent="0.25">
      <c r="A41" s="311"/>
      <c r="B41" s="313"/>
      <c r="C41" s="315"/>
      <c r="D41" s="315"/>
      <c r="E41" s="315"/>
      <c r="F41" s="36"/>
      <c r="G41" s="37"/>
      <c r="H41" s="37"/>
      <c r="I41" s="37"/>
      <c r="J41" s="309"/>
      <c r="K41" s="104"/>
      <c r="L41" s="309"/>
      <c r="M41" s="309"/>
      <c r="N41" s="309"/>
    </row>
    <row r="42" spans="1:14" ht="75.75" hidden="1" customHeight="1" x14ac:dyDescent="0.25">
      <c r="A42" s="310"/>
      <c r="B42" s="312"/>
      <c r="C42" s="314"/>
      <c r="D42" s="314"/>
      <c r="E42" s="314"/>
      <c r="F42" s="34"/>
      <c r="G42" s="35"/>
      <c r="H42" s="35"/>
      <c r="I42" s="35"/>
      <c r="J42" s="308"/>
      <c r="K42" s="106"/>
      <c r="L42" s="308"/>
      <c r="M42" s="308"/>
      <c r="N42" s="306"/>
    </row>
    <row r="43" spans="1:14" ht="82.5" hidden="1" customHeight="1" x14ac:dyDescent="0.25">
      <c r="A43" s="311"/>
      <c r="B43" s="313"/>
      <c r="C43" s="315"/>
      <c r="D43" s="315"/>
      <c r="E43" s="315"/>
      <c r="F43" s="36"/>
      <c r="G43" s="37"/>
      <c r="H43" s="37"/>
      <c r="I43" s="37"/>
      <c r="J43" s="309"/>
      <c r="K43" s="104"/>
      <c r="L43" s="309"/>
      <c r="M43" s="309"/>
      <c r="N43" s="307"/>
    </row>
    <row r="44" spans="1:14" ht="75.75" hidden="1" customHeight="1" x14ac:dyDescent="0.25">
      <c r="A44" s="310"/>
      <c r="B44" s="312"/>
      <c r="C44" s="314"/>
      <c r="D44" s="314"/>
      <c r="E44" s="314"/>
      <c r="F44" s="34"/>
      <c r="G44" s="35"/>
      <c r="H44" s="35"/>
      <c r="I44" s="35"/>
      <c r="J44" s="308"/>
      <c r="K44" s="106"/>
      <c r="L44" s="308"/>
      <c r="M44" s="308"/>
      <c r="N44" s="306"/>
    </row>
    <row r="45" spans="1:14" ht="79.5" hidden="1" customHeight="1" x14ac:dyDescent="0.25">
      <c r="A45" s="311"/>
      <c r="B45" s="313"/>
      <c r="C45" s="315"/>
      <c r="D45" s="315"/>
      <c r="E45" s="315"/>
      <c r="F45" s="36"/>
      <c r="G45" s="37"/>
      <c r="H45" s="37"/>
      <c r="I45" s="37"/>
      <c r="J45" s="309"/>
      <c r="K45" s="104"/>
      <c r="L45" s="309"/>
      <c r="M45" s="309"/>
      <c r="N45" s="307"/>
    </row>
    <row r="46" spans="1:14" ht="75.75" hidden="1" customHeight="1" x14ac:dyDescent="0.25">
      <c r="A46" s="310"/>
      <c r="B46" s="312"/>
      <c r="C46" s="314"/>
      <c r="D46" s="314"/>
      <c r="E46" s="314"/>
      <c r="F46" s="34"/>
      <c r="G46" s="35"/>
      <c r="H46" s="35"/>
      <c r="I46" s="35"/>
      <c r="J46" s="308"/>
      <c r="K46" s="106"/>
      <c r="L46" s="308"/>
      <c r="M46" s="308"/>
      <c r="N46" s="306"/>
    </row>
    <row r="47" spans="1:14" ht="79.5" hidden="1" customHeight="1" x14ac:dyDescent="0.25">
      <c r="A47" s="311"/>
      <c r="B47" s="313"/>
      <c r="C47" s="315"/>
      <c r="D47" s="315"/>
      <c r="E47" s="315"/>
      <c r="F47" s="36"/>
      <c r="G47" s="37"/>
      <c r="H47" s="37"/>
      <c r="I47" s="37"/>
      <c r="J47" s="309"/>
      <c r="K47" s="104"/>
      <c r="L47" s="309"/>
      <c r="M47" s="309"/>
      <c r="N47" s="307"/>
    </row>
    <row r="48" spans="1:14" ht="75.75" hidden="1" customHeight="1" x14ac:dyDescent="0.25">
      <c r="A48" s="310"/>
      <c r="B48" s="312"/>
      <c r="C48" s="314"/>
      <c r="D48" s="314"/>
      <c r="E48" s="314"/>
      <c r="F48" s="34"/>
      <c r="G48" s="35"/>
      <c r="H48" s="35"/>
      <c r="I48" s="35"/>
      <c r="J48" s="308"/>
      <c r="K48" s="106"/>
      <c r="L48" s="308"/>
      <c r="M48" s="308"/>
      <c r="N48" s="306"/>
    </row>
    <row r="49" spans="1:14" ht="79.5" hidden="1" customHeight="1" x14ac:dyDescent="0.25">
      <c r="A49" s="311"/>
      <c r="B49" s="313"/>
      <c r="C49" s="315"/>
      <c r="D49" s="315"/>
      <c r="E49" s="315"/>
      <c r="F49" s="36"/>
      <c r="G49" s="37"/>
      <c r="H49" s="37"/>
      <c r="I49" s="37"/>
      <c r="J49" s="309"/>
      <c r="K49" s="104"/>
      <c r="L49" s="309"/>
      <c r="M49" s="309"/>
      <c r="N49" s="307"/>
    </row>
    <row r="50" spans="1:14" ht="75.75" hidden="1" customHeight="1" x14ac:dyDescent="0.25">
      <c r="A50" s="310"/>
      <c r="B50" s="312"/>
      <c r="C50" s="314"/>
      <c r="D50" s="314"/>
      <c r="E50" s="314"/>
      <c r="F50" s="34"/>
      <c r="G50" s="35"/>
      <c r="H50" s="35"/>
      <c r="I50" s="35"/>
      <c r="J50" s="308"/>
      <c r="K50" s="106"/>
      <c r="L50" s="308"/>
      <c r="M50" s="308"/>
      <c r="N50" s="306"/>
    </row>
    <row r="51" spans="1:14" ht="79.5" hidden="1" customHeight="1" x14ac:dyDescent="0.25">
      <c r="A51" s="311"/>
      <c r="B51" s="313"/>
      <c r="C51" s="315"/>
      <c r="D51" s="315"/>
      <c r="E51" s="315"/>
      <c r="F51" s="36"/>
      <c r="G51" s="37"/>
      <c r="H51" s="37"/>
      <c r="I51" s="37"/>
      <c r="J51" s="309"/>
      <c r="K51" s="104"/>
      <c r="L51" s="309"/>
      <c r="M51" s="309"/>
      <c r="N51" s="307"/>
    </row>
    <row r="52" spans="1:14" ht="75.75" hidden="1" customHeight="1" x14ac:dyDescent="0.25">
      <c r="A52" s="310"/>
      <c r="B52" s="312"/>
      <c r="C52" s="314"/>
      <c r="D52" s="314"/>
      <c r="E52" s="314"/>
      <c r="F52" s="34"/>
      <c r="G52" s="35"/>
      <c r="H52" s="35"/>
      <c r="I52" s="35"/>
      <c r="J52" s="308"/>
      <c r="K52" s="106"/>
      <c r="L52" s="308"/>
      <c r="M52" s="308"/>
      <c r="N52" s="306"/>
    </row>
    <row r="53" spans="1:14" ht="79.5" hidden="1" customHeight="1" x14ac:dyDescent="0.25">
      <c r="A53" s="311"/>
      <c r="B53" s="313"/>
      <c r="C53" s="315"/>
      <c r="D53" s="315"/>
      <c r="E53" s="315"/>
      <c r="F53" s="36"/>
      <c r="G53" s="37"/>
      <c r="H53" s="37"/>
      <c r="I53" s="37"/>
      <c r="J53" s="309"/>
      <c r="K53" s="104"/>
      <c r="L53" s="309"/>
      <c r="M53" s="309"/>
      <c r="N53" s="307"/>
    </row>
    <row r="54" spans="1:14" ht="75.75" hidden="1" customHeight="1" x14ac:dyDescent="0.25">
      <c r="A54" s="310"/>
      <c r="B54" s="312"/>
      <c r="C54" s="314"/>
      <c r="D54" s="314"/>
      <c r="E54" s="314"/>
      <c r="F54" s="34"/>
      <c r="G54" s="35"/>
      <c r="H54" s="35"/>
      <c r="I54" s="35"/>
      <c r="J54" s="308"/>
      <c r="K54" s="106"/>
      <c r="L54" s="308"/>
      <c r="M54" s="308"/>
      <c r="N54" s="306"/>
    </row>
    <row r="55" spans="1:14" ht="79.5" hidden="1" customHeight="1" x14ac:dyDescent="0.25">
      <c r="A55" s="311"/>
      <c r="B55" s="313"/>
      <c r="C55" s="315"/>
      <c r="D55" s="315"/>
      <c r="E55" s="315"/>
      <c r="F55" s="36"/>
      <c r="G55" s="37"/>
      <c r="H55" s="37"/>
      <c r="I55" s="37"/>
      <c r="J55" s="309"/>
      <c r="K55" s="104"/>
      <c r="L55" s="309"/>
      <c r="M55" s="309"/>
      <c r="N55" s="307"/>
    </row>
    <row r="56" spans="1:14" ht="75.75" hidden="1" customHeight="1" x14ac:dyDescent="0.25">
      <c r="A56" s="40"/>
      <c r="B56" s="41"/>
      <c r="C56" s="42"/>
      <c r="D56" s="42"/>
      <c r="E56" s="42"/>
      <c r="F56" s="34"/>
      <c r="G56" s="35"/>
      <c r="H56" s="35"/>
      <c r="I56" s="35"/>
      <c r="J56" s="43"/>
      <c r="K56" s="106"/>
      <c r="L56" s="43"/>
      <c r="M56" s="43"/>
      <c r="N56" s="45"/>
    </row>
    <row r="57" spans="1:14" ht="75.75" hidden="1" customHeight="1" x14ac:dyDescent="0.25">
      <c r="A57" s="310"/>
      <c r="B57" s="312"/>
      <c r="C57" s="314"/>
      <c r="D57" s="314"/>
      <c r="E57" s="314"/>
      <c r="F57" s="34"/>
      <c r="G57" s="35"/>
      <c r="H57" s="35"/>
      <c r="I57" s="35"/>
      <c r="J57" s="308"/>
      <c r="K57" s="106"/>
      <c r="L57" s="308"/>
      <c r="M57" s="308"/>
      <c r="N57" s="306"/>
    </row>
    <row r="58" spans="1:14" ht="79.5" hidden="1" customHeight="1" x14ac:dyDescent="0.25">
      <c r="A58" s="311"/>
      <c r="B58" s="313"/>
      <c r="C58" s="315"/>
      <c r="D58" s="315"/>
      <c r="E58" s="315"/>
      <c r="F58" s="36"/>
      <c r="G58" s="37"/>
      <c r="H58" s="37"/>
      <c r="I58" s="37"/>
      <c r="J58" s="309"/>
      <c r="K58" s="104"/>
      <c r="L58" s="309"/>
      <c r="M58" s="309"/>
      <c r="N58" s="307"/>
    </row>
  </sheetData>
  <mergeCells count="201">
    <mergeCell ref="A11:D11"/>
    <mergeCell ref="G11:H11"/>
    <mergeCell ref="A12:D12"/>
    <mergeCell ref="G12:H12"/>
    <mergeCell ref="A13:D13"/>
    <mergeCell ref="A14:D14"/>
    <mergeCell ref="A6:F6"/>
    <mergeCell ref="G6:V6"/>
    <mergeCell ref="A7:F7"/>
    <mergeCell ref="G7:V7"/>
    <mergeCell ref="A8:F8"/>
    <mergeCell ref="G8:V8"/>
    <mergeCell ref="A9:F9"/>
    <mergeCell ref="G9:V9"/>
    <mergeCell ref="A10:F10"/>
    <mergeCell ref="G10:V10"/>
    <mergeCell ref="A1:F1"/>
    <mergeCell ref="G1:V1"/>
    <mergeCell ref="A2:F2"/>
    <mergeCell ref="G2:V2"/>
    <mergeCell ref="A3:F3"/>
    <mergeCell ref="G3:V3"/>
    <mergeCell ref="A4:F4"/>
    <mergeCell ref="G4:V4"/>
    <mergeCell ref="A5:F5"/>
    <mergeCell ref="G5:V5"/>
    <mergeCell ref="L17:L19"/>
    <mergeCell ref="M17:M19"/>
    <mergeCell ref="N17:N19"/>
    <mergeCell ref="A20:A22"/>
    <mergeCell ref="B20:B22"/>
    <mergeCell ref="C20:C22"/>
    <mergeCell ref="D20:D22"/>
    <mergeCell ref="E20:E22"/>
    <mergeCell ref="J20:J22"/>
    <mergeCell ref="L20:L22"/>
    <mergeCell ref="A17:A19"/>
    <mergeCell ref="B17:B19"/>
    <mergeCell ref="C17:C19"/>
    <mergeCell ref="D17:D19"/>
    <mergeCell ref="E17:E19"/>
    <mergeCell ref="J17:J19"/>
    <mergeCell ref="M20:M22"/>
    <mergeCell ref="N20:N22"/>
    <mergeCell ref="K17:K19"/>
    <mergeCell ref="K20:K22"/>
    <mergeCell ref="I17:I19"/>
    <mergeCell ref="I20:I22"/>
    <mergeCell ref="A23:A25"/>
    <mergeCell ref="B23:B25"/>
    <mergeCell ref="C23:C25"/>
    <mergeCell ref="D23:D25"/>
    <mergeCell ref="E23:E25"/>
    <mergeCell ref="J23:J25"/>
    <mergeCell ref="L23:L25"/>
    <mergeCell ref="M23:M25"/>
    <mergeCell ref="N23:N25"/>
    <mergeCell ref="A26:A27"/>
    <mergeCell ref="B26:B27"/>
    <mergeCell ref="C26:C27"/>
    <mergeCell ref="D26:D27"/>
    <mergeCell ref="E26:E27"/>
    <mergeCell ref="J26:J27"/>
    <mergeCell ref="L26:L27"/>
    <mergeCell ref="M26:M27"/>
    <mergeCell ref="N26:N27"/>
    <mergeCell ref="L28:L29"/>
    <mergeCell ref="M28:M29"/>
    <mergeCell ref="N28:N29"/>
    <mergeCell ref="A30:A31"/>
    <mergeCell ref="B30:B31"/>
    <mergeCell ref="C30:C31"/>
    <mergeCell ref="D30:D31"/>
    <mergeCell ref="E30:E31"/>
    <mergeCell ref="J30:J31"/>
    <mergeCell ref="L30:L31"/>
    <mergeCell ref="A28:A29"/>
    <mergeCell ref="B28:B29"/>
    <mergeCell ref="C28:C29"/>
    <mergeCell ref="D28:D29"/>
    <mergeCell ref="E28:E29"/>
    <mergeCell ref="J28:J29"/>
    <mergeCell ref="M30:M31"/>
    <mergeCell ref="N30:N31"/>
    <mergeCell ref="A32:A33"/>
    <mergeCell ref="B32:B33"/>
    <mergeCell ref="C32:C33"/>
    <mergeCell ref="D32:D33"/>
    <mergeCell ref="E32:E33"/>
    <mergeCell ref="J32:J33"/>
    <mergeCell ref="L32:L33"/>
    <mergeCell ref="M32:M33"/>
    <mergeCell ref="N32:N33"/>
    <mergeCell ref="A34:A35"/>
    <mergeCell ref="B34:B35"/>
    <mergeCell ref="C34:C35"/>
    <mergeCell ref="D34:D35"/>
    <mergeCell ref="E34:E35"/>
    <mergeCell ref="J34:J35"/>
    <mergeCell ref="L34:L35"/>
    <mergeCell ref="M34:M35"/>
    <mergeCell ref="N34:N35"/>
    <mergeCell ref="L36:L37"/>
    <mergeCell ref="M36:M37"/>
    <mergeCell ref="N36:N37"/>
    <mergeCell ref="A38:A39"/>
    <mergeCell ref="B38:B39"/>
    <mergeCell ref="C38:C39"/>
    <mergeCell ref="D38:D39"/>
    <mergeCell ref="E38:E39"/>
    <mergeCell ref="J38:J39"/>
    <mergeCell ref="L38:L39"/>
    <mergeCell ref="A36:A37"/>
    <mergeCell ref="B36:B37"/>
    <mergeCell ref="C36:C37"/>
    <mergeCell ref="D36:D37"/>
    <mergeCell ref="E36:E37"/>
    <mergeCell ref="J36:J37"/>
    <mergeCell ref="M38:M39"/>
    <mergeCell ref="N38:N39"/>
    <mergeCell ref="A40:A41"/>
    <mergeCell ref="B40:B41"/>
    <mergeCell ref="C40:C41"/>
    <mergeCell ref="D40:D41"/>
    <mergeCell ref="E40:E41"/>
    <mergeCell ref="J40:J41"/>
    <mergeCell ref="L40:L41"/>
    <mergeCell ref="M40:M41"/>
    <mergeCell ref="N40:N41"/>
    <mergeCell ref="A42:A43"/>
    <mergeCell ref="B42:B43"/>
    <mergeCell ref="C42:C43"/>
    <mergeCell ref="D42:D43"/>
    <mergeCell ref="E42:E43"/>
    <mergeCell ref="J42:J43"/>
    <mergeCell ref="L42:L43"/>
    <mergeCell ref="M42:M43"/>
    <mergeCell ref="N42:N43"/>
    <mergeCell ref="L44:L45"/>
    <mergeCell ref="M44:M45"/>
    <mergeCell ref="N44:N45"/>
    <mergeCell ref="A46:A47"/>
    <mergeCell ref="B46:B47"/>
    <mergeCell ref="C46:C47"/>
    <mergeCell ref="D46:D47"/>
    <mergeCell ref="E46:E47"/>
    <mergeCell ref="J46:J47"/>
    <mergeCell ref="L46:L47"/>
    <mergeCell ref="A44:A45"/>
    <mergeCell ref="B44:B45"/>
    <mergeCell ref="C44:C45"/>
    <mergeCell ref="D44:D45"/>
    <mergeCell ref="E44:E45"/>
    <mergeCell ref="J44:J45"/>
    <mergeCell ref="M46:M47"/>
    <mergeCell ref="N46:N47"/>
    <mergeCell ref="A48:A49"/>
    <mergeCell ref="B48:B49"/>
    <mergeCell ref="C48:C49"/>
    <mergeCell ref="D48:D49"/>
    <mergeCell ref="E48:E49"/>
    <mergeCell ref="J48:J49"/>
    <mergeCell ref="L48:L49"/>
    <mergeCell ref="M48:M49"/>
    <mergeCell ref="N48:N49"/>
    <mergeCell ref="A50:A51"/>
    <mergeCell ref="B50:B51"/>
    <mergeCell ref="C50:C51"/>
    <mergeCell ref="D50:D51"/>
    <mergeCell ref="E50:E51"/>
    <mergeCell ref="J50:J51"/>
    <mergeCell ref="L50:L51"/>
    <mergeCell ref="M50:M51"/>
    <mergeCell ref="N50:N51"/>
    <mergeCell ref="L52:L53"/>
    <mergeCell ref="M52:M53"/>
    <mergeCell ref="N52:N53"/>
    <mergeCell ref="A54:A55"/>
    <mergeCell ref="B54:B55"/>
    <mergeCell ref="C54:C55"/>
    <mergeCell ref="D54:D55"/>
    <mergeCell ref="E54:E55"/>
    <mergeCell ref="J54:J55"/>
    <mergeCell ref="L54:L55"/>
    <mergeCell ref="A52:A53"/>
    <mergeCell ref="B52:B53"/>
    <mergeCell ref="C52:C53"/>
    <mergeCell ref="D52:D53"/>
    <mergeCell ref="E52:E53"/>
    <mergeCell ref="J52:J53"/>
    <mergeCell ref="N57:N58"/>
    <mergeCell ref="M54:M55"/>
    <mergeCell ref="N54:N55"/>
    <mergeCell ref="A57:A58"/>
    <mergeCell ref="B57:B58"/>
    <mergeCell ref="C57:C58"/>
    <mergeCell ref="D57:D58"/>
    <mergeCell ref="E57:E58"/>
    <mergeCell ref="J57:J58"/>
    <mergeCell ref="L57:L58"/>
    <mergeCell ref="M57:M58"/>
  </mergeCells>
  <dataValidations count="1">
    <dataValidation type="list" allowBlank="1" showInputMessage="1" showErrorMessage="1" sqref="K16">
      <formula1>"Open , Closed , Fixed"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General</vt:lpstr>
      <vt:lpstr>GUI</vt:lpstr>
      <vt:lpstr>List of Testcases</vt:lpstr>
      <vt:lpstr>Test Report</vt:lpstr>
      <vt:lpstr>Summary</vt:lpstr>
      <vt:lpstr>Defect Summary_Times 1</vt:lpstr>
      <vt:lpstr>Intruction</vt:lpstr>
      <vt:lpstr>Testcase ViewNews</vt:lpstr>
      <vt:lpstr>Testcase PostNews</vt:lpstr>
      <vt:lpstr>Testcase ViewDrafts</vt:lpstr>
      <vt:lpstr>Testcase CreateDrafts</vt:lpstr>
      <vt:lpstr>Testcase EditDrafts</vt:lpstr>
      <vt:lpstr>Testcase DeleteDrafts</vt:lpstr>
      <vt:lpstr>Testcase TransferDrafts</vt:lpstr>
      <vt:lpstr>Testcase ApproveDrafts</vt:lpstr>
      <vt:lpstr>Testcase DeactiveNews</vt:lpstr>
      <vt:lpstr>Testcase SearchNews</vt:lpstr>
      <vt:lpstr>Testcase SortNews</vt:lpstr>
      <vt:lpstr>Testcase PushNews</vt:lpstr>
      <vt:lpstr>Testcase ShareNews</vt:lpstr>
      <vt:lpstr>Testcase Login-Logout</vt:lpstr>
      <vt:lpstr>Testcase Create Accounts</vt:lpstr>
      <vt:lpstr>Testcase Edit Accounts</vt:lpstr>
      <vt:lpstr>Testcase Search Accounts</vt:lpstr>
      <vt:lpstr>Testcase Forget Password</vt:lpstr>
      <vt:lpstr>Testcase ViewProfile Accounts</vt:lpstr>
      <vt:lpstr>Testcase ViewList Accounts</vt:lpstr>
      <vt:lpstr>Testcase Authorize</vt:lpstr>
      <vt:lpstr>Deactivate-Activate Account</vt:lpstr>
      <vt:lpstr>Testcase ViewCategories</vt:lpstr>
      <vt:lpstr>Testcase AddCategories</vt:lpstr>
      <vt:lpstr>Testcase EditCategories</vt:lpstr>
      <vt:lpstr>Testcase DeleteCategories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2017-04-19T19:10:42Z</dcterms:modified>
</cp:coreProperties>
</file>