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3" activeTab="6"/>
  </bookViews>
  <sheets>
    <sheet name="General" sheetId="1" r:id="rId1"/>
    <sheet name="GUI" sheetId="2" r:id="rId2"/>
    <sheet name="List of Testcases" sheetId="3" r:id="rId3"/>
    <sheet name="Defect Summary_Times 1" sheetId="46" r:id="rId4"/>
    <sheet name="Defect Summary_Times 2" sheetId="50" r:id="rId5"/>
    <sheet name="Summary" sheetId="47" r:id="rId6"/>
    <sheet name="Report chart" sheetId="49" r:id="rId7"/>
    <sheet name="Testcase ViewNews" sheetId="4" r:id="rId8"/>
    <sheet name="Testcase PostNews" sheetId="6" r:id="rId9"/>
    <sheet name="Testcase ViewDrafts" sheetId="5" r:id="rId10"/>
    <sheet name="Testcase CreateDrafts" sheetId="8" r:id="rId11"/>
    <sheet name="Testcase EditDrafts" sheetId="9" r:id="rId12"/>
    <sheet name="Testcase DeleteDrafts" sheetId="10" r:id="rId13"/>
    <sheet name="Testcase TransferDrafts" sheetId="11" r:id="rId14"/>
    <sheet name="Testcase ApproveDrafts" sheetId="12" r:id="rId15"/>
    <sheet name="Testcase DeactiveNews" sheetId="13" r:id="rId16"/>
    <sheet name="Testcase SearchNews" sheetId="14" r:id="rId17"/>
    <sheet name="Testcase SortNews" sheetId="15" r:id="rId18"/>
    <sheet name="Testcase PushNews" sheetId="16" r:id="rId19"/>
    <sheet name="Testcase ShareNews" sheetId="17" r:id="rId20"/>
    <sheet name="Testcase Login-Logout" sheetId="51" r:id="rId21"/>
    <sheet name="Testcase Create Accounts" sheetId="52" r:id="rId22"/>
    <sheet name="Testcase Edit Accounts" sheetId="53" r:id="rId23"/>
    <sheet name="Testcase Forget Password" sheetId="54" r:id="rId24"/>
    <sheet name="Testcase Search Accounts" sheetId="55" r:id="rId25"/>
    <sheet name="Testcase ViewProfile Accounts" sheetId="56" r:id="rId26"/>
    <sheet name="Testcase ViewList Accounts" sheetId="57" r:id="rId27"/>
    <sheet name="Testcase Authorize" sheetId="58" r:id="rId28"/>
    <sheet name="Deactivate-Activate Account" sheetId="59" r:id="rId29"/>
    <sheet name="Testcase ViewCategories" sheetId="60" r:id="rId30"/>
    <sheet name="Testcase AddCategories" sheetId="61" r:id="rId31"/>
    <sheet name="Testcase EditCategories" sheetId="62" r:id="rId32"/>
    <sheet name="Testcase DeleteCategories" sheetId="63" r:id="rId33"/>
  </sheets>
  <definedNames>
    <definedName name="_xlnm._FilterDatabase" localSheetId="3" hidden="1">'Defect Summary_Times 1'!$B$2:$L$114</definedName>
    <definedName name="_xlnm._FilterDatabase" localSheetId="4" hidden="1">'Defect Summary_Times 2'!$B$2:$L$116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49" l="1"/>
  <c r="M30" i="49"/>
  <c r="M29" i="49"/>
  <c r="M20" i="47" l="1"/>
  <c r="M19" i="47"/>
  <c r="M18" i="47"/>
  <c r="M17" i="47"/>
  <c r="E13" i="63"/>
  <c r="E12" i="63"/>
  <c r="E13" i="62"/>
  <c r="E12" i="62"/>
  <c r="E13" i="61"/>
  <c r="E12" i="61"/>
  <c r="E13" i="60"/>
  <c r="E12" i="60"/>
  <c r="E13" i="59"/>
  <c r="E12" i="59"/>
  <c r="E13" i="58"/>
  <c r="E12" i="58"/>
  <c r="E13" i="57"/>
  <c r="E12" i="57"/>
  <c r="E13" i="56"/>
  <c r="E12" i="56"/>
  <c r="E13" i="55"/>
  <c r="E12" i="55"/>
  <c r="E13" i="54"/>
  <c r="E12" i="54"/>
  <c r="E13" i="53"/>
  <c r="E12" i="53"/>
  <c r="E13" i="52"/>
  <c r="E12" i="52"/>
  <c r="E13" i="51"/>
  <c r="E12" i="51"/>
  <c r="M23" i="47" l="1"/>
  <c r="M22" i="47"/>
  <c r="M21" i="47"/>
  <c r="E13" i="4" l="1"/>
  <c r="E12" i="4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<sst xmlns="http://schemas.openxmlformats.org/spreadsheetml/2006/main" count="5288" uniqueCount="1247">
  <si>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</si>
  <si>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</si>
  <si>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</si>
  <si>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</si>
  <si>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</si>
  <si>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</si>
  <si>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</si>
  <si>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</si>
  <si>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</si>
  <si>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</si>
  <si>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</si>
  <si>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</si>
  <si>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</si>
  <si>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</si>
  <si>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</si>
  <si>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</si>
  <si>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</si>
  <si>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</si>
  <si>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</si>
  <si>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</si>
  <si>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</si>
  <si>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</si>
  <si>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</si>
  <si>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</si>
  <si>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</si>
  <si>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</si>
  <si>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</si>
  <si>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</si>
  <si>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</si>
  <si>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</si>
  <si>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</si>
  <si>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</si>
  <si>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</si>
  <si>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</si>
  <si>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</si>
  <si>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</si>
  <si>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</si>
  <si>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</si>
  <si>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</si>
  <si>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</si>
  <si>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</si>
  <si>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</si>
  <si>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</si>
  <si>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</si>
  <si>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</si>
  <si>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</si>
  <si>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</si>
  <si>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</si>
  <si>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</si>
  <si>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</si>
  <si>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</si>
  <si>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</si>
  <si>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</si>
  <si>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</si>
  <si>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</si>
  <si>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</si>
  <si>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</si>
  <si>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</si>
  <si>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</si>
  <si>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</si>
  <si>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</si>
  <si>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</si>
  <si>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</si>
  <si>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</si>
  <si>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</si>
  <si>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</si>
  <si>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</si>
  <si>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</si>
  <si>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</si>
  <si>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</si>
  <si>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</si>
  <si>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</si>
  <si>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</si>
  <si>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</si>
  <si>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</si>
  <si>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</si>
  <si>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</si>
  <si>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</si>
  <si>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</si>
  <si>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</si>
  <si>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</si>
  <si>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</si>
  <si>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</si>
  <si>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</si>
  <si>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</si>
  <si>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</si>
  <si>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</si>
  <si>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</si>
  <si>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</si>
  <si>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</si>
  <si>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</si>
  <si>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</si>
  <si>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</si>
  <si>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</si>
  <si>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</si>
  <si>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</si>
  <si>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</si>
  <si>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</si>
  <si>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</si>
  <si>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</si>
  <si>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</si>
  <si>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</si>
  <si>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</si>
  <si>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</si>
  <si>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</si>
  <si>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</si>
  <si>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</si>
  <si>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</si>
  <si>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</si>
  <si>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</si>
  <si>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</si>
  <si>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</si>
  <si>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</si>
  <si>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</si>
  <si>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</si>
  <si>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</si>
  <si>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</si>
  <si>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</si>
  <si>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</si>
  <si>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</si>
  <si>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</si>
  <si>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</si>
  <si>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</si>
  <si>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</si>
  <si>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</si>
  <si>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</si>
  <si>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</si>
  <si>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</si>
  <si>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</si>
  <si>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</si>
  <si>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</si>
  <si>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</si>
  <si>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</si>
  <si>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</si>
  <si>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</si>
  <si>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</si>
  <si>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</si>
  <si>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</si>
  <si>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</si>
  <si>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</si>
  <si>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</si>
  <si>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</si>
  <si>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</si>
  <si>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</si>
  <si>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</si>
  <si>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</si>
  <si>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</si>
  <si>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</si>
  <si>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</si>
  <si>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</si>
  <si>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</si>
  <si>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</si>
  <si>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</si>
  <si>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</si>
  <si>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</si>
  <si>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</si>
  <si>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</si>
  <si>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</si>
  <si>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</si>
  <si>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</si>
  <si>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</si>
  <si>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</si>
  <si>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</si>
  <si>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</si>
  <si>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</si>
  <si>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</si>
  <si>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</si>
  <si>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</si>
  <si>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</si>
  <si>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</si>
  <si>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</si>
  <si>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</si>
  <si>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</si>
  <si>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</si>
  <si>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</si>
  <si>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</si>
  <si>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</si>
  <si>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</si>
  <si>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</si>
  <si>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</si>
  <si>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</si>
  <si>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</si>
  <si>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</si>
  <si>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</si>
  <si>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</si>
  <si>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</si>
  <si>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</si>
  <si>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</si>
  <si>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</si>
  <si>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</si>
  <si>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</si>
  <si>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</si>
  <si>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</si>
  <si>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</si>
  <si>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</si>
  <si>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</si>
  <si>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</si>
  <si>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</si>
  <si>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</si>
  <si>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</si>
  <si>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</si>
  <si>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</si>
  <si>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</si>
  <si>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</si>
  <si>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</si>
  <si>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</si>
  <si>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</si>
  <si>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</si>
  <si>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</si>
  <si>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</si>
  <si>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</si>
  <si>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</si>
  <si>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</si>
  <si>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</si>
  <si>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</si>
  <si>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</si>
  <si>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</si>
  <si>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</si>
  <si>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</si>
  <si>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</si>
  <si>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</si>
  <si>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</si>
  <si>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</si>
  <si>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</si>
  <si>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</si>
  <si>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</si>
  <si>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</si>
  <si>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</si>
  <si>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</si>
  <si>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</si>
  <si>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</si>
  <si>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</si>
  <si>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</si>
  <si>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</si>
  <si>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</si>
  <si>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</si>
  <si>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</si>
  <si>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</si>
  <si>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</si>
  <si>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</si>
  <si>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</si>
  <si>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</si>
  <si>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</si>
  <si>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</si>
  <si>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</si>
  <si>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</si>
  <si>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</si>
  <si>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</si>
  <si>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</si>
  <si>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</si>
  <si>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</si>
  <si>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</si>
  <si>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</si>
  <si>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</si>
  <si>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</si>
  <si>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</si>
  <si>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</si>
  <si>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</si>
  <si>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</si>
  <si>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</si>
  <si>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</si>
  <si>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</si>
  <si>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</si>
  <si>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</si>
  <si>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</si>
  <si>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</si>
  <si>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</si>
  <si>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</si>
  <si>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</si>
  <si>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</si>
  <si>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</si>
  <si>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</si>
  <si>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</si>
  <si>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</si>
  <si>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</si>
  <si>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</si>
  <si>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</si>
  <si>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</si>
  <si>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</si>
  <si>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</si>
  <si>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</si>
  <si>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</si>
  <si>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</si>
  <si>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</si>
  <si>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</si>
  <si>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</si>
  <si>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</si>
  <si>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</si>
  <si>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</si>
  <si>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</si>
  <si>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</si>
  <si>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</si>
  <si>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</si>
  <si>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</si>
  <si>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</si>
  <si>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</si>
  <si>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</si>
  <si>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</si>
  <si>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</si>
  <si>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</si>
  <si>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</si>
  <si>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</si>
  <si>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</si>
  <si>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</si>
  <si>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</si>
  <si>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</si>
  <si>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</si>
  <si>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</si>
  <si>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</si>
  <si>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</si>
  <si>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</si>
  <si>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</si>
  <si>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</si>
  <si>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</si>
  <si>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</si>
  <si>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</si>
  <si>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</si>
  <si>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</si>
  <si>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</si>
  <si>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</si>
  <si>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</si>
  <si>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</si>
  <si>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</si>
  <si>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</si>
  <si>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</si>
  <si>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</si>
  <si>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</si>
  <si>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</si>
  <si>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</si>
  <si>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</si>
  <si>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</si>
  <si>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</si>
  <si>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</si>
  <si>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</si>
  <si>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</si>
  <si>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</si>
  <si>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</si>
  <si>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</si>
  <si>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</si>
  <si>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</si>
  <si>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</si>
  <si>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</si>
  <si>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</si>
  <si>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</si>
  <si>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</si>
  <si>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</si>
  <si>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</si>
  <si>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</si>
  <si>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</si>
  <si>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</si>
  <si>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</si>
  <si>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</si>
  <si>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</si>
  <si>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</si>
  <si>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</si>
  <si>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</si>
  <si>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</si>
  <si>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</si>
  <si>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</si>
  <si>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</si>
  <si>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</si>
  <si>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</si>
  <si>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</si>
  <si>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</si>
  <si>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</si>
  <si>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</si>
  <si>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</si>
  <si>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</si>
  <si>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</si>
  <si>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</si>
  <si>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</si>
  <si>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</si>
  <si>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</si>
  <si>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</si>
  <si>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</si>
  <si>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</si>
  <si>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</si>
  <si>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</si>
  <si>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</si>
  <si>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</si>
  <si>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</si>
  <si>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</si>
  <si>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</si>
  <si>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</si>
  <si>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</si>
  <si>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</si>
  <si>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</si>
  <si>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</si>
  <si>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</si>
  <si>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</si>
  <si>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</si>
  <si>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</si>
  <si>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</si>
  <si>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</si>
  <si>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</si>
  <si>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</si>
  <si>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</si>
  <si>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</si>
  <si>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</si>
  <si>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</si>
  <si>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</si>
  <si>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</si>
  <si>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</si>
  <si>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</si>
  <si>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</si>
  <si>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</si>
  <si>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</si>
  <si>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</si>
  <si>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</si>
  <si>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</si>
  <si>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</si>
  <si>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</si>
  <si>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</si>
  <si>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</si>
  <si>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</si>
  <si>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</si>
  <si>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</si>
  <si>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</si>
  <si>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</si>
  <si>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</si>
  <si>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</si>
  <si>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</si>
  <si>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</si>
  <si>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</si>
  <si>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</si>
  <si>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</si>
  <si>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</si>
  <si>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</si>
  <si>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</si>
  <si>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</si>
  <si>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</si>
  <si>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</si>
  <si>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</si>
  <si>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</si>
  <si>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</si>
  <si>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</si>
  <si>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</si>
  <si>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</si>
  <si>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</si>
  <si>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</si>
  <si>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</si>
  <si>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</si>
  <si>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</si>
  <si>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</si>
  <si>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</si>
  <si>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</si>
  <si>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</si>
  <si>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</si>
  <si>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</si>
  <si>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</si>
  <si>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</si>
  <si>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</si>
  <si>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</si>
  <si>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</si>
  <si>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</si>
  <si>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</si>
  <si>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</si>
  <si>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</si>
  <si>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</si>
  <si>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</si>
  <si>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</si>
  <si>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</si>
  <si>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</si>
  <si>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</si>
  <si>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</si>
  <si>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</si>
  <si>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</si>
  <si>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</si>
  <si>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</si>
  <si>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</si>
  <si>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</si>
  <si>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</si>
  <si>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</si>
  <si>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</si>
  <si>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</si>
  <si>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</si>
  <si>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</si>
  <si>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</si>
  <si>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</si>
  <si>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</si>
  <si>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</si>
  <si>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</si>
  <si>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</si>
  <si>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</si>
  <si>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</si>
  <si>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</si>
  <si>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</si>
  <si>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</si>
  <si>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</si>
  <si>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</si>
  <si>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</si>
  <si>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</si>
  <si>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</si>
  <si>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</si>
  <si>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</si>
  <si>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</si>
  <si>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</si>
  <si>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</si>
  <si>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</si>
  <si>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</si>
  <si>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</si>
  <si>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</si>
  <si>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</si>
  <si>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</si>
  <si>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</si>
  <si>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</si>
  <si>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</si>
  <si>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</si>
  <si>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</si>
  <si>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</si>
  <si>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</si>
  <si>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</si>
  <si>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</si>
  <si>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</si>
  <si>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</si>
  <si>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</si>
  <si>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</si>
  <si>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</si>
  <si>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</si>
  <si>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</si>
  <si>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</si>
  <si>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</si>
  <si>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</si>
  <si>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</si>
  <si>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</si>
  <si>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</si>
  <si>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</si>
  <si>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</si>
  <si>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</si>
  <si>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</si>
  <si>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</si>
  <si>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</si>
  <si>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</si>
  <si>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</si>
  <si>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</si>
  <si>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</si>
  <si>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</si>
  <si>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</si>
  <si>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</si>
  <si>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</si>
  <si>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</si>
  <si>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</si>
  <si>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</si>
  <si>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</si>
  <si>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</si>
  <si>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</si>
  <si>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</si>
  <si>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</si>
  <si>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</si>
  <si>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</si>
  <si>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</si>
  <si>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</si>
  <si>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</si>
  <si>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</si>
  <si>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</si>
  <si>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</si>
  <si>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</si>
  <si>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</si>
  <si>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</si>
  <si>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</si>
  <si>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</si>
  <si>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</si>
  <si>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</si>
  <si>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</si>
  <si>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</si>
  <si>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</si>
  <si>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</si>
  <si>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</si>
  <si>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</si>
  <si>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</si>
  <si>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</si>
  <si>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</si>
  <si>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</si>
  <si>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</si>
  <si>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</si>
  <si>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</si>
  <si>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</si>
  <si>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</si>
  <si>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</si>
  <si>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</si>
  <si>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</si>
  <si>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</si>
  <si>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</si>
  <si>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</si>
  <si>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</si>
  <si>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</si>
  <si>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</si>
  <si>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</si>
  <si>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</si>
  <si>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</si>
  <si>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</si>
  <si>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</si>
  <si>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</si>
  <si>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</si>
  <si>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</si>
  <si>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</si>
  <si>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</si>
  <si>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</si>
  <si>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</si>
  <si>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</si>
  <si>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</si>
  <si>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</si>
  <si>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</si>
  <si>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</si>
  <si>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</si>
  <si>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</si>
  <si>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</si>
  <si>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</si>
  <si>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</si>
  <si>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</si>
  <si>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</si>
  <si>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</si>
  <si>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</si>
  <si>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</si>
  <si>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</si>
  <si>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</si>
  <si>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</si>
  <si>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</si>
  <si>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</si>
  <si>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</si>
  <si>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</si>
  <si>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</si>
  <si>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</si>
  <si>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</si>
  <si>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</si>
  <si>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</si>
  <si>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</si>
  <si>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</si>
  <si>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</si>
  <si>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</si>
  <si>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</si>
  <si>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</si>
  <si>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</si>
  <si>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</si>
  <si>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</si>
  <si>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</si>
  <si>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</si>
  <si>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</si>
  <si>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</si>
  <si>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</si>
  <si>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</si>
  <si>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</si>
  <si>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</si>
  <si>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</si>
  <si>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</si>
  <si>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</si>
  <si>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</si>
  <si>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</si>
  <si>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</si>
  <si>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</si>
  <si>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</si>
  <si>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</si>
  <si>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</si>
  <si>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</si>
  <si>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</si>
  <si>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</si>
  <si>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</si>
  <si>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</si>
  <si>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</si>
  <si>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</si>
  <si>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</si>
  <si>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</si>
  <si>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</si>
  <si>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</si>
  <si>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</si>
  <si>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</si>
  <si>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</si>
  <si>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</si>
  <si>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</si>
  <si>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</si>
  <si>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</si>
  <si>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</si>
  <si>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</si>
  <si>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</si>
  <si>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</si>
  <si>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</si>
  <si>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</si>
  <si>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</si>
  <si>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</si>
  <si>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</si>
  <si>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</si>
  <si>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</si>
  <si>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</si>
  <si>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</si>
  <si>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</si>
  <si>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</si>
  <si>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</si>
  <si>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</si>
  <si>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</si>
  <si>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</si>
  <si>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</si>
  <si>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</si>
  <si>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</si>
  <si>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</si>
  <si>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</si>
  <si>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</si>
  <si>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</si>
  <si>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</si>
  <si>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</si>
  <si>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</si>
  <si>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</si>
  <si>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</si>
  <si>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</si>
  <si>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</si>
  <si>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</si>
  <si>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</si>
  <si>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</si>
  <si>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</si>
  <si>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</si>
  <si>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</si>
  <si>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</si>
  <si>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</si>
  <si>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</si>
  <si>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</si>
  <si>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</si>
  <si>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</si>
  <si>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</si>
  <si>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</si>
  <si>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</si>
  <si>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</si>
  <si>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</si>
  <si>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</si>
  <si>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</si>
  <si>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</si>
  <si>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</si>
  <si>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</si>
  <si>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</si>
  <si>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</si>
  <si>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</si>
  <si>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</si>
  <si>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</si>
  <si>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</si>
  <si>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</si>
  <si>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</si>
  <si>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</si>
  <si>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</si>
  <si>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</si>
  <si>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</si>
  <si>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</si>
  <si>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</si>
  <si>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</si>
  <si>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</si>
  <si>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</si>
  <si>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</si>
  <si>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</si>
  <si>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</si>
  <si>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</si>
  <si>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</si>
  <si>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</si>
  <si>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</si>
  <si>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</si>
  <si>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</si>
  <si>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</si>
  <si>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</si>
  <si>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</si>
  <si>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</si>
  <si>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</si>
  <si>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</si>
  <si>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</si>
  <si>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</si>
  <si>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</si>
  <si>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</si>
  <si>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</si>
  <si>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</si>
  <si>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</si>
  <si>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</si>
  <si>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</si>
  <si>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</si>
  <si>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</si>
  <si>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</si>
  <si>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</si>
  <si>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</si>
  <si>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</si>
  <si>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</si>
  <si>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</si>
  <si>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</si>
  <si>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</si>
  <si>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</si>
  <si>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</si>
  <si>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</si>
  <si>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</si>
  <si>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</si>
  <si>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</si>
  <si>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</si>
  <si>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</si>
  <si>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</si>
  <si>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</si>
  <si>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</si>
  <si>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</si>
  <si>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</si>
  <si>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</si>
  <si>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</si>
  <si>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</si>
  <si>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</si>
  <si>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</si>
  <si>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</si>
  <si>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</si>
  <si>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</si>
  <si>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</si>
  <si>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</si>
  <si>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</si>
  <si>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</si>
  <si>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</si>
  <si>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</si>
  <si>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</si>
  <si>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</si>
  <si>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</si>
  <si>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</si>
  <si>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</si>
  <si>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</si>
  <si>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</si>
  <si>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</si>
  <si>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</si>
  <si>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</si>
  <si>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</si>
  <si>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</si>
  <si>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</si>
  <si>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</si>
  <si>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</si>
  <si>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</si>
  <si>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</si>
  <si>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</si>
  <si>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</si>
  <si>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</si>
  <si>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</si>
  <si>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</si>
  <si>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</si>
  <si>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</si>
  <si>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</si>
  <si>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</si>
  <si>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</si>
  <si>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</si>
  <si>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</si>
  <si>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</si>
  <si>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</si>
  <si>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</si>
  <si>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</si>
  <si>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</si>
  <si>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</si>
  <si>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</si>
  <si>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</si>
  <si>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</si>
  <si>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</si>
  <si>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</si>
  <si>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</si>
  <si>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</si>
  <si>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</si>
  <si>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</si>
  <si>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</si>
  <si>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</si>
  <si>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</si>
  <si>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</si>
  <si>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</si>
  <si>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</si>
  <si>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</si>
  <si>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</si>
  <si>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</si>
  <si>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</si>
  <si>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</si>
  <si>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</si>
  <si>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</si>
  <si>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</si>
  <si>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</si>
  <si>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</si>
  <si>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</si>
  <si>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</si>
  <si>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</si>
  <si>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</si>
  <si>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</si>
  <si>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</si>
  <si>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</si>
  <si>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</si>
  <si>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</si>
  <si>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</si>
  <si>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</si>
  <si>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</si>
  <si>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</si>
  <si>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</si>
  <si>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</si>
  <si>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</si>
  <si>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</si>
  <si>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</si>
  <si>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</si>
  <si>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</si>
  <si>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</si>
  <si>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</si>
  <si>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</si>
  <si>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</si>
  <si>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</si>
  <si>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</si>
  <si>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</si>
  <si>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</si>
  <si>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</si>
  <si>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</si>
  <si>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</si>
  <si>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</si>
  <si>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</si>
  <si>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</si>
  <si>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</si>
  <si>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</si>
  <si>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</si>
  <si>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</si>
  <si>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</si>
  <si>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</si>
  <si>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</si>
  <si>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</si>
  <si>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</si>
  <si>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</si>
  <si>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</si>
  <si>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</si>
  <si>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</si>
  <si>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</si>
  <si>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</si>
  <si>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</si>
  <si>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</si>
  <si>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</si>
  <si>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</si>
  <si>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</si>
  <si>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</si>
  <si>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</si>
  <si>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</si>
  <si>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</si>
  <si>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</si>
  <si>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</si>
  <si>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</si>
  <si>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</si>
  <si>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</si>
  <si>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</si>
  <si>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</si>
  <si>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</si>
  <si>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</si>
  <si>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</si>
  <si>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</si>
  <si>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</si>
  <si>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</si>
  <si>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</si>
  <si>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</si>
  <si>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</si>
  <si>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</si>
  <si>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</si>
  <si>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</si>
  <si>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</si>
  <si>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</si>
  <si>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</si>
  <si>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</si>
  <si>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</si>
  <si>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</si>
  <si>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</si>
  <si>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</si>
  <si>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</si>
  <si>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</si>
  <si>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</si>
  <si>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</si>
  <si>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</si>
  <si>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</si>
  <si>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</si>
  <si>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</si>
  <si>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</si>
  <si>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</si>
  <si>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</si>
  <si>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</si>
  <si>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</si>
  <si>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</si>
  <si>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</si>
  <si>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</si>
  <si>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</si>
  <si>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</si>
  <si>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</si>
  <si>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</si>
  <si>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</si>
  <si>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</si>
  <si>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</si>
  <si>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</si>
  <si>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</si>
  <si>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</si>
  <si>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</si>
  <si>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</si>
  <si>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</si>
  <si>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</si>
  <si>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</si>
  <si>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</si>
  <si>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</si>
  <si>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</si>
  <si>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</si>
  <si>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</si>
  <si>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</si>
  <si>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</si>
  <si>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</si>
  <si>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</si>
  <si>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</si>
  <si>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</si>
  <si>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</si>
  <si>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</si>
  <si>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</si>
  <si>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</si>
  <si>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</si>
  <si>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</si>
  <si>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</si>
  <si>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</si>
  <si>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</si>
  <si>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</si>
  <si>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</si>
  <si>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</si>
  <si>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</si>
  <si>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</si>
  <si>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</si>
  <si>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</si>
  <si>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</si>
  <si>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</si>
  <si>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</si>
  <si>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</si>
  <si>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</si>
  <si>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</si>
  <si>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</si>
  <si>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</si>
  <si>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</si>
  <si>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</si>
  <si>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</si>
  <si>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</si>
  <si>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</si>
  <si>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</si>
  <si>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</si>
  <si>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</si>
  <si>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</si>
  <si>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</si>
  <si>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</si>
  <si>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</si>
  <si>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</si>
  <si>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</si>
  <si>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</si>
  <si>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</si>
  <si>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</si>
  <si>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</si>
  <si>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</si>
  <si>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</si>
  <si>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</si>
  <si>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</si>
  <si>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</si>
  <si>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</si>
  <si>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</si>
  <si>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</si>
  <si>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</si>
  <si>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</si>
  <si>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</si>
  <si>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</si>
  <si>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</si>
  <si>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</si>
  <si>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</si>
  <si>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</si>
  <si>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</si>
  <si>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</si>
  <si>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</si>
  <si>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</si>
  <si>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</si>
  <si>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</si>
  <si>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</si>
  <si>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</si>
  <si>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</si>
  <si>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</si>
  <si>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</si>
  <si>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</si>
  <si>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</si>
  <si>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</si>
  <si>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</si>
  <si>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</si>
  <si>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</si>
  <si>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</si>
  <si>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</si>
  <si>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</si>
  <si>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</si>
  <si>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</si>
  <si>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</si>
  <si>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</si>
  <si>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</si>
  <si>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</si>
  <si>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</si>
  <si>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</si>
  <si>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</si>
  <si>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</si>
  <si>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</si>
  <si>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</si>
  <si>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</si>
  <si>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</si>
  <si>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</si>
  <si>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</si>
  <si>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</si>
  <si>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</si>
  <si>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</si>
  <si>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</si>
  <si>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</si>
  <si>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</si>
  <si>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</si>
  <si>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</si>
  <si>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</si>
  <si>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</si>
  <si>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</si>
  <si>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</si>
  <si>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</si>
  <si>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Closed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</si>
  <si>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</si>
  <si>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</si>
  <si>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</si>
  <si>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</si>
  <si>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</si>
  <si>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</si>
  <si>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</si>
  <si>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</si>
  <si>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</si>
  <si>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</si>
  <si>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</si>
  <si>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</si>
  <si>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</si>
  <si>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</si>
  <si>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</si>
  <si>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</si>
  <si>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</si>
  <si>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</si>
  <si>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</si>
  <si>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</si>
  <si>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</si>
  <si>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</si>
  <si>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</si>
  <si>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</si>
  <si>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</si>
  <si>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</si>
  <si>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</si>
  <si>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</si>
  <si>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</si>
  <si>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</si>
  <si>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</si>
  <si>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t>- Does not show up on the top category</t>
  </si>
  <si>
    <t>- Doesn't show error message
- Can edit draft</t>
  </si>
  <si>
    <t>- Doesn't show error message
- Can  edit draft</t>
  </si>
  <si>
    <t>Can't transfer draft</t>
  </si>
  <si>
    <t>Wrong notify error message</t>
  </si>
  <si>
    <t>Notify " Transfer success"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</si>
  <si>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</si>
  <si>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</si>
  <si>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System not search news</t>
  </si>
  <si>
    <t>Syste not search news</t>
  </si>
  <si>
    <t>Wrong name button ( button "Delete" )</t>
  </si>
  <si>
    <t xml:space="preserve">- Post top at homepage but don't show at top category
</t>
  </si>
  <si>
    <t>Summary Time 2</t>
  </si>
  <si>
    <t>V2.0</t>
  </si>
  <si>
    <t>Execute Testcase Account &amp; Category time 2</t>
  </si>
  <si>
    <t>&lt;25/04/2017&gt;</t>
  </si>
  <si>
    <t>V2.1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</si>
  <si>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</si>
  <si>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</si>
  <si>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</si>
  <si>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</si>
  <si>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</si>
  <si>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</si>
  <si>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</si>
  <si>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</si>
  <si>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</si>
  <si>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</si>
  <si>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</si>
  <si>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</si>
  <si>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</si>
  <si>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</si>
  <si>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</si>
  <si>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</si>
  <si>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</si>
  <si>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</si>
  <si>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</si>
  <si>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</si>
  <si>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</si>
  <si>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</si>
  <si>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</si>
  <si>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</si>
  <si>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</si>
  <si>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</si>
  <si>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</si>
  <si>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</si>
  <si>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</si>
  <si>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>- Only System Admin can create new account.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</si>
  <si>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</si>
  <si>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</si>
  <si>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>Create account successfully when field Email is empty.</t>
  </si>
  <si>
    <t xml:space="preserve">- Fullname = “Minh Doan  ”
- Email = “minhdoan414@gmail.com”
</t>
  </si>
  <si>
    <t>- Only System Admin can edit information of account.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</si>
  <si>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</si>
  <si>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</si>
  <si>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</si>
  <si>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</si>
  <si>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</si>
  <si>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</si>
  <si>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</si>
  <si>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</si>
  <si>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</si>
  <si>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</si>
  <si>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>System notify success.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</si>
  <si>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</si>
  <si>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</si>
  <si>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</si>
  <si>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</si>
  <si>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System notify: "Email does not exist"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</si>
  <si>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</si>
  <si>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</si>
  <si>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</si>
  <si>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</si>
  <si>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</si>
  <si>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</si>
  <si>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"Search Account" function is being implemented</t>
  </si>
  <si>
    <t>User clicks profile button</t>
  </si>
  <si>
    <t>User clicks "View List Account"</t>
  </si>
  <si>
    <t>- Only System Admin can authorize for account.</t>
  </si>
  <si>
    <t>User chooses role and clicks "Save" button.</t>
  </si>
  <si>
    <t xml:space="preserve">System does the following:
1. Deactivate account and save information of account.
2. Notify: "Deactivate Success".
</t>
  </si>
  <si>
    <t>- Account was deactivated can log in CMS page.
- Only System Admin can deactivate account</t>
  </si>
  <si>
    <t xml:space="preserve">System does the following:
1. Deactivate account and save information of account.
2. Notify: "Activate Success".
</t>
  </si>
  <si>
    <t>- Only System Admin can activate account.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</si>
  <si>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</si>
  <si>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</si>
  <si>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</si>
  <si>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</si>
  <si>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</si>
  <si>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</si>
  <si>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- Only Content Admin can create new category.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</si>
  <si>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</si>
  <si>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</si>
  <si>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</si>
  <si>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</si>
  <si>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</si>
  <si>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Create new category successfully  when field Title contains special charater.</t>
  </si>
  <si>
    <t>- User has loged in website by Content Admin account.
- User is being in "Create Category" page.
- Disconnect to database.</t>
  </si>
  <si>
    <t>25/04/2018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</si>
  <si>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</si>
  <si>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</si>
  <si>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</si>
  <si>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Only Content Admin can edit category.</t>
  </si>
  <si>
    <t>- Categories= "  "</t>
  </si>
  <si>
    <t>- Edit category successfully when "Categories" field is empty.</t>
  </si>
  <si>
    <t>Test that Content Admin can not edit category  because Category Name field contains special charaters.</t>
  </si>
  <si>
    <t>- Categories= "@!#@$"</t>
  </si>
  <si>
    <t>- Edit category successfully when "Categories" field contain special charaters.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</si>
  <si>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</si>
  <si>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</si>
  <si>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</si>
  <si>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</si>
  <si>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</si>
  <si>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</si>
  <si>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</si>
  <si>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</si>
  <si>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</si>
  <si>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Execute Testcase News time 2,  summary &amp; Report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</si>
</sst>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44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2" fillId="3" borderId="27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44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 wrapText="1"/>
    </xf>
    <xf numFmtId="0" fontId="15" fillId="7" borderId="47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46" xfId="2" applyNumberFormat="1" applyFont="1" applyFill="1" applyBorder="1" applyAlignment="1">
      <alignment horizontal="center" vertical="center" wrapText="1"/>
    </xf>
    <xf numFmtId="0" fontId="15" fillId="7" borderId="46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49" fontId="15" fillId="7" borderId="49" xfId="3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0" fontId="15" fillId="0" borderId="48" xfId="2" applyFont="1" applyBorder="1" applyAlignment="1">
      <alignment horizontal="center" vertical="center" wrapText="1"/>
    </xf>
    <xf numFmtId="0" fontId="12" fillId="3" borderId="46" xfId="2" applyFont="1" applyFill="1" applyBorder="1" applyAlignment="1">
      <alignment horizontal="center"/>
    </xf>
    <xf numFmtId="0" fontId="15" fillId="0" borderId="46" xfId="2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wrapText="1"/>
    </xf>
    <xf numFmtId="0" fontId="15" fillId="0" borderId="46" xfId="2" quotePrefix="1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vertical="center"/>
    </xf>
    <xf numFmtId="0" fontId="15" fillId="0" borderId="46" xfId="2" applyFont="1" applyBorder="1" applyAlignment="1">
      <alignment vertical="center"/>
    </xf>
    <xf numFmtId="0" fontId="15" fillId="7" borderId="48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6" xfId="2" applyNumberFormat="1" applyFont="1" applyFill="1" applyBorder="1" applyAlignment="1">
      <alignment horizontal="center" vertical="center"/>
    </xf>
    <xf numFmtId="0" fontId="15" fillId="0" borderId="46" xfId="2" applyFont="1" applyBorder="1"/>
    <xf numFmtId="49" fontId="15" fillId="7" borderId="46" xfId="2" applyNumberFormat="1" applyFont="1" applyFill="1" applyBorder="1" applyAlignment="1">
      <alignment horizontal="left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46" xfId="2" quotePrefix="1" applyNumberFormat="1" applyFont="1" applyFill="1" applyBorder="1" applyAlignment="1">
      <alignment horizontal="center" vertical="center" wrapText="1"/>
    </xf>
    <xf numFmtId="49" fontId="15" fillId="7" borderId="49" xfId="3" quotePrefix="1" applyNumberFormat="1" applyFont="1" applyFill="1" applyBorder="1" applyAlignment="1">
      <alignment horizontal="center" vertical="center" wrapText="1"/>
    </xf>
    <xf numFmtId="0" fontId="15" fillId="0" borderId="51" xfId="2" quotePrefix="1" applyFont="1" applyBorder="1" applyAlignment="1">
      <alignment horizontal="center" vertical="center" wrapText="1"/>
    </xf>
    <xf numFmtId="0" fontId="15" fillId="0" borderId="48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2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2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1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44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5" fillId="7" borderId="48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6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0" borderId="12" xfId="0" quotePrefix="1" applyFont="1" applyBorder="1" applyAlignment="1">
      <alignment vertical="center" wrapText="1"/>
    </xf>
    <xf numFmtId="0" fontId="10" fillId="0" borderId="27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5" fillId="0" borderId="5" xfId="0" applyFont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8" fillId="0" borderId="51" xfId="3" applyFont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0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0" xfId="3" applyFont="1" applyBorder="1" applyAlignment="1">
      <alignment horizontal="center"/>
    </xf>
    <xf numFmtId="0" fontId="21" fillId="3" borderId="51" xfId="3" applyFont="1" applyFill="1" applyBorder="1" applyAlignment="1">
      <alignment horizontal="center" vertical="center" wrapText="1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0" xfId="3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horizontal="center"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5" xfId="0" quotePrefix="1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5" fillId="7" borderId="46" xfId="4" applyNumberFormat="1" applyFont="1" applyFill="1" applyBorder="1" applyAlignment="1">
      <alignment horizontal="center" vertical="center" wrapText="1"/>
    </xf>
    <xf numFmtId="49" fontId="15" fillId="7" borderId="49" xfId="4" applyNumberFormat="1" applyFont="1" applyFill="1" applyBorder="1" applyAlignment="1">
      <alignment horizontal="center" vertical="center" wrapText="1"/>
    </xf>
    <xf numFmtId="49" fontId="15" fillId="7" borderId="49" xfId="4" quotePrefix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29" xfId="0" quotePrefix="1" applyFont="1" applyBorder="1" applyAlignment="1">
      <alignment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13" xfId="0" quotePrefix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horizontal="left" vertical="center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  <xf numFmtId="0" fontId="2" fillId="3" borderId="54" xfId="0" applyFont="1" applyFill="1" applyBorder="1"/>
    <xf numFmtId="0" fontId="2" fillId="3" borderId="55" xfId="0" applyFont="1" applyFill="1" applyBorder="1"/>
    <xf numFmtId="0" fontId="2" fillId="3" borderId="34" xfId="0" applyFont="1" applyFill="1" applyBorder="1"/>
    <xf numFmtId="0" fontId="2" fillId="0" borderId="0" xfId="0" applyFont="1"/>
    <xf numFmtId="0" fontId="2" fillId="0" borderId="32" xfId="0" applyFont="1" applyBorder="1"/>
    <xf numFmtId="0" fontId="2" fillId="0" borderId="0" xfId="0" applyFont="1" applyBorder="1"/>
    <xf numFmtId="0" fontId="2" fillId="0" borderId="35" xfId="0" applyFont="1" applyBorder="1"/>
    <xf numFmtId="0" fontId="21" fillId="8" borderId="5" xfId="0" applyFont="1" applyFill="1" applyBorder="1"/>
    <xf numFmtId="0" fontId="21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42" xfId="0" applyFont="1" applyBorder="1"/>
    <xf numFmtId="0" fontId="1" fillId="3" borderId="55" xfId="0" applyFont="1" applyFill="1" applyBorder="1"/>
    <xf numFmtId="0" fontId="26" fillId="3" borderId="55" xfId="0" applyFont="1" applyFill="1" applyBorder="1"/>
    <xf numFmtId="0" fontId="21" fillId="3" borderId="5" xfId="0" applyFont="1" applyFill="1" applyBorder="1" applyAlignment="1">
      <alignment horizont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112</c:v>
                </c:pt>
                <c:pt idx="4">
                  <c:v>102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Summary!$A$17:$A$23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Summary!$M$17:$M$23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27</c:v>
                </c:pt>
                <c:pt idx="3">
                  <c:v>95</c:v>
                </c:pt>
                <c:pt idx="4">
                  <c:v>71</c:v>
                </c:pt>
                <c:pt idx="5">
                  <c:v>24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Summary!$B$17:$B$23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Summary!$C$17:$C$23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Summary!$D$17:$D$23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Summary!$E$17:$E$23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Summary!$F$17:$F$23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Summary!$G$17:$G$23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Summary!$H$17:$H$23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Summary!$I$17:$I$23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Summary!$J$17:$J$23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Summary!$K$17:$K$23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Summary!$L$17:$L$23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Summary!$N$17:$N$23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Summary!$O$17:$O$23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Summary!$P$17:$P$23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Summary!$A$17:$A$23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Summary!$Q$17:$Q$23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chart'!$C$4:$C$5</c:f>
              <c:numCache>
                <c:formatCode>General</c:formatCode>
                <c:ptCount val="2"/>
                <c:pt idx="0">
                  <c:v>10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102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43</c:v>
                </c:pt>
                <c:pt idx="1">
                  <c:v>47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chart'!$C$29:$C$30</c:f>
              <c:numCache>
                <c:formatCode>General</c:formatCode>
                <c:ptCount val="2"/>
                <c:pt idx="0">
                  <c:v>27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chart'!$H$29:$H$31</c:f>
              <c:strCache>
                <c:ptCount val="3"/>
                <c:pt idx="0">
                  <c:v>Total "Fail" Test Cases Open</c:v>
                </c:pt>
                <c:pt idx="1">
                  <c:v>Total "Fail" Test Cases Closed</c:v>
                </c:pt>
                <c:pt idx="2">
                  <c:v>Total "Fail" Test Cases Fixed</c:v>
                </c:pt>
              </c:strCache>
            </c:strRef>
          </c:cat>
          <c:val>
            <c:numRef>
              <c:f>'Report chart'!$I$29:$I$31</c:f>
              <c:numCache>
                <c:formatCode>General</c:formatCode>
                <c:ptCount val="3"/>
                <c:pt idx="0">
                  <c:v>71</c:v>
                </c:pt>
                <c:pt idx="1">
                  <c:v>24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33</c:v>
                </c:pt>
                <c:pt idx="1">
                  <c:v>37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15</xdr:row>
      <xdr:rowOff>6723</xdr:rowOff>
    </xdr:from>
    <xdr:to>
      <xdr:col>26</xdr:col>
      <xdr:colOff>22411</xdr:colOff>
      <xdr:row>29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8" sqref="C18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68" t="s">
        <v>0</v>
      </c>
      <c r="C2" s="268"/>
      <c r="D2" s="268"/>
      <c r="E2" s="268"/>
    </row>
    <row r="4" spans="2:5" ht="19.5" thickBot="1" x14ac:dyDescent="0.3">
      <c r="B4" s="2" t="s">
        <v>1</v>
      </c>
    </row>
    <row r="5" spans="2:5" ht="18.75" customHeight="1" x14ac:dyDescent="0.25">
      <c r="B5" s="269"/>
      <c r="C5" s="270"/>
      <c r="D5" s="270"/>
      <c r="E5" s="271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814</v>
      </c>
      <c r="D7" s="7" t="s">
        <v>7</v>
      </c>
      <c r="E7" s="8" t="s">
        <v>813</v>
      </c>
    </row>
    <row r="8" spans="2:5" ht="18.75" customHeight="1" x14ac:dyDescent="0.25">
      <c r="B8" s="9" t="s">
        <v>819</v>
      </c>
      <c r="C8" s="7" t="s">
        <v>820</v>
      </c>
      <c r="D8" s="7" t="s">
        <v>7</v>
      </c>
      <c r="E8" s="8" t="s">
        <v>813</v>
      </c>
    </row>
    <row r="9" spans="2:5" ht="18.75" customHeight="1" x14ac:dyDescent="0.25">
      <c r="B9" s="9" t="s">
        <v>920</v>
      </c>
      <c r="C9" s="7" t="s">
        <v>921</v>
      </c>
      <c r="D9" s="7" t="s">
        <v>922</v>
      </c>
      <c r="E9" s="8" t="s">
        <v>923</v>
      </c>
    </row>
    <row r="10" spans="2:5" ht="18.75" customHeight="1" x14ac:dyDescent="0.25">
      <c r="B10" s="9" t="s">
        <v>932</v>
      </c>
      <c r="C10" s="7" t="s">
        <v>933</v>
      </c>
      <c r="D10" s="7" t="s">
        <v>7</v>
      </c>
      <c r="E10" s="8" t="s">
        <v>934</v>
      </c>
    </row>
    <row r="11" spans="2:5" ht="18.75" customHeight="1" x14ac:dyDescent="0.25">
      <c r="B11" s="9" t="s">
        <v>1107</v>
      </c>
      <c r="C11" s="7" t="s">
        <v>1108</v>
      </c>
      <c r="D11" s="7" t="s">
        <v>7</v>
      </c>
      <c r="E11" s="8" t="s">
        <v>1109</v>
      </c>
    </row>
    <row r="12" spans="2:5" ht="18.75" customHeight="1" x14ac:dyDescent="0.25">
      <c r="B12" s="9" t="s">
        <v>1119</v>
      </c>
      <c r="C12" s="7" t="s">
        <v>1120</v>
      </c>
      <c r="D12" s="7" t="s">
        <v>7</v>
      </c>
      <c r="E12" s="8" t="s">
        <v>1121</v>
      </c>
    </row>
    <row r="13" spans="2:5" ht="18.75" customHeight="1" x14ac:dyDescent="0.25">
      <c r="B13" s="9" t="s">
        <v>1143</v>
      </c>
      <c r="C13" s="7" t="s">
        <v>1144</v>
      </c>
      <c r="D13" s="7" t="s">
        <v>922</v>
      </c>
      <c r="E13" s="8" t="s">
        <v>1145</v>
      </c>
    </row>
    <row r="14" spans="2:5" ht="18.75" customHeight="1" x14ac:dyDescent="0.25">
      <c r="B14" s="9" t="s">
        <v>1146</v>
      </c>
      <c r="C14" s="7" t="s">
        <v>1246</v>
      </c>
      <c r="D14" s="7" t="s">
        <v>7</v>
      </c>
      <c r="E14" s="8" t="s">
        <v>1145</v>
      </c>
    </row>
    <row r="15" spans="2:5" ht="15.75" thickBot="1" x14ac:dyDescent="0.3">
      <c r="B15" s="272"/>
      <c r="C15" s="273"/>
      <c r="D15" s="273"/>
      <c r="E15" s="274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4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</row>
    <row r="2" spans="1:22" x14ac:dyDescent="0.25">
      <c r="A2" s="325" t="s">
        <v>805</v>
      </c>
      <c r="B2" s="326"/>
      <c r="C2" s="327"/>
      <c r="D2" s="327"/>
      <c r="E2" s="327"/>
      <c r="F2" s="327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</row>
    <row r="3" spans="1:22" x14ac:dyDescent="0.25">
      <c r="A3" s="325" t="s">
        <v>806</v>
      </c>
      <c r="B3" s="326"/>
      <c r="C3" s="327"/>
      <c r="D3" s="327"/>
      <c r="E3" s="327"/>
      <c r="F3" s="327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</row>
    <row r="4" spans="1:22" x14ac:dyDescent="0.25">
      <c r="A4" s="329" t="s">
        <v>807</v>
      </c>
      <c r="B4" s="326"/>
      <c r="C4" s="327"/>
      <c r="D4" s="327"/>
      <c r="E4" s="327"/>
      <c r="F4" s="327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</row>
    <row r="5" spans="1:22" x14ac:dyDescent="0.25">
      <c r="A5" s="329" t="s">
        <v>811</v>
      </c>
      <c r="B5" s="326"/>
      <c r="C5" s="327"/>
      <c r="D5" s="327"/>
      <c r="E5" s="327"/>
      <c r="F5" s="327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2" x14ac:dyDescent="0.25">
      <c r="A6" s="329" t="s">
        <v>812</v>
      </c>
      <c r="B6" s="326"/>
      <c r="C6" s="327"/>
      <c r="D6" s="327"/>
      <c r="E6" s="327"/>
      <c r="F6" s="327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2" x14ac:dyDescent="0.25">
      <c r="A7" s="329" t="s">
        <v>808</v>
      </c>
      <c r="B7" s="326"/>
      <c r="C7" s="327"/>
      <c r="D7" s="327"/>
      <c r="E7" s="327"/>
      <c r="F7" s="327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</row>
    <row r="8" spans="1:22" x14ac:dyDescent="0.25">
      <c r="A8" s="325" t="s">
        <v>809</v>
      </c>
      <c r="B8" s="326"/>
      <c r="C8" s="327"/>
      <c r="D8" s="327"/>
      <c r="E8" s="327"/>
      <c r="F8" s="327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</row>
    <row r="9" spans="1:22" x14ac:dyDescent="0.25">
      <c r="A9" s="325" t="s">
        <v>798</v>
      </c>
      <c r="B9" s="326"/>
      <c r="C9" s="327"/>
      <c r="D9" s="327"/>
      <c r="E9" s="327"/>
      <c r="F9" s="327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</row>
    <row r="11" spans="1:22" ht="30" customHeight="1" x14ac:dyDescent="0.25">
      <c r="A11" s="330" t="s">
        <v>799</v>
      </c>
      <c r="B11" s="330"/>
      <c r="C11" s="330"/>
      <c r="D11" s="330"/>
      <c r="E11" s="94">
        <v>2</v>
      </c>
      <c r="F11" s="99" t="s">
        <v>800</v>
      </c>
      <c r="G11" s="333">
        <v>2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2</v>
      </c>
      <c r="F12" s="99" t="s">
        <v>802</v>
      </c>
      <c r="G12" s="333" t="s">
        <v>833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04">
        <v>1</v>
      </c>
      <c r="B17" s="306" t="s">
        <v>234</v>
      </c>
      <c r="C17" s="308" t="s">
        <v>936</v>
      </c>
      <c r="D17" s="308" t="s">
        <v>236</v>
      </c>
      <c r="E17" s="341" t="s">
        <v>237</v>
      </c>
      <c r="F17" s="32">
        <v>1</v>
      </c>
      <c r="G17" s="33" t="s">
        <v>230</v>
      </c>
      <c r="H17" s="35" t="s">
        <v>231</v>
      </c>
      <c r="I17" s="340"/>
      <c r="J17" s="302" t="s">
        <v>801</v>
      </c>
      <c r="K17" s="302" t="s">
        <v>1128</v>
      </c>
      <c r="L17" s="315" t="s">
        <v>1127</v>
      </c>
      <c r="M17" s="302" t="s">
        <v>7</v>
      </c>
      <c r="N17" s="300"/>
    </row>
    <row r="18" spans="1:14" ht="52.5" customHeight="1" x14ac:dyDescent="0.25">
      <c r="A18" s="312"/>
      <c r="B18" s="313"/>
      <c r="C18" s="314"/>
      <c r="D18" s="314"/>
      <c r="E18" s="342"/>
      <c r="F18" s="32">
        <v>2</v>
      </c>
      <c r="G18" s="23" t="s">
        <v>837</v>
      </c>
      <c r="H18" s="23" t="s">
        <v>836</v>
      </c>
      <c r="I18" s="310"/>
      <c r="J18" s="310"/>
      <c r="K18" s="310"/>
      <c r="L18" s="310"/>
      <c r="M18" s="310"/>
      <c r="N18" s="311"/>
    </row>
    <row r="19" spans="1:14" ht="52.5" customHeight="1" x14ac:dyDescent="0.25">
      <c r="A19" s="312"/>
      <c r="B19" s="313"/>
      <c r="C19" s="314"/>
      <c r="D19" s="314"/>
      <c r="E19" s="342"/>
      <c r="F19" s="39">
        <v>3</v>
      </c>
      <c r="G19" s="23" t="s">
        <v>233</v>
      </c>
      <c r="H19" s="23" t="s">
        <v>225</v>
      </c>
      <c r="I19" s="310"/>
      <c r="J19" s="310"/>
      <c r="K19" s="310"/>
      <c r="L19" s="310"/>
      <c r="M19" s="310"/>
      <c r="N19" s="311"/>
    </row>
    <row r="20" spans="1:14" ht="52.5" customHeight="1" thickBot="1" x14ac:dyDescent="0.3">
      <c r="A20" s="312"/>
      <c r="B20" s="313"/>
      <c r="C20" s="314"/>
      <c r="D20" s="314"/>
      <c r="E20" s="342"/>
      <c r="F20" s="39">
        <v>4</v>
      </c>
      <c r="G20" s="23"/>
      <c r="H20" s="23" t="s">
        <v>238</v>
      </c>
      <c r="I20" s="303"/>
      <c r="J20" s="303"/>
      <c r="K20" s="303"/>
      <c r="L20" s="303"/>
      <c r="M20" s="303"/>
      <c r="N20" s="301"/>
    </row>
    <row r="21" spans="1:14" ht="38.25" hidden="1" customHeight="1" x14ac:dyDescent="0.25">
      <c r="A21" s="304"/>
      <c r="B21" s="339" t="s">
        <v>239</v>
      </c>
      <c r="C21" s="308" t="s">
        <v>235</v>
      </c>
      <c r="D21" s="308" t="s">
        <v>240</v>
      </c>
      <c r="E21" s="308"/>
      <c r="F21" s="32"/>
      <c r="G21" s="33"/>
      <c r="H21" s="33"/>
      <c r="I21" s="35"/>
      <c r="J21" s="302"/>
      <c r="K21" s="106"/>
      <c r="L21" s="302"/>
      <c r="M21" s="302"/>
      <c r="N21" s="302"/>
    </row>
    <row r="22" spans="1:14" ht="117.75" hidden="1" customHeight="1" x14ac:dyDescent="0.25">
      <c r="A22" s="305"/>
      <c r="B22" s="318"/>
      <c r="C22" s="309"/>
      <c r="D22" s="309"/>
      <c r="E22" s="309"/>
      <c r="F22" s="36"/>
      <c r="G22" s="37"/>
      <c r="H22" s="37"/>
      <c r="I22" s="37"/>
      <c r="J22" s="303"/>
      <c r="K22" s="104"/>
      <c r="L22" s="303"/>
      <c r="M22" s="303"/>
      <c r="N22" s="303"/>
    </row>
    <row r="23" spans="1:14" ht="89.25" hidden="1" customHeight="1" x14ac:dyDescent="0.25">
      <c r="A23" s="304"/>
      <c r="B23" s="339" t="s">
        <v>239</v>
      </c>
      <c r="C23" s="308" t="s">
        <v>235</v>
      </c>
      <c r="D23" s="308" t="s">
        <v>240</v>
      </c>
      <c r="E23" s="308"/>
      <c r="F23" s="36"/>
      <c r="G23" s="35"/>
      <c r="H23" s="35"/>
      <c r="I23" s="37"/>
      <c r="J23" s="302"/>
      <c r="K23" s="106"/>
      <c r="L23" s="302"/>
      <c r="M23" s="302"/>
      <c r="N23" s="302"/>
    </row>
    <row r="24" spans="1:14" ht="117.75" hidden="1" customHeight="1" x14ac:dyDescent="0.25">
      <c r="A24" s="305"/>
      <c r="B24" s="318"/>
      <c r="C24" s="309"/>
      <c r="D24" s="309"/>
      <c r="E24" s="309"/>
      <c r="F24" s="36"/>
      <c r="G24" s="37"/>
      <c r="H24" s="37"/>
      <c r="I24" s="37"/>
      <c r="J24" s="303"/>
      <c r="K24" s="104"/>
      <c r="L24" s="303"/>
      <c r="M24" s="303"/>
      <c r="N24" s="303"/>
    </row>
    <row r="25" spans="1:14" ht="75.75" hidden="1" customHeight="1" x14ac:dyDescent="0.25">
      <c r="A25" s="304"/>
      <c r="B25" s="339" t="s">
        <v>239</v>
      </c>
      <c r="C25" s="308" t="s">
        <v>235</v>
      </c>
      <c r="D25" s="308" t="s">
        <v>240</v>
      </c>
      <c r="E25" s="308"/>
      <c r="F25" s="34"/>
      <c r="G25" s="35"/>
      <c r="H25" s="35"/>
      <c r="I25" s="35"/>
      <c r="J25" s="302"/>
      <c r="K25" s="106"/>
      <c r="L25" s="302"/>
      <c r="M25" s="302"/>
      <c r="N25" s="300"/>
    </row>
    <row r="26" spans="1:14" ht="89.25" hidden="1" customHeight="1" x14ac:dyDescent="0.25">
      <c r="A26" s="305"/>
      <c r="B26" s="318"/>
      <c r="C26" s="309"/>
      <c r="D26" s="309"/>
      <c r="E26" s="309"/>
      <c r="F26" s="36"/>
      <c r="G26" s="37"/>
      <c r="H26" s="37"/>
      <c r="I26" s="37"/>
      <c r="J26" s="303"/>
      <c r="K26" s="104"/>
      <c r="L26" s="303"/>
      <c r="M26" s="303"/>
      <c r="N26" s="301"/>
    </row>
    <row r="27" spans="1:14" ht="38.25" hidden="1" customHeight="1" x14ac:dyDescent="0.25">
      <c r="A27" s="304"/>
      <c r="B27" s="339" t="s">
        <v>239</v>
      </c>
      <c r="C27" s="308" t="s">
        <v>235</v>
      </c>
      <c r="D27" s="308" t="s">
        <v>240</v>
      </c>
      <c r="E27" s="308"/>
      <c r="F27" s="34"/>
      <c r="G27" s="35"/>
      <c r="H27" s="35"/>
      <c r="I27" s="35"/>
      <c r="J27" s="302"/>
      <c r="K27" s="106"/>
      <c r="L27" s="302"/>
      <c r="M27" s="302"/>
      <c r="N27" s="302"/>
    </row>
    <row r="28" spans="1:14" ht="123" hidden="1" customHeight="1" x14ac:dyDescent="0.25">
      <c r="A28" s="305"/>
      <c r="B28" s="318"/>
      <c r="C28" s="309"/>
      <c r="D28" s="309"/>
      <c r="E28" s="309"/>
      <c r="F28" s="36"/>
      <c r="G28" s="37"/>
      <c r="H28" s="37"/>
      <c r="I28" s="37"/>
      <c r="J28" s="303"/>
      <c r="K28" s="104"/>
      <c r="L28" s="303"/>
      <c r="M28" s="303"/>
      <c r="N28" s="303"/>
    </row>
    <row r="29" spans="1:14" ht="75.75" hidden="1" customHeight="1" x14ac:dyDescent="0.25">
      <c r="A29" s="304"/>
      <c r="B29" s="339" t="s">
        <v>239</v>
      </c>
      <c r="C29" s="308" t="s">
        <v>235</v>
      </c>
      <c r="D29" s="308" t="s">
        <v>240</v>
      </c>
      <c r="E29" s="308"/>
      <c r="F29" s="34"/>
      <c r="G29" s="35"/>
      <c r="H29" s="35"/>
      <c r="I29" s="35"/>
      <c r="J29" s="302"/>
      <c r="K29" s="106"/>
      <c r="L29" s="302"/>
      <c r="M29" s="302"/>
      <c r="N29" s="300"/>
    </row>
    <row r="30" spans="1:14" ht="79.5" hidden="1" customHeight="1" x14ac:dyDescent="0.25">
      <c r="A30" s="305"/>
      <c r="B30" s="318"/>
      <c r="C30" s="309"/>
      <c r="D30" s="309"/>
      <c r="E30" s="309"/>
      <c r="F30" s="36"/>
      <c r="G30" s="37"/>
      <c r="H30" s="37"/>
      <c r="I30" s="37"/>
      <c r="J30" s="303"/>
      <c r="K30" s="104"/>
      <c r="L30" s="303"/>
      <c r="M30" s="303"/>
      <c r="N30" s="301"/>
    </row>
    <row r="31" spans="1:14" ht="38.25" hidden="1" customHeight="1" x14ac:dyDescent="0.25">
      <c r="A31" s="304"/>
      <c r="B31" s="339" t="s">
        <v>239</v>
      </c>
      <c r="C31" s="308" t="s">
        <v>235</v>
      </c>
      <c r="D31" s="308" t="s">
        <v>240</v>
      </c>
      <c r="E31" s="308"/>
      <c r="F31" s="34"/>
      <c r="G31" s="35"/>
      <c r="H31" s="35"/>
      <c r="I31" s="35"/>
      <c r="J31" s="302"/>
      <c r="K31" s="106"/>
      <c r="L31" s="302"/>
      <c r="M31" s="302"/>
      <c r="N31" s="302"/>
    </row>
    <row r="32" spans="1:14" ht="122.25" hidden="1" customHeight="1" x14ac:dyDescent="0.25">
      <c r="A32" s="305"/>
      <c r="B32" s="318"/>
      <c r="C32" s="309"/>
      <c r="D32" s="309"/>
      <c r="E32" s="309"/>
      <c r="F32" s="36"/>
      <c r="G32" s="37"/>
      <c r="H32" s="37"/>
      <c r="I32" s="37"/>
      <c r="J32" s="303"/>
      <c r="K32" s="104"/>
      <c r="L32" s="303"/>
      <c r="M32" s="303"/>
      <c r="N32" s="303"/>
    </row>
    <row r="33" spans="1:14" ht="75.75" hidden="1" customHeight="1" x14ac:dyDescent="0.25">
      <c r="A33" s="304"/>
      <c r="B33" s="339" t="s">
        <v>239</v>
      </c>
      <c r="C33" s="308" t="s">
        <v>235</v>
      </c>
      <c r="D33" s="308" t="s">
        <v>240</v>
      </c>
      <c r="E33" s="308"/>
      <c r="F33" s="34"/>
      <c r="G33" s="35"/>
      <c r="H33" s="35"/>
      <c r="I33" s="35"/>
      <c r="J33" s="302"/>
      <c r="K33" s="106"/>
      <c r="L33" s="302"/>
      <c r="M33" s="302"/>
      <c r="N33" s="300"/>
    </row>
    <row r="34" spans="1:14" ht="82.5" hidden="1" customHeight="1" x14ac:dyDescent="0.25">
      <c r="A34" s="305"/>
      <c r="B34" s="318"/>
      <c r="C34" s="309"/>
      <c r="D34" s="309"/>
      <c r="E34" s="309"/>
      <c r="F34" s="36"/>
      <c r="G34" s="37"/>
      <c r="H34" s="37"/>
      <c r="I34" s="37"/>
      <c r="J34" s="303"/>
      <c r="K34" s="104"/>
      <c r="L34" s="303"/>
      <c r="M34" s="303"/>
      <c r="N34" s="301"/>
    </row>
    <row r="35" spans="1:14" ht="38.25" hidden="1" customHeight="1" x14ac:dyDescent="0.25">
      <c r="A35" s="304"/>
      <c r="B35" s="339" t="s">
        <v>239</v>
      </c>
      <c r="C35" s="308" t="s">
        <v>235</v>
      </c>
      <c r="D35" s="308" t="s">
        <v>240</v>
      </c>
      <c r="E35" s="308"/>
      <c r="F35" s="34"/>
      <c r="G35" s="35"/>
      <c r="H35" s="35"/>
      <c r="I35" s="35"/>
      <c r="J35" s="302"/>
      <c r="K35" s="106"/>
      <c r="L35" s="302"/>
      <c r="M35" s="302"/>
      <c r="N35" s="302"/>
    </row>
    <row r="36" spans="1:14" ht="122.25" hidden="1" customHeight="1" x14ac:dyDescent="0.25">
      <c r="A36" s="305"/>
      <c r="B36" s="318"/>
      <c r="C36" s="309"/>
      <c r="D36" s="309"/>
      <c r="E36" s="309"/>
      <c r="F36" s="36"/>
      <c r="G36" s="37"/>
      <c r="H36" s="37"/>
      <c r="I36" s="37"/>
      <c r="J36" s="303"/>
      <c r="K36" s="104"/>
      <c r="L36" s="303"/>
      <c r="M36" s="303"/>
      <c r="N36" s="303"/>
    </row>
    <row r="37" spans="1:14" ht="75.75" hidden="1" customHeight="1" x14ac:dyDescent="0.25">
      <c r="A37" s="304"/>
      <c r="B37" s="339" t="s">
        <v>239</v>
      </c>
      <c r="C37" s="308" t="s">
        <v>235</v>
      </c>
      <c r="D37" s="308" t="s">
        <v>240</v>
      </c>
      <c r="E37" s="308"/>
      <c r="F37" s="34"/>
      <c r="G37" s="35"/>
      <c r="H37" s="35"/>
      <c r="I37" s="35"/>
      <c r="J37" s="302"/>
      <c r="K37" s="106"/>
      <c r="L37" s="302"/>
      <c r="M37" s="302"/>
      <c r="N37" s="300"/>
    </row>
    <row r="38" spans="1:14" ht="82.5" hidden="1" customHeight="1" x14ac:dyDescent="0.25">
      <c r="A38" s="305"/>
      <c r="B38" s="318"/>
      <c r="C38" s="309"/>
      <c r="D38" s="309"/>
      <c r="E38" s="309"/>
      <c r="F38" s="36"/>
      <c r="G38" s="37"/>
      <c r="H38" s="37"/>
      <c r="I38" s="37"/>
      <c r="J38" s="303"/>
      <c r="K38" s="104"/>
      <c r="L38" s="303"/>
      <c r="M38" s="303"/>
      <c r="N38" s="301"/>
    </row>
    <row r="39" spans="1:14" ht="38.25" hidden="1" customHeight="1" x14ac:dyDescent="0.25">
      <c r="A39" s="304"/>
      <c r="B39" s="339" t="s">
        <v>239</v>
      </c>
      <c r="C39" s="308" t="s">
        <v>235</v>
      </c>
      <c r="D39" s="308" t="s">
        <v>240</v>
      </c>
      <c r="E39" s="308"/>
      <c r="F39" s="34"/>
      <c r="G39" s="35"/>
      <c r="H39" s="35"/>
      <c r="I39" s="35"/>
      <c r="J39" s="302"/>
      <c r="K39" s="106"/>
      <c r="L39" s="302"/>
      <c r="M39" s="302"/>
      <c r="N39" s="302"/>
    </row>
    <row r="40" spans="1:14" ht="122.25" hidden="1" customHeight="1" x14ac:dyDescent="0.25">
      <c r="A40" s="305"/>
      <c r="B40" s="318"/>
      <c r="C40" s="309"/>
      <c r="D40" s="309"/>
      <c r="E40" s="309"/>
      <c r="F40" s="36"/>
      <c r="G40" s="37"/>
      <c r="H40" s="37"/>
      <c r="I40" s="37"/>
      <c r="J40" s="303"/>
      <c r="K40" s="104"/>
      <c r="L40" s="303"/>
      <c r="M40" s="303"/>
      <c r="N40" s="303"/>
    </row>
    <row r="41" spans="1:14" s="46" customFormat="1" ht="75.75" customHeight="1" x14ac:dyDescent="0.25">
      <c r="A41" s="304">
        <v>2</v>
      </c>
      <c r="B41" s="306" t="s">
        <v>241</v>
      </c>
      <c r="C41" s="308" t="s">
        <v>49</v>
      </c>
      <c r="D41" s="308" t="s">
        <v>242</v>
      </c>
      <c r="E41" s="308"/>
      <c r="F41" s="34">
        <v>1</v>
      </c>
      <c r="G41" s="33" t="s">
        <v>243</v>
      </c>
      <c r="H41" s="35" t="s">
        <v>244</v>
      </c>
      <c r="I41" s="340"/>
      <c r="J41" s="302" t="s">
        <v>801</v>
      </c>
      <c r="K41" s="302" t="s">
        <v>1128</v>
      </c>
      <c r="L41" s="315" t="s">
        <v>1127</v>
      </c>
      <c r="M41" s="302" t="s">
        <v>7</v>
      </c>
      <c r="N41" s="300"/>
    </row>
    <row r="42" spans="1:14" s="46" customFormat="1" ht="75.75" customHeight="1" x14ac:dyDescent="0.25">
      <c r="A42" s="312"/>
      <c r="B42" s="313"/>
      <c r="C42" s="314"/>
      <c r="D42" s="314"/>
      <c r="E42" s="314"/>
      <c r="F42" s="39">
        <v>2</v>
      </c>
      <c r="G42" s="23" t="s">
        <v>245</v>
      </c>
      <c r="H42" s="23" t="s">
        <v>835</v>
      </c>
      <c r="I42" s="310"/>
      <c r="J42" s="310"/>
      <c r="K42" s="310"/>
      <c r="L42" s="310"/>
      <c r="M42" s="310"/>
      <c r="N42" s="311"/>
    </row>
    <row r="43" spans="1:14" s="46" customFormat="1" ht="75.75" customHeight="1" x14ac:dyDescent="0.25">
      <c r="A43" s="312"/>
      <c r="B43" s="313"/>
      <c r="C43" s="314"/>
      <c r="D43" s="314"/>
      <c r="E43" s="314"/>
      <c r="F43" s="39">
        <v>3</v>
      </c>
      <c r="G43" s="23" t="s">
        <v>245</v>
      </c>
      <c r="H43" s="23" t="s">
        <v>225</v>
      </c>
      <c r="I43" s="310"/>
      <c r="J43" s="310"/>
      <c r="K43" s="310"/>
      <c r="L43" s="310"/>
      <c r="M43" s="310"/>
      <c r="N43" s="311"/>
    </row>
    <row r="44" spans="1:14" s="47" customFormat="1" ht="75.75" customHeight="1" thickBot="1" x14ac:dyDescent="0.3">
      <c r="A44" s="305"/>
      <c r="B44" s="307"/>
      <c r="C44" s="309"/>
      <c r="D44" s="309"/>
      <c r="E44" s="309"/>
      <c r="F44" s="36">
        <v>3</v>
      </c>
      <c r="G44" s="37"/>
      <c r="H44" s="37" t="s">
        <v>238</v>
      </c>
      <c r="I44" s="303"/>
      <c r="J44" s="303"/>
      <c r="K44" s="303"/>
      <c r="L44" s="303"/>
      <c r="M44" s="303"/>
      <c r="N44" s="301"/>
    </row>
    <row r="45" spans="1:14" ht="75.75" hidden="1" customHeight="1" x14ac:dyDescent="0.25">
      <c r="A45" s="304"/>
      <c r="B45" s="306"/>
      <c r="C45" s="308"/>
      <c r="D45" s="308"/>
      <c r="E45" s="308"/>
      <c r="F45" s="32"/>
      <c r="G45" s="33"/>
      <c r="H45" s="33"/>
      <c r="I45" s="33"/>
      <c r="J45" s="302"/>
      <c r="K45" s="106"/>
      <c r="L45" s="302"/>
      <c r="M45" s="302"/>
      <c r="N45" s="300"/>
    </row>
    <row r="46" spans="1:14" ht="79.5" hidden="1" customHeight="1" x14ac:dyDescent="0.25">
      <c r="A46" s="305"/>
      <c r="B46" s="307"/>
      <c r="C46" s="309"/>
      <c r="D46" s="309"/>
      <c r="E46" s="309"/>
      <c r="F46" s="36"/>
      <c r="G46" s="37"/>
      <c r="H46" s="37"/>
      <c r="I46" s="37"/>
      <c r="J46" s="303"/>
      <c r="K46" s="104"/>
      <c r="L46" s="303"/>
      <c r="M46" s="303"/>
      <c r="N46" s="301"/>
    </row>
    <row r="47" spans="1:14" ht="75.75" hidden="1" customHeight="1" x14ac:dyDescent="0.25">
      <c r="A47" s="304"/>
      <c r="B47" s="306"/>
      <c r="C47" s="308"/>
      <c r="D47" s="308"/>
      <c r="E47" s="308"/>
      <c r="F47" s="34"/>
      <c r="G47" s="35"/>
      <c r="H47" s="35"/>
      <c r="I47" s="35"/>
      <c r="J47" s="302"/>
      <c r="K47" s="106"/>
      <c r="L47" s="302"/>
      <c r="M47" s="302"/>
      <c r="N47" s="300"/>
    </row>
    <row r="48" spans="1:14" ht="79.5" hidden="1" customHeight="1" x14ac:dyDescent="0.25">
      <c r="A48" s="305"/>
      <c r="B48" s="307"/>
      <c r="C48" s="309"/>
      <c r="D48" s="309"/>
      <c r="E48" s="309"/>
      <c r="F48" s="36"/>
      <c r="G48" s="37"/>
      <c r="H48" s="37"/>
      <c r="I48" s="37"/>
      <c r="J48" s="303"/>
      <c r="K48" s="104"/>
      <c r="L48" s="303"/>
      <c r="M48" s="303"/>
      <c r="N48" s="301"/>
    </row>
    <row r="49" spans="1:14" ht="75.75" hidden="1" customHeight="1" x14ac:dyDescent="0.25">
      <c r="A49" s="304"/>
      <c r="B49" s="306"/>
      <c r="C49" s="308"/>
      <c r="D49" s="308"/>
      <c r="E49" s="308"/>
      <c r="F49" s="34"/>
      <c r="G49" s="35"/>
      <c r="H49" s="35"/>
      <c r="I49" s="35"/>
      <c r="J49" s="302"/>
      <c r="K49" s="106"/>
      <c r="L49" s="302"/>
      <c r="M49" s="302"/>
      <c r="N49" s="300"/>
    </row>
    <row r="50" spans="1:14" ht="79.5" hidden="1" customHeight="1" x14ac:dyDescent="0.25">
      <c r="A50" s="305"/>
      <c r="B50" s="307"/>
      <c r="C50" s="309"/>
      <c r="D50" s="309"/>
      <c r="E50" s="309"/>
      <c r="F50" s="36"/>
      <c r="G50" s="37"/>
      <c r="H50" s="37"/>
      <c r="I50" s="37"/>
      <c r="J50" s="303"/>
      <c r="K50" s="104"/>
      <c r="L50" s="303"/>
      <c r="M50" s="303"/>
      <c r="N50" s="301"/>
    </row>
    <row r="51" spans="1:14" ht="75.75" hidden="1" customHeight="1" x14ac:dyDescent="0.25">
      <c r="A51" s="304"/>
      <c r="B51" s="306"/>
      <c r="C51" s="308"/>
      <c r="D51" s="308"/>
      <c r="E51" s="308"/>
      <c r="F51" s="34"/>
      <c r="G51" s="35"/>
      <c r="H51" s="35"/>
      <c r="I51" s="35"/>
      <c r="J51" s="302"/>
      <c r="K51" s="106"/>
      <c r="L51" s="302"/>
      <c r="M51" s="302"/>
      <c r="N51" s="300"/>
    </row>
    <row r="52" spans="1:14" ht="79.5" hidden="1" customHeight="1" x14ac:dyDescent="0.25">
      <c r="A52" s="305"/>
      <c r="B52" s="307"/>
      <c r="C52" s="309"/>
      <c r="D52" s="309"/>
      <c r="E52" s="309"/>
      <c r="F52" s="36"/>
      <c r="G52" s="37"/>
      <c r="H52" s="37"/>
      <c r="I52" s="37"/>
      <c r="J52" s="303"/>
      <c r="K52" s="104"/>
      <c r="L52" s="303"/>
      <c r="M52" s="303"/>
      <c r="N52" s="301"/>
    </row>
    <row r="53" spans="1:14" ht="75.75" hidden="1" customHeight="1" x14ac:dyDescent="0.25">
      <c r="A53" s="304"/>
      <c r="B53" s="306"/>
      <c r="C53" s="308"/>
      <c r="D53" s="308"/>
      <c r="E53" s="308"/>
      <c r="F53" s="34"/>
      <c r="G53" s="35"/>
      <c r="H53" s="35"/>
      <c r="I53" s="35"/>
      <c r="J53" s="302"/>
      <c r="K53" s="106"/>
      <c r="L53" s="302"/>
      <c r="M53" s="302"/>
      <c r="N53" s="300"/>
    </row>
    <row r="54" spans="1:14" ht="79.5" hidden="1" customHeight="1" x14ac:dyDescent="0.25">
      <c r="A54" s="305"/>
      <c r="B54" s="307"/>
      <c r="C54" s="309"/>
      <c r="D54" s="309"/>
      <c r="E54" s="309"/>
      <c r="F54" s="36"/>
      <c r="G54" s="37"/>
      <c r="H54" s="37"/>
      <c r="I54" s="37"/>
      <c r="J54" s="303"/>
      <c r="K54" s="104"/>
      <c r="L54" s="303"/>
      <c r="M54" s="303"/>
      <c r="N54" s="301"/>
    </row>
    <row r="55" spans="1:14" ht="75.75" hidden="1" customHeight="1" x14ac:dyDescent="0.25">
      <c r="A55" s="304"/>
      <c r="B55" s="306"/>
      <c r="C55" s="308"/>
      <c r="D55" s="308"/>
      <c r="E55" s="308"/>
      <c r="F55" s="34"/>
      <c r="G55" s="35"/>
      <c r="H55" s="35"/>
      <c r="I55" s="35"/>
      <c r="J55" s="302"/>
      <c r="K55" s="106"/>
      <c r="L55" s="302"/>
      <c r="M55" s="302"/>
      <c r="N55" s="300"/>
    </row>
    <row r="56" spans="1:14" ht="79.5" hidden="1" customHeight="1" x14ac:dyDescent="0.25">
      <c r="A56" s="305"/>
      <c r="B56" s="307"/>
      <c r="C56" s="309"/>
      <c r="D56" s="309"/>
      <c r="E56" s="309"/>
      <c r="F56" s="36"/>
      <c r="G56" s="37"/>
      <c r="H56" s="37"/>
      <c r="I56" s="37"/>
      <c r="J56" s="303"/>
      <c r="K56" s="104"/>
      <c r="L56" s="303"/>
      <c r="M56" s="303"/>
      <c r="N56" s="301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04"/>
      <c r="B58" s="306"/>
      <c r="C58" s="308"/>
      <c r="D58" s="308"/>
      <c r="E58" s="308"/>
      <c r="F58" s="34"/>
      <c r="G58" s="35"/>
      <c r="H58" s="35"/>
      <c r="I58" s="35"/>
      <c r="J58" s="302"/>
      <c r="K58" s="106"/>
      <c r="L58" s="302"/>
      <c r="M58" s="302"/>
      <c r="N58" s="300"/>
    </row>
    <row r="59" spans="1:14" ht="79.5" hidden="1" customHeight="1" x14ac:dyDescent="0.25">
      <c r="A59" s="305"/>
      <c r="B59" s="307"/>
      <c r="C59" s="309"/>
      <c r="D59" s="309"/>
      <c r="E59" s="309"/>
      <c r="F59" s="36"/>
      <c r="G59" s="37"/>
      <c r="H59" s="37"/>
      <c r="I59" s="37"/>
      <c r="J59" s="303"/>
      <c r="K59" s="104"/>
      <c r="L59" s="303"/>
      <c r="M59" s="303"/>
      <c r="N59" s="301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37" zoomScale="55" zoomScaleNormal="55" workbookViewId="0">
      <selection activeCell="I41" sqref="I41:I4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</row>
    <row r="2" spans="1:22" x14ac:dyDescent="0.25">
      <c r="A2" s="325" t="s">
        <v>805</v>
      </c>
      <c r="B2" s="326"/>
      <c r="C2" s="327"/>
      <c r="D2" s="327"/>
      <c r="E2" s="327"/>
      <c r="F2" s="327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</row>
    <row r="3" spans="1:22" x14ac:dyDescent="0.25">
      <c r="A3" s="325" t="s">
        <v>806</v>
      </c>
      <c r="B3" s="326"/>
      <c r="C3" s="327"/>
      <c r="D3" s="327"/>
      <c r="E3" s="327"/>
      <c r="F3" s="327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</row>
    <row r="4" spans="1:22" x14ac:dyDescent="0.25">
      <c r="A4" s="329" t="s">
        <v>816</v>
      </c>
      <c r="B4" s="326"/>
      <c r="C4" s="327"/>
      <c r="D4" s="327"/>
      <c r="E4" s="327"/>
      <c r="F4" s="327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</row>
    <row r="5" spans="1:22" x14ac:dyDescent="0.25">
      <c r="A5" s="329" t="s">
        <v>817</v>
      </c>
      <c r="B5" s="326"/>
      <c r="C5" s="327"/>
      <c r="D5" s="327"/>
      <c r="E5" s="327"/>
      <c r="F5" s="327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2" x14ac:dyDescent="0.25">
      <c r="A6" s="329" t="s">
        <v>812</v>
      </c>
      <c r="B6" s="326"/>
      <c r="C6" s="327"/>
      <c r="D6" s="327"/>
      <c r="E6" s="327"/>
      <c r="F6" s="327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2" x14ac:dyDescent="0.25">
      <c r="A7" s="329" t="s">
        <v>808</v>
      </c>
      <c r="B7" s="326"/>
      <c r="C7" s="327"/>
      <c r="D7" s="327"/>
      <c r="E7" s="327"/>
      <c r="F7" s="327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</row>
    <row r="8" spans="1:22" x14ac:dyDescent="0.25">
      <c r="A8" s="325" t="s">
        <v>839</v>
      </c>
      <c r="B8" s="326"/>
      <c r="C8" s="327"/>
      <c r="D8" s="327"/>
      <c r="E8" s="327"/>
      <c r="F8" s="327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</row>
    <row r="9" spans="1:22" x14ac:dyDescent="0.25">
      <c r="A9" s="325" t="s">
        <v>798</v>
      </c>
      <c r="B9" s="326"/>
      <c r="C9" s="327"/>
      <c r="D9" s="327"/>
      <c r="E9" s="327"/>
      <c r="F9" s="327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</row>
    <row r="11" spans="1:22" ht="30" customHeight="1" x14ac:dyDescent="0.25">
      <c r="A11" s="330" t="s">
        <v>799</v>
      </c>
      <c r="B11" s="330"/>
      <c r="C11" s="330"/>
      <c r="D11" s="330"/>
      <c r="E11" s="94">
        <v>14</v>
      </c>
      <c r="F11" s="99" t="s">
        <v>800</v>
      </c>
      <c r="G11" s="333">
        <v>14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2</v>
      </c>
      <c r="F12" s="99" t="s">
        <v>802</v>
      </c>
      <c r="G12" s="333" t="s">
        <v>849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12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4">
        <v>1</v>
      </c>
      <c r="B17" s="306" t="s">
        <v>263</v>
      </c>
      <c r="C17" s="308" t="s">
        <v>264</v>
      </c>
      <c r="D17" s="308" t="s">
        <v>265</v>
      </c>
      <c r="E17" s="308" t="s">
        <v>266</v>
      </c>
      <c r="F17" s="39">
        <v>1</v>
      </c>
      <c r="G17" s="23" t="s">
        <v>267</v>
      </c>
      <c r="H17" s="23" t="s">
        <v>268</v>
      </c>
      <c r="I17" s="340"/>
      <c r="J17" s="302" t="s">
        <v>801</v>
      </c>
      <c r="K17" s="302" t="s">
        <v>1128</v>
      </c>
      <c r="L17" s="315" t="s">
        <v>1127</v>
      </c>
      <c r="M17" s="302" t="s">
        <v>7</v>
      </c>
      <c r="N17" s="300"/>
    </row>
    <row r="18" spans="1:14" ht="75.75" customHeight="1" x14ac:dyDescent="0.25">
      <c r="A18" s="312"/>
      <c r="B18" s="313"/>
      <c r="C18" s="314"/>
      <c r="D18" s="314"/>
      <c r="E18" s="314"/>
      <c r="F18" s="32">
        <v>2</v>
      </c>
      <c r="G18" s="33" t="s">
        <v>269</v>
      </c>
      <c r="H18" s="33" t="s">
        <v>270</v>
      </c>
      <c r="I18" s="310"/>
      <c r="J18" s="310"/>
      <c r="K18" s="310"/>
      <c r="L18" s="310"/>
      <c r="M18" s="310"/>
      <c r="N18" s="311"/>
    </row>
    <row r="19" spans="1:14" ht="149.25" customHeight="1" thickBot="1" x14ac:dyDescent="0.3">
      <c r="A19" s="305"/>
      <c r="B19" s="307"/>
      <c r="C19" s="309"/>
      <c r="D19" s="309"/>
      <c r="E19" s="309"/>
      <c r="F19" s="36">
        <v>3</v>
      </c>
      <c r="G19" s="37" t="s">
        <v>840</v>
      </c>
      <c r="H19" s="37" t="s">
        <v>841</v>
      </c>
      <c r="I19" s="303"/>
      <c r="J19" s="303"/>
      <c r="K19" s="303"/>
      <c r="L19" s="303"/>
      <c r="M19" s="303"/>
      <c r="N19" s="301"/>
    </row>
    <row r="20" spans="1:14" ht="86.25" customHeight="1" x14ac:dyDescent="0.25">
      <c r="A20" s="304">
        <v>2</v>
      </c>
      <c r="B20" s="306" t="s">
        <v>273</v>
      </c>
      <c r="C20" s="308" t="s">
        <v>274</v>
      </c>
      <c r="D20" s="308" t="s">
        <v>265</v>
      </c>
      <c r="E20" s="308" t="s">
        <v>275</v>
      </c>
      <c r="F20" s="34">
        <v>1</v>
      </c>
      <c r="G20" s="23" t="s">
        <v>267</v>
      </c>
      <c r="H20" s="23" t="s">
        <v>268</v>
      </c>
      <c r="I20" s="340" t="s">
        <v>845</v>
      </c>
      <c r="J20" s="302" t="s">
        <v>803</v>
      </c>
      <c r="K20" s="302" t="s">
        <v>826</v>
      </c>
      <c r="L20" s="315" t="s">
        <v>1127</v>
      </c>
      <c r="M20" s="302" t="s">
        <v>7</v>
      </c>
      <c r="N20" s="302"/>
    </row>
    <row r="21" spans="1:14" ht="83.25" customHeight="1" x14ac:dyDescent="0.25">
      <c r="A21" s="312"/>
      <c r="B21" s="313"/>
      <c r="C21" s="314"/>
      <c r="D21" s="314"/>
      <c r="E21" s="314"/>
      <c r="F21" s="38">
        <v>2</v>
      </c>
      <c r="G21" s="33" t="s">
        <v>269</v>
      </c>
      <c r="H21" s="33" t="s">
        <v>270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05"/>
      <c r="B22" s="307"/>
      <c r="C22" s="309"/>
      <c r="D22" s="309"/>
      <c r="E22" s="309"/>
      <c r="F22" s="36">
        <v>2</v>
      </c>
      <c r="G22" s="37" t="s">
        <v>842</v>
      </c>
      <c r="H22" s="37" t="s">
        <v>277</v>
      </c>
      <c r="I22" s="303"/>
      <c r="J22" s="303"/>
      <c r="K22" s="303"/>
      <c r="L22" s="303"/>
      <c r="M22" s="303"/>
      <c r="N22" s="303"/>
    </row>
    <row r="23" spans="1:14" ht="38.25" customHeight="1" x14ac:dyDescent="0.25">
      <c r="A23" s="304">
        <v>3</v>
      </c>
      <c r="B23" s="306" t="s">
        <v>278</v>
      </c>
      <c r="C23" s="308" t="s">
        <v>279</v>
      </c>
      <c r="D23" s="308" t="s">
        <v>265</v>
      </c>
      <c r="E23" s="308" t="s">
        <v>280</v>
      </c>
      <c r="F23" s="34">
        <v>1</v>
      </c>
      <c r="G23" s="23" t="s">
        <v>267</v>
      </c>
      <c r="H23" s="23" t="s">
        <v>281</v>
      </c>
      <c r="I23" s="340" t="s">
        <v>845</v>
      </c>
      <c r="J23" s="302" t="s">
        <v>803</v>
      </c>
      <c r="K23" s="302" t="s">
        <v>826</v>
      </c>
      <c r="L23" s="315" t="s">
        <v>1127</v>
      </c>
      <c r="M23" s="302" t="s">
        <v>7</v>
      </c>
      <c r="N23" s="302"/>
    </row>
    <row r="24" spans="1:14" ht="38.25" customHeight="1" x14ac:dyDescent="0.25">
      <c r="A24" s="312"/>
      <c r="B24" s="313"/>
      <c r="C24" s="314"/>
      <c r="D24" s="314"/>
      <c r="E24" s="314"/>
      <c r="F24" s="38">
        <v>2</v>
      </c>
      <c r="G24" s="33" t="s">
        <v>269</v>
      </c>
      <c r="H24" s="33" t="s">
        <v>270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05"/>
      <c r="B25" s="307"/>
      <c r="C25" s="309"/>
      <c r="D25" s="309"/>
      <c r="E25" s="309"/>
      <c r="F25" s="36">
        <v>2</v>
      </c>
      <c r="G25" s="37" t="s">
        <v>842</v>
      </c>
      <c r="H25" s="37" t="s">
        <v>282</v>
      </c>
      <c r="I25" s="303"/>
      <c r="J25" s="303"/>
      <c r="K25" s="303"/>
      <c r="L25" s="303"/>
      <c r="M25" s="303"/>
      <c r="N25" s="303"/>
    </row>
    <row r="26" spans="1:14" ht="75.75" hidden="1" customHeight="1" x14ac:dyDescent="0.25">
      <c r="A26" s="304"/>
      <c r="B26" s="306"/>
      <c r="C26" s="308"/>
      <c r="D26" s="308"/>
      <c r="E26" s="308"/>
      <c r="F26" s="34"/>
      <c r="G26" s="35"/>
      <c r="H26" s="35"/>
      <c r="I26" s="35"/>
      <c r="J26" s="302"/>
      <c r="K26" s="106"/>
      <c r="L26" s="302"/>
      <c r="M26" s="302"/>
      <c r="N26" s="300"/>
    </row>
    <row r="27" spans="1:14" ht="89.25" hidden="1" customHeight="1" x14ac:dyDescent="0.25">
      <c r="A27" s="305"/>
      <c r="B27" s="307"/>
      <c r="C27" s="309"/>
      <c r="D27" s="309"/>
      <c r="E27" s="309"/>
      <c r="F27" s="36"/>
      <c r="G27" s="37"/>
      <c r="H27" s="37"/>
      <c r="I27" s="37"/>
      <c r="J27" s="303"/>
      <c r="K27" s="104"/>
      <c r="L27" s="303"/>
      <c r="M27" s="303"/>
      <c r="N27" s="301"/>
    </row>
    <row r="28" spans="1:14" ht="38.25" hidden="1" customHeight="1" x14ac:dyDescent="0.25">
      <c r="A28" s="304"/>
      <c r="B28" s="306"/>
      <c r="C28" s="308"/>
      <c r="D28" s="308"/>
      <c r="E28" s="308"/>
      <c r="F28" s="34"/>
      <c r="G28" s="35"/>
      <c r="H28" s="35"/>
      <c r="I28" s="35"/>
      <c r="J28" s="302"/>
      <c r="K28" s="106"/>
      <c r="L28" s="302"/>
      <c r="M28" s="302"/>
      <c r="N28" s="302"/>
    </row>
    <row r="29" spans="1:14" ht="123" hidden="1" customHeight="1" x14ac:dyDescent="0.25">
      <c r="A29" s="305"/>
      <c r="B29" s="307"/>
      <c r="C29" s="309"/>
      <c r="D29" s="309"/>
      <c r="E29" s="309"/>
      <c r="F29" s="36"/>
      <c r="G29" s="37"/>
      <c r="H29" s="37"/>
      <c r="I29" s="37"/>
      <c r="J29" s="303"/>
      <c r="K29" s="104"/>
      <c r="L29" s="303"/>
      <c r="M29" s="303"/>
      <c r="N29" s="303"/>
    </row>
    <row r="30" spans="1:14" ht="75.75" hidden="1" customHeight="1" x14ac:dyDescent="0.25">
      <c r="A30" s="304"/>
      <c r="B30" s="306"/>
      <c r="C30" s="308"/>
      <c r="D30" s="308"/>
      <c r="E30" s="308"/>
      <c r="F30" s="34"/>
      <c r="G30" s="35"/>
      <c r="H30" s="35"/>
      <c r="I30" s="35"/>
      <c r="J30" s="302"/>
      <c r="K30" s="106"/>
      <c r="L30" s="302"/>
      <c r="M30" s="302"/>
      <c r="N30" s="300"/>
    </row>
    <row r="31" spans="1:14" ht="79.5" hidden="1" customHeight="1" x14ac:dyDescent="0.25">
      <c r="A31" s="305"/>
      <c r="B31" s="307"/>
      <c r="C31" s="309"/>
      <c r="D31" s="309"/>
      <c r="E31" s="309"/>
      <c r="F31" s="36"/>
      <c r="G31" s="37"/>
      <c r="H31" s="37"/>
      <c r="I31" s="37"/>
      <c r="J31" s="303"/>
      <c r="K31" s="104"/>
      <c r="L31" s="303"/>
      <c r="M31" s="303"/>
      <c r="N31" s="301"/>
    </row>
    <row r="32" spans="1:14" ht="94.5" customHeight="1" x14ac:dyDescent="0.25">
      <c r="A32" s="304">
        <v>4</v>
      </c>
      <c r="B32" s="306" t="s">
        <v>283</v>
      </c>
      <c r="C32" s="308" t="s">
        <v>284</v>
      </c>
      <c r="D32" s="308" t="s">
        <v>265</v>
      </c>
      <c r="E32" s="308" t="s">
        <v>285</v>
      </c>
      <c r="F32" s="34">
        <v>1</v>
      </c>
      <c r="G32" s="23" t="s">
        <v>267</v>
      </c>
      <c r="H32" s="23" t="s">
        <v>268</v>
      </c>
      <c r="I32" s="340" t="s">
        <v>845</v>
      </c>
      <c r="J32" s="302" t="s">
        <v>803</v>
      </c>
      <c r="K32" s="302" t="s">
        <v>826</v>
      </c>
      <c r="L32" s="315" t="s">
        <v>1127</v>
      </c>
      <c r="M32" s="302" t="s">
        <v>7</v>
      </c>
      <c r="N32" s="302"/>
    </row>
    <row r="33" spans="1:14" ht="54" customHeight="1" x14ac:dyDescent="0.25">
      <c r="A33" s="312"/>
      <c r="B33" s="313"/>
      <c r="C33" s="314"/>
      <c r="D33" s="314"/>
      <c r="E33" s="314"/>
      <c r="F33" s="38">
        <v>2</v>
      </c>
      <c r="G33" s="33" t="s">
        <v>269</v>
      </c>
      <c r="H33" s="33" t="s">
        <v>270</v>
      </c>
      <c r="I33" s="310"/>
      <c r="J33" s="310"/>
      <c r="K33" s="310"/>
      <c r="L33" s="310"/>
      <c r="M33" s="310"/>
      <c r="N33" s="310"/>
    </row>
    <row r="34" spans="1:14" ht="117.75" customHeight="1" thickBot="1" x14ac:dyDescent="0.3">
      <c r="A34" s="305"/>
      <c r="B34" s="307"/>
      <c r="C34" s="309"/>
      <c r="D34" s="309"/>
      <c r="E34" s="309"/>
      <c r="F34" s="36">
        <v>2</v>
      </c>
      <c r="G34" s="37" t="s">
        <v>842</v>
      </c>
      <c r="H34" s="37" t="s">
        <v>286</v>
      </c>
      <c r="I34" s="303"/>
      <c r="J34" s="303"/>
      <c r="K34" s="303"/>
      <c r="L34" s="303"/>
      <c r="M34" s="303"/>
      <c r="N34" s="303"/>
    </row>
    <row r="35" spans="1:14" ht="38.25" customHeight="1" x14ac:dyDescent="0.25">
      <c r="A35" s="304">
        <v>5</v>
      </c>
      <c r="B35" s="306" t="s">
        <v>287</v>
      </c>
      <c r="C35" s="308" t="s">
        <v>288</v>
      </c>
      <c r="D35" s="308" t="s">
        <v>265</v>
      </c>
      <c r="E35" s="308" t="s">
        <v>289</v>
      </c>
      <c r="F35" s="34">
        <v>1</v>
      </c>
      <c r="G35" s="23" t="s">
        <v>290</v>
      </c>
      <c r="H35" s="23" t="s">
        <v>268</v>
      </c>
      <c r="I35" s="302"/>
      <c r="J35" s="302" t="s">
        <v>803</v>
      </c>
      <c r="K35" s="302" t="s">
        <v>847</v>
      </c>
      <c r="L35" s="315">
        <v>43012</v>
      </c>
      <c r="M35" s="302" t="s">
        <v>7</v>
      </c>
      <c r="N35" s="302"/>
    </row>
    <row r="36" spans="1:14" ht="38.25" customHeight="1" x14ac:dyDescent="0.25">
      <c r="A36" s="312"/>
      <c r="B36" s="313"/>
      <c r="C36" s="314"/>
      <c r="D36" s="314"/>
      <c r="E36" s="314"/>
      <c r="F36" s="38">
        <v>2</v>
      </c>
      <c r="G36" s="33" t="s">
        <v>269</v>
      </c>
      <c r="H36" s="33" t="s">
        <v>270</v>
      </c>
      <c r="I36" s="310"/>
      <c r="J36" s="310"/>
      <c r="K36" s="310"/>
      <c r="L36" s="310"/>
      <c r="M36" s="310"/>
      <c r="N36" s="310"/>
    </row>
    <row r="37" spans="1:14" ht="117.75" customHeight="1" thickBot="1" x14ac:dyDescent="0.3">
      <c r="A37" s="305"/>
      <c r="B37" s="307"/>
      <c r="C37" s="309"/>
      <c r="D37" s="309"/>
      <c r="E37" s="309"/>
      <c r="F37" s="36">
        <v>2</v>
      </c>
      <c r="G37" s="37" t="s">
        <v>842</v>
      </c>
      <c r="H37" s="37" t="s">
        <v>291</v>
      </c>
      <c r="I37" s="303"/>
      <c r="J37" s="303"/>
      <c r="K37" s="303"/>
      <c r="L37" s="303"/>
      <c r="M37" s="303"/>
      <c r="N37" s="303"/>
    </row>
    <row r="38" spans="1:14" ht="38.25" customHeight="1" x14ac:dyDescent="0.25">
      <c r="A38" s="304">
        <v>6</v>
      </c>
      <c r="B38" s="306" t="s">
        <v>292</v>
      </c>
      <c r="C38" s="308" t="s">
        <v>293</v>
      </c>
      <c r="D38" s="308" t="s">
        <v>265</v>
      </c>
      <c r="E38" s="308" t="s">
        <v>294</v>
      </c>
      <c r="F38" s="34">
        <v>1</v>
      </c>
      <c r="G38" s="23" t="s">
        <v>267</v>
      </c>
      <c r="H38" s="23" t="s">
        <v>268</v>
      </c>
      <c r="I38" s="340" t="s">
        <v>845</v>
      </c>
      <c r="J38" s="302" t="s">
        <v>803</v>
      </c>
      <c r="K38" s="302" t="s">
        <v>826</v>
      </c>
      <c r="L38" s="315" t="s">
        <v>1127</v>
      </c>
      <c r="M38" s="302" t="s">
        <v>7</v>
      </c>
      <c r="N38" s="302"/>
    </row>
    <row r="39" spans="1:14" ht="38.25" customHeight="1" x14ac:dyDescent="0.25">
      <c r="A39" s="312"/>
      <c r="B39" s="313"/>
      <c r="C39" s="314"/>
      <c r="D39" s="314"/>
      <c r="E39" s="314"/>
      <c r="F39" s="38">
        <v>2</v>
      </c>
      <c r="G39" s="33" t="s">
        <v>269</v>
      </c>
      <c r="H39" s="33" t="s">
        <v>270</v>
      </c>
      <c r="I39" s="310"/>
      <c r="J39" s="310"/>
      <c r="K39" s="310"/>
      <c r="L39" s="310"/>
      <c r="M39" s="310"/>
      <c r="N39" s="310"/>
    </row>
    <row r="40" spans="1:14" ht="134.25" customHeight="1" thickBot="1" x14ac:dyDescent="0.3">
      <c r="A40" s="305"/>
      <c r="B40" s="307"/>
      <c r="C40" s="309"/>
      <c r="D40" s="309"/>
      <c r="E40" s="309"/>
      <c r="F40" s="36">
        <v>3</v>
      </c>
      <c r="G40" s="37" t="s">
        <v>842</v>
      </c>
      <c r="H40" s="37" t="s">
        <v>295</v>
      </c>
      <c r="I40" s="303"/>
      <c r="J40" s="303"/>
      <c r="K40" s="303"/>
      <c r="L40" s="303"/>
      <c r="M40" s="303"/>
      <c r="N40" s="303"/>
    </row>
    <row r="41" spans="1:14" ht="75.75" customHeight="1" x14ac:dyDescent="0.25">
      <c r="A41" s="304">
        <v>7</v>
      </c>
      <c r="B41" s="306" t="s">
        <v>296</v>
      </c>
      <c r="C41" s="308" t="s">
        <v>297</v>
      </c>
      <c r="D41" s="308" t="s">
        <v>298</v>
      </c>
      <c r="E41" s="308" t="s">
        <v>266</v>
      </c>
      <c r="F41" s="39">
        <v>1</v>
      </c>
      <c r="G41" s="23" t="s">
        <v>230</v>
      </c>
      <c r="H41" s="23" t="s">
        <v>231</v>
      </c>
      <c r="I41" s="340"/>
      <c r="J41" s="302" t="s">
        <v>801</v>
      </c>
      <c r="K41" s="302" t="s">
        <v>1128</v>
      </c>
      <c r="L41" s="315" t="s">
        <v>1127</v>
      </c>
      <c r="M41" s="302" t="s">
        <v>7</v>
      </c>
      <c r="N41" s="300"/>
    </row>
    <row r="42" spans="1:14" ht="75.75" customHeight="1" x14ac:dyDescent="0.25">
      <c r="A42" s="312"/>
      <c r="B42" s="313"/>
      <c r="C42" s="314"/>
      <c r="D42" s="314"/>
      <c r="E42" s="314"/>
      <c r="F42" s="32">
        <v>2</v>
      </c>
      <c r="G42" s="33" t="s">
        <v>269</v>
      </c>
      <c r="H42" s="33" t="s">
        <v>270</v>
      </c>
      <c r="I42" s="310"/>
      <c r="J42" s="310"/>
      <c r="K42" s="310"/>
      <c r="L42" s="310"/>
      <c r="M42" s="310"/>
      <c r="N42" s="311"/>
    </row>
    <row r="43" spans="1:14" ht="89.25" customHeight="1" thickBot="1" x14ac:dyDescent="0.3">
      <c r="A43" s="305"/>
      <c r="B43" s="307"/>
      <c r="C43" s="309"/>
      <c r="D43" s="309"/>
      <c r="E43" s="309"/>
      <c r="F43" s="36">
        <v>3</v>
      </c>
      <c r="G43" s="37" t="s">
        <v>843</v>
      </c>
      <c r="H43" s="37" t="s">
        <v>841</v>
      </c>
      <c r="I43" s="303"/>
      <c r="J43" s="303"/>
      <c r="K43" s="303"/>
      <c r="L43" s="303"/>
      <c r="M43" s="303"/>
      <c r="N43" s="301"/>
    </row>
    <row r="44" spans="1:14" ht="38.25" customHeight="1" x14ac:dyDescent="0.25">
      <c r="A44" s="304">
        <v>8</v>
      </c>
      <c r="B44" s="306" t="s">
        <v>300</v>
      </c>
      <c r="C44" s="308" t="s">
        <v>301</v>
      </c>
      <c r="D44" s="308" t="s">
        <v>298</v>
      </c>
      <c r="E44" s="308" t="s">
        <v>275</v>
      </c>
      <c r="F44" s="34">
        <v>1</v>
      </c>
      <c r="G44" s="23" t="s">
        <v>230</v>
      </c>
      <c r="H44" s="23" t="s">
        <v>231</v>
      </c>
      <c r="I44" s="340" t="s">
        <v>845</v>
      </c>
      <c r="J44" s="302" t="s">
        <v>803</v>
      </c>
      <c r="K44" s="302" t="s">
        <v>826</v>
      </c>
      <c r="L44" s="315" t="s">
        <v>1127</v>
      </c>
      <c r="M44" s="302" t="s">
        <v>7</v>
      </c>
      <c r="N44" s="302"/>
    </row>
    <row r="45" spans="1:14" ht="38.25" customHeight="1" x14ac:dyDescent="0.25">
      <c r="A45" s="312"/>
      <c r="B45" s="313"/>
      <c r="C45" s="314"/>
      <c r="D45" s="314"/>
      <c r="E45" s="314"/>
      <c r="F45" s="38">
        <v>2</v>
      </c>
      <c r="G45" s="33" t="s">
        <v>302</v>
      </c>
      <c r="H45" s="33" t="s">
        <v>270</v>
      </c>
      <c r="I45" s="310"/>
      <c r="J45" s="310"/>
      <c r="K45" s="310"/>
      <c r="L45" s="310"/>
      <c r="M45" s="310"/>
      <c r="N45" s="310"/>
    </row>
    <row r="46" spans="1:14" ht="117.75" customHeight="1" thickBot="1" x14ac:dyDescent="0.3">
      <c r="A46" s="305"/>
      <c r="B46" s="307"/>
      <c r="C46" s="309"/>
      <c r="D46" s="309"/>
      <c r="E46" s="309"/>
      <c r="F46" s="36">
        <v>2</v>
      </c>
      <c r="G46" s="37" t="s">
        <v>844</v>
      </c>
      <c r="H46" s="37" t="s">
        <v>277</v>
      </c>
      <c r="I46" s="303"/>
      <c r="J46" s="303"/>
      <c r="K46" s="303"/>
      <c r="L46" s="303"/>
      <c r="M46" s="303"/>
      <c r="N46" s="303"/>
    </row>
    <row r="47" spans="1:14" ht="38.25" customHeight="1" x14ac:dyDescent="0.25">
      <c r="A47" s="304">
        <v>9</v>
      </c>
      <c r="B47" s="306" t="s">
        <v>304</v>
      </c>
      <c r="C47" s="308" t="s">
        <v>305</v>
      </c>
      <c r="D47" s="308" t="s">
        <v>298</v>
      </c>
      <c r="E47" s="308" t="s">
        <v>280</v>
      </c>
      <c r="F47" s="34">
        <v>1</v>
      </c>
      <c r="G47" s="23" t="s">
        <v>230</v>
      </c>
      <c r="H47" s="23" t="s">
        <v>231</v>
      </c>
      <c r="I47" s="340" t="s">
        <v>845</v>
      </c>
      <c r="J47" s="302" t="s">
        <v>803</v>
      </c>
      <c r="K47" s="302" t="s">
        <v>826</v>
      </c>
      <c r="L47" s="315" t="s">
        <v>1127</v>
      </c>
      <c r="M47" s="302" t="s">
        <v>7</v>
      </c>
      <c r="N47" s="302"/>
    </row>
    <row r="48" spans="1:14" ht="38.25" customHeight="1" x14ac:dyDescent="0.25">
      <c r="A48" s="312"/>
      <c r="B48" s="313"/>
      <c r="C48" s="314"/>
      <c r="D48" s="314"/>
      <c r="E48" s="314"/>
      <c r="F48" s="38">
        <v>2</v>
      </c>
      <c r="G48" s="33" t="s">
        <v>302</v>
      </c>
      <c r="H48" s="33" t="s">
        <v>270</v>
      </c>
      <c r="I48" s="310"/>
      <c r="J48" s="310"/>
      <c r="K48" s="310"/>
      <c r="L48" s="310"/>
      <c r="M48" s="310"/>
      <c r="N48" s="310"/>
    </row>
    <row r="49" spans="1:14" ht="117.75" customHeight="1" thickBot="1" x14ac:dyDescent="0.3">
      <c r="A49" s="305"/>
      <c r="B49" s="307"/>
      <c r="C49" s="309"/>
      <c r="D49" s="309"/>
      <c r="E49" s="309"/>
      <c r="F49" s="36">
        <v>2</v>
      </c>
      <c r="G49" s="37" t="s">
        <v>844</v>
      </c>
      <c r="H49" s="37" t="s">
        <v>282</v>
      </c>
      <c r="I49" s="303"/>
      <c r="J49" s="303"/>
      <c r="K49" s="303"/>
      <c r="L49" s="303"/>
      <c r="M49" s="303"/>
      <c r="N49" s="303"/>
    </row>
    <row r="50" spans="1:14" ht="75.75" hidden="1" customHeight="1" x14ac:dyDescent="0.25">
      <c r="A50" s="304"/>
      <c r="B50" s="306"/>
      <c r="C50" s="308"/>
      <c r="D50" s="308"/>
      <c r="E50" s="308"/>
      <c r="F50" s="34"/>
      <c r="G50" s="35"/>
      <c r="H50" s="35"/>
      <c r="I50" s="35"/>
      <c r="J50" s="302"/>
      <c r="K50" s="106"/>
      <c r="L50" s="302"/>
      <c r="M50" s="302"/>
      <c r="N50" s="300"/>
    </row>
    <row r="51" spans="1:14" ht="89.25" hidden="1" customHeight="1" x14ac:dyDescent="0.25">
      <c r="A51" s="305"/>
      <c r="B51" s="307"/>
      <c r="C51" s="309"/>
      <c r="D51" s="309"/>
      <c r="E51" s="309"/>
      <c r="F51" s="36"/>
      <c r="G51" s="37"/>
      <c r="H51" s="37"/>
      <c r="I51" s="37"/>
      <c r="J51" s="303"/>
      <c r="K51" s="104"/>
      <c r="L51" s="303"/>
      <c r="M51" s="303"/>
      <c r="N51" s="301"/>
    </row>
    <row r="52" spans="1:14" ht="38.25" hidden="1" customHeight="1" x14ac:dyDescent="0.25">
      <c r="A52" s="304"/>
      <c r="B52" s="306"/>
      <c r="C52" s="308"/>
      <c r="D52" s="308"/>
      <c r="E52" s="308"/>
      <c r="F52" s="34"/>
      <c r="G52" s="35"/>
      <c r="H52" s="35"/>
      <c r="I52" s="35"/>
      <c r="J52" s="302"/>
      <c r="K52" s="106"/>
      <c r="L52" s="302"/>
      <c r="M52" s="302"/>
      <c r="N52" s="302"/>
    </row>
    <row r="53" spans="1:14" ht="123" hidden="1" customHeight="1" x14ac:dyDescent="0.25">
      <c r="A53" s="305"/>
      <c r="B53" s="307"/>
      <c r="C53" s="309"/>
      <c r="D53" s="309"/>
      <c r="E53" s="309"/>
      <c r="F53" s="36"/>
      <c r="G53" s="37"/>
      <c r="H53" s="37"/>
      <c r="I53" s="37"/>
      <c r="J53" s="303"/>
      <c r="K53" s="104"/>
      <c r="L53" s="303"/>
      <c r="M53" s="303"/>
      <c r="N53" s="303"/>
    </row>
    <row r="54" spans="1:14" ht="75.75" hidden="1" customHeight="1" x14ac:dyDescent="0.25">
      <c r="A54" s="304"/>
      <c r="B54" s="306"/>
      <c r="C54" s="308"/>
      <c r="D54" s="308"/>
      <c r="E54" s="308"/>
      <c r="F54" s="34"/>
      <c r="G54" s="35"/>
      <c r="H54" s="35"/>
      <c r="I54" s="35"/>
      <c r="J54" s="302"/>
      <c r="K54" s="106"/>
      <c r="L54" s="302"/>
      <c r="M54" s="302"/>
      <c r="N54" s="300"/>
    </row>
    <row r="55" spans="1:14" ht="79.5" hidden="1" customHeight="1" x14ac:dyDescent="0.25">
      <c r="A55" s="305"/>
      <c r="B55" s="307"/>
      <c r="C55" s="309"/>
      <c r="D55" s="309"/>
      <c r="E55" s="309"/>
      <c r="F55" s="36"/>
      <c r="G55" s="37"/>
      <c r="H55" s="37"/>
      <c r="I55" s="37"/>
      <c r="J55" s="303"/>
      <c r="K55" s="104"/>
      <c r="L55" s="303"/>
      <c r="M55" s="303"/>
      <c r="N55" s="301"/>
    </row>
    <row r="56" spans="1:14" ht="38.25" customHeight="1" x14ac:dyDescent="0.25">
      <c r="A56" s="304">
        <v>10</v>
      </c>
      <c r="B56" s="306" t="s">
        <v>306</v>
      </c>
      <c r="C56" s="308" t="s">
        <v>307</v>
      </c>
      <c r="D56" s="308" t="s">
        <v>298</v>
      </c>
      <c r="E56" s="308" t="s">
        <v>285</v>
      </c>
      <c r="F56" s="34">
        <v>1</v>
      </c>
      <c r="G56" s="23" t="s">
        <v>230</v>
      </c>
      <c r="H56" s="23" t="s">
        <v>231</v>
      </c>
      <c r="I56" s="340" t="s">
        <v>845</v>
      </c>
      <c r="J56" s="302" t="s">
        <v>803</v>
      </c>
      <c r="K56" s="302" t="s">
        <v>826</v>
      </c>
      <c r="L56" s="315" t="s">
        <v>1127</v>
      </c>
      <c r="M56" s="302" t="s">
        <v>7</v>
      </c>
      <c r="N56" s="302"/>
    </row>
    <row r="57" spans="1:14" ht="38.25" customHeight="1" x14ac:dyDescent="0.25">
      <c r="A57" s="312"/>
      <c r="B57" s="313"/>
      <c r="C57" s="314"/>
      <c r="D57" s="314"/>
      <c r="E57" s="314"/>
      <c r="F57" s="38">
        <v>2</v>
      </c>
      <c r="G57" s="33" t="s">
        <v>302</v>
      </c>
      <c r="H57" s="33" t="s">
        <v>270</v>
      </c>
      <c r="I57" s="310"/>
      <c r="J57" s="310"/>
      <c r="K57" s="310"/>
      <c r="L57" s="310"/>
      <c r="M57" s="310"/>
      <c r="N57" s="310"/>
    </row>
    <row r="58" spans="1:14" ht="117.75" customHeight="1" thickBot="1" x14ac:dyDescent="0.3">
      <c r="A58" s="305"/>
      <c r="B58" s="307"/>
      <c r="C58" s="309"/>
      <c r="D58" s="309"/>
      <c r="E58" s="309"/>
      <c r="F58" s="36">
        <v>2</v>
      </c>
      <c r="G58" s="37" t="s">
        <v>843</v>
      </c>
      <c r="H58" s="37" t="s">
        <v>286</v>
      </c>
      <c r="I58" s="303"/>
      <c r="J58" s="303"/>
      <c r="K58" s="303"/>
      <c r="L58" s="303"/>
      <c r="M58" s="303"/>
      <c r="N58" s="303"/>
    </row>
    <row r="59" spans="1:14" ht="38.25" customHeight="1" x14ac:dyDescent="0.25">
      <c r="A59" s="304">
        <v>11</v>
      </c>
      <c r="B59" s="306" t="s">
        <v>308</v>
      </c>
      <c r="C59" s="308" t="s">
        <v>309</v>
      </c>
      <c r="D59" s="308" t="s">
        <v>310</v>
      </c>
      <c r="E59" s="308" t="s">
        <v>289</v>
      </c>
      <c r="F59" s="34">
        <v>1</v>
      </c>
      <c r="G59" s="23" t="s">
        <v>230</v>
      </c>
      <c r="H59" s="23" t="s">
        <v>231</v>
      </c>
      <c r="I59" s="302"/>
      <c r="J59" s="302" t="s">
        <v>803</v>
      </c>
      <c r="K59" s="302" t="s">
        <v>847</v>
      </c>
      <c r="L59" s="315">
        <v>43012</v>
      </c>
      <c r="M59" s="302" t="s">
        <v>7</v>
      </c>
      <c r="N59" s="302"/>
    </row>
    <row r="60" spans="1:14" ht="68.25" customHeight="1" x14ac:dyDescent="0.25">
      <c r="A60" s="312"/>
      <c r="B60" s="313"/>
      <c r="C60" s="314"/>
      <c r="D60" s="314"/>
      <c r="E60" s="314"/>
      <c r="F60" s="38">
        <v>2</v>
      </c>
      <c r="G60" s="33" t="s">
        <v>302</v>
      </c>
      <c r="H60" s="33" t="s">
        <v>270</v>
      </c>
      <c r="I60" s="310"/>
      <c r="J60" s="310"/>
      <c r="K60" s="310"/>
      <c r="L60" s="310"/>
      <c r="M60" s="310"/>
      <c r="N60" s="310"/>
    </row>
    <row r="61" spans="1:14" ht="117.75" customHeight="1" thickBot="1" x14ac:dyDescent="0.3">
      <c r="A61" s="305"/>
      <c r="B61" s="307"/>
      <c r="C61" s="309"/>
      <c r="D61" s="309"/>
      <c r="E61" s="309"/>
      <c r="F61" s="36">
        <v>2</v>
      </c>
      <c r="G61" s="37" t="s">
        <v>843</v>
      </c>
      <c r="H61" s="37" t="s">
        <v>291</v>
      </c>
      <c r="I61" s="303"/>
      <c r="J61" s="303"/>
      <c r="K61" s="303"/>
      <c r="L61" s="303"/>
      <c r="M61" s="303"/>
      <c r="N61" s="303"/>
    </row>
    <row r="62" spans="1:14" ht="38.25" customHeight="1" x14ac:dyDescent="0.25">
      <c r="A62" s="304">
        <v>12</v>
      </c>
      <c r="B62" s="306" t="s">
        <v>311</v>
      </c>
      <c r="C62" s="308" t="s">
        <v>312</v>
      </c>
      <c r="D62" s="308" t="s">
        <v>298</v>
      </c>
      <c r="E62" s="308" t="s">
        <v>294</v>
      </c>
      <c r="F62" s="34">
        <v>1</v>
      </c>
      <c r="G62" s="23" t="s">
        <v>230</v>
      </c>
      <c r="H62" s="23" t="s">
        <v>231</v>
      </c>
      <c r="I62" s="340" t="s">
        <v>845</v>
      </c>
      <c r="J62" s="302" t="s">
        <v>803</v>
      </c>
      <c r="K62" s="302" t="s">
        <v>826</v>
      </c>
      <c r="L62" s="315" t="s">
        <v>1127</v>
      </c>
      <c r="M62" s="302" t="s">
        <v>7</v>
      </c>
      <c r="N62" s="302"/>
    </row>
    <row r="63" spans="1:14" ht="38.25" customHeight="1" x14ac:dyDescent="0.25">
      <c r="A63" s="312"/>
      <c r="B63" s="313"/>
      <c r="C63" s="314"/>
      <c r="D63" s="314"/>
      <c r="E63" s="314"/>
      <c r="F63" s="38">
        <v>2</v>
      </c>
      <c r="G63" s="33" t="s">
        <v>302</v>
      </c>
      <c r="H63" s="33" t="s">
        <v>270</v>
      </c>
      <c r="I63" s="310"/>
      <c r="J63" s="310"/>
      <c r="K63" s="310"/>
      <c r="L63" s="310"/>
      <c r="M63" s="310"/>
      <c r="N63" s="310"/>
    </row>
    <row r="64" spans="1:14" ht="134.25" customHeight="1" thickBot="1" x14ac:dyDescent="0.3">
      <c r="A64" s="305"/>
      <c r="B64" s="307"/>
      <c r="C64" s="309"/>
      <c r="D64" s="309"/>
      <c r="E64" s="309"/>
      <c r="F64" s="36">
        <v>3</v>
      </c>
      <c r="G64" s="37" t="s">
        <v>844</v>
      </c>
      <c r="H64" s="37" t="s">
        <v>295</v>
      </c>
      <c r="I64" s="303"/>
      <c r="J64" s="303"/>
      <c r="K64" s="303"/>
      <c r="L64" s="303"/>
      <c r="M64" s="303"/>
      <c r="N64" s="303"/>
    </row>
    <row r="65" spans="1:14" ht="74.25" customHeight="1" x14ac:dyDescent="0.25">
      <c r="A65" s="304">
        <v>13</v>
      </c>
      <c r="B65" s="306" t="s">
        <v>313</v>
      </c>
      <c r="C65" s="308" t="s">
        <v>948</v>
      </c>
      <c r="D65" s="308" t="s">
        <v>265</v>
      </c>
      <c r="E65" s="308"/>
      <c r="F65" s="39">
        <v>1</v>
      </c>
      <c r="G65" s="23" t="s">
        <v>267</v>
      </c>
      <c r="H65" s="23" t="s">
        <v>268</v>
      </c>
      <c r="I65" s="302" t="s">
        <v>846</v>
      </c>
      <c r="J65" s="302" t="s">
        <v>803</v>
      </c>
      <c r="K65" s="302" t="s">
        <v>847</v>
      </c>
      <c r="L65" s="315" t="s">
        <v>1127</v>
      </c>
      <c r="M65" s="302" t="s">
        <v>7</v>
      </c>
      <c r="N65" s="302"/>
    </row>
    <row r="66" spans="1:14" ht="63.75" customHeight="1" x14ac:dyDescent="0.25">
      <c r="A66" s="312"/>
      <c r="B66" s="313"/>
      <c r="C66" s="314"/>
      <c r="D66" s="314"/>
      <c r="E66" s="314"/>
      <c r="F66" s="32">
        <v>2</v>
      </c>
      <c r="G66" s="33" t="s">
        <v>269</v>
      </c>
      <c r="H66" s="33" t="s">
        <v>270</v>
      </c>
      <c r="I66" s="310"/>
      <c r="J66" s="310"/>
      <c r="K66" s="310"/>
      <c r="L66" s="310"/>
      <c r="M66" s="310"/>
      <c r="N66" s="310"/>
    </row>
    <row r="67" spans="1:14" ht="117.75" customHeight="1" thickBot="1" x14ac:dyDescent="0.3">
      <c r="A67" s="305"/>
      <c r="B67" s="307"/>
      <c r="C67" s="309"/>
      <c r="D67" s="309"/>
      <c r="E67" s="309"/>
      <c r="F67" s="36">
        <v>2</v>
      </c>
      <c r="G67" s="37" t="s">
        <v>315</v>
      </c>
      <c r="H67" s="37" t="s">
        <v>316</v>
      </c>
      <c r="I67" s="303"/>
      <c r="J67" s="303"/>
      <c r="K67" s="303"/>
      <c r="L67" s="303"/>
      <c r="M67" s="303"/>
      <c r="N67" s="303"/>
    </row>
    <row r="68" spans="1:14" ht="67.5" customHeight="1" x14ac:dyDescent="0.25">
      <c r="A68" s="304">
        <v>14</v>
      </c>
      <c r="B68" s="306" t="s">
        <v>317</v>
      </c>
      <c r="C68" s="308" t="s">
        <v>947</v>
      </c>
      <c r="D68" s="308" t="s">
        <v>298</v>
      </c>
      <c r="E68" s="308"/>
      <c r="F68" s="39">
        <v>1</v>
      </c>
      <c r="G68" s="23" t="s">
        <v>230</v>
      </c>
      <c r="H68" s="23" t="s">
        <v>231</v>
      </c>
      <c r="I68" s="302" t="s">
        <v>846</v>
      </c>
      <c r="J68" s="302" t="s">
        <v>803</v>
      </c>
      <c r="K68" s="302" t="s">
        <v>847</v>
      </c>
      <c r="L68" s="315" t="s">
        <v>1127</v>
      </c>
      <c r="M68" s="302" t="s">
        <v>7</v>
      </c>
      <c r="N68" s="302"/>
    </row>
    <row r="69" spans="1:14" ht="63" customHeight="1" x14ac:dyDescent="0.25">
      <c r="A69" s="312"/>
      <c r="B69" s="313"/>
      <c r="C69" s="314"/>
      <c r="D69" s="314"/>
      <c r="E69" s="314"/>
      <c r="F69" s="32">
        <v>2</v>
      </c>
      <c r="G69" s="33" t="s">
        <v>302</v>
      </c>
      <c r="H69" s="33" t="s">
        <v>270</v>
      </c>
      <c r="I69" s="310"/>
      <c r="J69" s="310"/>
      <c r="K69" s="310"/>
      <c r="L69" s="310"/>
      <c r="M69" s="310"/>
      <c r="N69" s="310"/>
    </row>
    <row r="70" spans="1:14" ht="117.75" customHeight="1" thickBot="1" x14ac:dyDescent="0.3">
      <c r="A70" s="305"/>
      <c r="B70" s="307"/>
      <c r="C70" s="309"/>
      <c r="D70" s="309"/>
      <c r="E70" s="309"/>
      <c r="F70" s="36">
        <v>2</v>
      </c>
      <c r="G70" s="37" t="s">
        <v>319</v>
      </c>
      <c r="H70" s="37" t="s">
        <v>316</v>
      </c>
      <c r="I70" s="303"/>
      <c r="J70" s="303"/>
      <c r="K70" s="303"/>
      <c r="L70" s="303"/>
      <c r="M70" s="303"/>
      <c r="N70" s="303"/>
    </row>
  </sheetData>
  <mergeCells count="234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56" zoomScale="55" zoomScaleNormal="55" workbookViewId="0">
      <selection activeCell="I41" sqref="I41:I4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6.140625" style="18" customWidth="1"/>
    <col min="14" max="16384" width="9.140625" style="18"/>
  </cols>
  <sheetData>
    <row r="1" spans="1:21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25" t="s">
        <v>848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30" t="s">
        <v>799</v>
      </c>
      <c r="B11" s="330"/>
      <c r="C11" s="330"/>
      <c r="D11" s="330"/>
      <c r="E11" s="94">
        <f>COUNTIF((K17:K192),"*")</f>
        <v>14</v>
      </c>
      <c r="F11" s="99" t="s">
        <v>800</v>
      </c>
      <c r="G11" s="333">
        <v>14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31" t="s">
        <v>801</v>
      </c>
      <c r="B12" s="332"/>
      <c r="C12" s="332"/>
      <c r="D12" s="332"/>
      <c r="E12" s="97">
        <f>COUNTIF(J17:J192,"Pass")</f>
        <v>2</v>
      </c>
      <c r="F12" s="99" t="s">
        <v>802</v>
      </c>
      <c r="G12" s="333" t="s">
        <v>849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31" t="s">
        <v>803</v>
      </c>
      <c r="B13" s="332"/>
      <c r="C13" s="332"/>
      <c r="D13" s="332"/>
      <c r="E13" s="97">
        <f>COUNTIF(J17:J192,"Fail")</f>
        <v>12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4">
        <v>1</v>
      </c>
      <c r="B17" s="306" t="s">
        <v>320</v>
      </c>
      <c r="C17" s="308" t="s">
        <v>321</v>
      </c>
      <c r="D17" s="308" t="s">
        <v>265</v>
      </c>
      <c r="E17" s="308" t="s">
        <v>266</v>
      </c>
      <c r="F17" s="39">
        <v>1</v>
      </c>
      <c r="G17" s="23" t="s">
        <v>267</v>
      </c>
      <c r="H17" s="23" t="s">
        <v>268</v>
      </c>
      <c r="I17" s="340"/>
      <c r="J17" s="302" t="s">
        <v>801</v>
      </c>
      <c r="K17" s="302" t="s">
        <v>1128</v>
      </c>
      <c r="L17" s="315" t="s">
        <v>1127</v>
      </c>
      <c r="M17" s="302" t="s">
        <v>7</v>
      </c>
      <c r="N17" s="300"/>
    </row>
    <row r="18" spans="1:14" ht="117" customHeight="1" x14ac:dyDescent="0.25">
      <c r="A18" s="312"/>
      <c r="B18" s="313"/>
      <c r="C18" s="314"/>
      <c r="D18" s="314"/>
      <c r="E18" s="314"/>
      <c r="F18" s="32">
        <v>2</v>
      </c>
      <c r="G18" s="33" t="s">
        <v>322</v>
      </c>
      <c r="H18" s="33" t="s">
        <v>323</v>
      </c>
      <c r="I18" s="310"/>
      <c r="J18" s="310"/>
      <c r="K18" s="310"/>
      <c r="L18" s="310"/>
      <c r="M18" s="310"/>
      <c r="N18" s="311"/>
    </row>
    <row r="19" spans="1:14" ht="116.25" customHeight="1" thickBot="1" x14ac:dyDescent="0.3">
      <c r="A19" s="305"/>
      <c r="B19" s="307"/>
      <c r="C19" s="309"/>
      <c r="D19" s="309"/>
      <c r="E19" s="309"/>
      <c r="F19" s="36">
        <v>3</v>
      </c>
      <c r="G19" s="37" t="s">
        <v>271</v>
      </c>
      <c r="H19" s="37" t="s">
        <v>324</v>
      </c>
      <c r="I19" s="303"/>
      <c r="J19" s="303"/>
      <c r="K19" s="303"/>
      <c r="L19" s="303"/>
      <c r="M19" s="303"/>
      <c r="N19" s="301"/>
    </row>
    <row r="20" spans="1:14" ht="91.5" customHeight="1" x14ac:dyDescent="0.25">
      <c r="A20" s="304">
        <v>2</v>
      </c>
      <c r="B20" s="306" t="s">
        <v>325</v>
      </c>
      <c r="C20" s="308" t="s">
        <v>326</v>
      </c>
      <c r="D20" s="308" t="s">
        <v>265</v>
      </c>
      <c r="E20" s="308" t="s">
        <v>275</v>
      </c>
      <c r="F20" s="34">
        <v>1</v>
      </c>
      <c r="G20" s="23" t="s">
        <v>267</v>
      </c>
      <c r="H20" s="23" t="s">
        <v>268</v>
      </c>
      <c r="I20" s="340" t="s">
        <v>1131</v>
      </c>
      <c r="J20" s="302" t="s">
        <v>803</v>
      </c>
      <c r="K20" s="302" t="s">
        <v>826</v>
      </c>
      <c r="L20" s="315" t="s">
        <v>1127</v>
      </c>
      <c r="M20" s="302" t="s">
        <v>7</v>
      </c>
      <c r="N20" s="302"/>
    </row>
    <row r="21" spans="1:14" ht="86.25" customHeight="1" x14ac:dyDescent="0.25">
      <c r="A21" s="312"/>
      <c r="B21" s="313"/>
      <c r="C21" s="314"/>
      <c r="D21" s="314"/>
      <c r="E21" s="314"/>
      <c r="F21" s="38">
        <v>2</v>
      </c>
      <c r="G21" s="33" t="s">
        <v>322</v>
      </c>
      <c r="H21" s="33" t="s">
        <v>323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05"/>
      <c r="B22" s="307"/>
      <c r="C22" s="309"/>
      <c r="D22" s="309"/>
      <c r="E22" s="309"/>
      <c r="F22" s="36">
        <v>2</v>
      </c>
      <c r="G22" s="37" t="s">
        <v>276</v>
      </c>
      <c r="H22" s="37" t="s">
        <v>277</v>
      </c>
      <c r="I22" s="303"/>
      <c r="J22" s="303"/>
      <c r="K22" s="303"/>
      <c r="L22" s="303"/>
      <c r="M22" s="303"/>
      <c r="N22" s="303"/>
    </row>
    <row r="23" spans="1:14" ht="78" customHeight="1" x14ac:dyDescent="0.25">
      <c r="A23" s="304">
        <v>3</v>
      </c>
      <c r="B23" s="306" t="s">
        <v>327</v>
      </c>
      <c r="C23" s="308" t="s">
        <v>328</v>
      </c>
      <c r="D23" s="308" t="s">
        <v>265</v>
      </c>
      <c r="E23" s="308" t="s">
        <v>280</v>
      </c>
      <c r="F23" s="34">
        <v>1</v>
      </c>
      <c r="G23" s="23" t="s">
        <v>267</v>
      </c>
      <c r="H23" s="23" t="s">
        <v>281</v>
      </c>
      <c r="I23" s="340" t="s">
        <v>1132</v>
      </c>
      <c r="J23" s="302" t="s">
        <v>803</v>
      </c>
      <c r="K23" s="302" t="s">
        <v>826</v>
      </c>
      <c r="L23" s="315" t="s">
        <v>1127</v>
      </c>
      <c r="M23" s="302" t="s">
        <v>7</v>
      </c>
      <c r="N23" s="302"/>
    </row>
    <row r="24" spans="1:14" ht="86.25" customHeight="1" x14ac:dyDescent="0.25">
      <c r="A24" s="312"/>
      <c r="B24" s="313"/>
      <c r="C24" s="314"/>
      <c r="D24" s="314"/>
      <c r="E24" s="314"/>
      <c r="F24" s="38">
        <v>2</v>
      </c>
      <c r="G24" s="33" t="s">
        <v>322</v>
      </c>
      <c r="H24" s="33" t="s">
        <v>323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05"/>
      <c r="B25" s="307"/>
      <c r="C25" s="309"/>
      <c r="D25" s="309"/>
      <c r="E25" s="309"/>
      <c r="F25" s="36">
        <v>2</v>
      </c>
      <c r="G25" s="37" t="s">
        <v>276</v>
      </c>
      <c r="H25" s="37" t="s">
        <v>282</v>
      </c>
      <c r="I25" s="303"/>
      <c r="J25" s="303"/>
      <c r="K25" s="303"/>
      <c r="L25" s="303"/>
      <c r="M25" s="303"/>
      <c r="N25" s="303"/>
    </row>
    <row r="26" spans="1:14" ht="75.75" hidden="1" customHeight="1" x14ac:dyDescent="0.25">
      <c r="A26" s="304"/>
      <c r="B26" s="306"/>
      <c r="C26" s="308"/>
      <c r="D26" s="308"/>
      <c r="E26" s="308"/>
      <c r="F26" s="34"/>
      <c r="G26" s="35"/>
      <c r="H26" s="35"/>
      <c r="I26" s="35"/>
      <c r="J26" s="302"/>
      <c r="K26" s="106"/>
      <c r="L26" s="302"/>
      <c r="M26" s="302"/>
      <c r="N26" s="300"/>
    </row>
    <row r="27" spans="1:14" ht="89.25" hidden="1" customHeight="1" x14ac:dyDescent="0.25">
      <c r="A27" s="305"/>
      <c r="B27" s="307"/>
      <c r="C27" s="309"/>
      <c r="D27" s="309"/>
      <c r="E27" s="309"/>
      <c r="F27" s="36"/>
      <c r="G27" s="37"/>
      <c r="H27" s="37"/>
      <c r="I27" s="37"/>
      <c r="J27" s="303"/>
      <c r="K27" s="104"/>
      <c r="L27" s="303"/>
      <c r="M27" s="303"/>
      <c r="N27" s="301"/>
    </row>
    <row r="28" spans="1:14" ht="38.25" hidden="1" customHeight="1" x14ac:dyDescent="0.25">
      <c r="A28" s="304"/>
      <c r="B28" s="306"/>
      <c r="C28" s="308"/>
      <c r="D28" s="308"/>
      <c r="E28" s="308"/>
      <c r="F28" s="34"/>
      <c r="G28" s="35"/>
      <c r="H28" s="35"/>
      <c r="I28" s="35"/>
      <c r="J28" s="302"/>
      <c r="K28" s="106"/>
      <c r="L28" s="302"/>
      <c r="M28" s="302"/>
      <c r="N28" s="302"/>
    </row>
    <row r="29" spans="1:14" ht="123" hidden="1" customHeight="1" x14ac:dyDescent="0.25">
      <c r="A29" s="305"/>
      <c r="B29" s="307"/>
      <c r="C29" s="309"/>
      <c r="D29" s="309"/>
      <c r="E29" s="309"/>
      <c r="F29" s="36"/>
      <c r="G29" s="37"/>
      <c r="H29" s="37"/>
      <c r="I29" s="37"/>
      <c r="J29" s="303"/>
      <c r="K29" s="104"/>
      <c r="L29" s="303"/>
      <c r="M29" s="303"/>
      <c r="N29" s="303"/>
    </row>
    <row r="30" spans="1:14" ht="75.75" hidden="1" customHeight="1" x14ac:dyDescent="0.25">
      <c r="A30" s="304"/>
      <c r="B30" s="306"/>
      <c r="C30" s="308"/>
      <c r="D30" s="308"/>
      <c r="E30" s="308"/>
      <c r="F30" s="34"/>
      <c r="G30" s="35"/>
      <c r="H30" s="35"/>
      <c r="I30" s="35"/>
      <c r="J30" s="302"/>
      <c r="K30" s="106"/>
      <c r="L30" s="302"/>
      <c r="M30" s="302"/>
      <c r="N30" s="300"/>
    </row>
    <row r="31" spans="1:14" ht="79.5" hidden="1" customHeight="1" x14ac:dyDescent="0.25">
      <c r="A31" s="305"/>
      <c r="B31" s="307"/>
      <c r="C31" s="309"/>
      <c r="D31" s="309"/>
      <c r="E31" s="309"/>
      <c r="F31" s="36"/>
      <c r="G31" s="37"/>
      <c r="H31" s="37"/>
      <c r="I31" s="37"/>
      <c r="J31" s="303"/>
      <c r="K31" s="104"/>
      <c r="L31" s="303"/>
      <c r="M31" s="303"/>
      <c r="N31" s="301"/>
    </row>
    <row r="32" spans="1:14" ht="38.25" customHeight="1" x14ac:dyDescent="0.25">
      <c r="A32" s="304">
        <v>4</v>
      </c>
      <c r="B32" s="306" t="s">
        <v>329</v>
      </c>
      <c r="C32" s="308" t="s">
        <v>330</v>
      </c>
      <c r="D32" s="308" t="s">
        <v>265</v>
      </c>
      <c r="E32" s="308" t="s">
        <v>285</v>
      </c>
      <c r="F32" s="34">
        <v>1</v>
      </c>
      <c r="G32" s="23" t="s">
        <v>267</v>
      </c>
      <c r="H32" s="23" t="s">
        <v>268</v>
      </c>
      <c r="I32" s="340" t="s">
        <v>1131</v>
      </c>
      <c r="J32" s="302" t="s">
        <v>803</v>
      </c>
      <c r="K32" s="302" t="s">
        <v>826</v>
      </c>
      <c r="L32" s="315" t="s">
        <v>1127</v>
      </c>
      <c r="M32" s="302" t="s">
        <v>7</v>
      </c>
      <c r="N32" s="302"/>
    </row>
    <row r="33" spans="1:14" ht="38.25" customHeight="1" x14ac:dyDescent="0.25">
      <c r="A33" s="312"/>
      <c r="B33" s="313"/>
      <c r="C33" s="314"/>
      <c r="D33" s="314"/>
      <c r="E33" s="314"/>
      <c r="F33" s="38">
        <v>2</v>
      </c>
      <c r="G33" s="33" t="s">
        <v>322</v>
      </c>
      <c r="H33" s="33" t="s">
        <v>323</v>
      </c>
      <c r="I33" s="310"/>
      <c r="J33" s="310"/>
      <c r="K33" s="310"/>
      <c r="L33" s="310"/>
      <c r="M33" s="310"/>
      <c r="N33" s="310"/>
    </row>
    <row r="34" spans="1:14" ht="117.75" customHeight="1" thickBot="1" x14ac:dyDescent="0.3">
      <c r="A34" s="305"/>
      <c r="B34" s="307"/>
      <c r="C34" s="309"/>
      <c r="D34" s="309"/>
      <c r="E34" s="309"/>
      <c r="F34" s="36">
        <v>2</v>
      </c>
      <c r="G34" s="37" t="s">
        <v>276</v>
      </c>
      <c r="H34" s="37" t="s">
        <v>286</v>
      </c>
      <c r="I34" s="303"/>
      <c r="J34" s="303"/>
      <c r="K34" s="303"/>
      <c r="L34" s="303"/>
      <c r="M34" s="303"/>
      <c r="N34" s="303"/>
    </row>
    <row r="35" spans="1:14" ht="38.25" customHeight="1" x14ac:dyDescent="0.25">
      <c r="A35" s="304">
        <v>5</v>
      </c>
      <c r="B35" s="306" t="s">
        <v>331</v>
      </c>
      <c r="C35" s="308" t="s">
        <v>332</v>
      </c>
      <c r="D35" s="308" t="s">
        <v>265</v>
      </c>
      <c r="E35" s="308" t="s">
        <v>289</v>
      </c>
      <c r="F35" s="34">
        <v>1</v>
      </c>
      <c r="G35" s="23" t="s">
        <v>290</v>
      </c>
      <c r="H35" s="23" t="s">
        <v>268</v>
      </c>
      <c r="I35" s="302"/>
      <c r="J35" s="302" t="s">
        <v>803</v>
      </c>
      <c r="K35" s="302" t="s">
        <v>847</v>
      </c>
      <c r="L35" s="315">
        <v>43012</v>
      </c>
      <c r="M35" s="302" t="s">
        <v>7</v>
      </c>
      <c r="N35" s="302"/>
    </row>
    <row r="36" spans="1:14" ht="38.25" customHeight="1" x14ac:dyDescent="0.25">
      <c r="A36" s="312"/>
      <c r="B36" s="313"/>
      <c r="C36" s="314"/>
      <c r="D36" s="314"/>
      <c r="E36" s="314"/>
      <c r="F36" s="38">
        <v>2</v>
      </c>
      <c r="G36" s="33" t="s">
        <v>322</v>
      </c>
      <c r="H36" s="33" t="s">
        <v>323</v>
      </c>
      <c r="I36" s="310"/>
      <c r="J36" s="310"/>
      <c r="K36" s="310"/>
      <c r="L36" s="310"/>
      <c r="M36" s="310"/>
      <c r="N36" s="310"/>
    </row>
    <row r="37" spans="1:14" ht="117.75" customHeight="1" thickBot="1" x14ac:dyDescent="0.3">
      <c r="A37" s="305"/>
      <c r="B37" s="307"/>
      <c r="C37" s="309"/>
      <c r="D37" s="309"/>
      <c r="E37" s="309"/>
      <c r="F37" s="36">
        <v>2</v>
      </c>
      <c r="G37" s="37" t="s">
        <v>276</v>
      </c>
      <c r="H37" s="37" t="s">
        <v>291</v>
      </c>
      <c r="I37" s="303"/>
      <c r="J37" s="303"/>
      <c r="K37" s="303"/>
      <c r="L37" s="303"/>
      <c r="M37" s="303"/>
      <c r="N37" s="303"/>
    </row>
    <row r="38" spans="1:14" ht="38.25" customHeight="1" x14ac:dyDescent="0.25">
      <c r="A38" s="304">
        <v>6</v>
      </c>
      <c r="B38" s="306" t="s">
        <v>333</v>
      </c>
      <c r="C38" s="308" t="s">
        <v>334</v>
      </c>
      <c r="D38" s="308" t="s">
        <v>265</v>
      </c>
      <c r="E38" s="308" t="s">
        <v>294</v>
      </c>
      <c r="F38" s="34">
        <v>1</v>
      </c>
      <c r="G38" s="23" t="s">
        <v>267</v>
      </c>
      <c r="H38" s="23" t="s">
        <v>268</v>
      </c>
      <c r="I38" s="340" t="s">
        <v>1131</v>
      </c>
      <c r="J38" s="302" t="s">
        <v>803</v>
      </c>
      <c r="K38" s="302" t="s">
        <v>826</v>
      </c>
      <c r="L38" s="315" t="s">
        <v>1127</v>
      </c>
      <c r="M38" s="302" t="s">
        <v>7</v>
      </c>
      <c r="N38" s="302"/>
    </row>
    <row r="39" spans="1:14" ht="38.25" customHeight="1" x14ac:dyDescent="0.25">
      <c r="A39" s="312"/>
      <c r="B39" s="313"/>
      <c r="C39" s="314"/>
      <c r="D39" s="314"/>
      <c r="E39" s="314"/>
      <c r="F39" s="38">
        <v>2</v>
      </c>
      <c r="G39" s="33" t="s">
        <v>322</v>
      </c>
      <c r="H39" s="33" t="s">
        <v>323</v>
      </c>
      <c r="I39" s="310"/>
      <c r="J39" s="310"/>
      <c r="K39" s="310"/>
      <c r="L39" s="310"/>
      <c r="M39" s="310"/>
      <c r="N39" s="310"/>
    </row>
    <row r="40" spans="1:14" ht="134.25" customHeight="1" thickBot="1" x14ac:dyDescent="0.3">
      <c r="A40" s="305"/>
      <c r="B40" s="307"/>
      <c r="C40" s="309"/>
      <c r="D40" s="309"/>
      <c r="E40" s="309"/>
      <c r="F40" s="36">
        <v>3</v>
      </c>
      <c r="G40" s="37" t="s">
        <v>276</v>
      </c>
      <c r="H40" s="37" t="s">
        <v>295</v>
      </c>
      <c r="I40" s="303"/>
      <c r="J40" s="303"/>
      <c r="K40" s="303"/>
      <c r="L40" s="303"/>
      <c r="M40" s="303"/>
      <c r="N40" s="303"/>
    </row>
    <row r="41" spans="1:14" ht="75.75" customHeight="1" x14ac:dyDescent="0.25">
      <c r="A41" s="304">
        <v>7</v>
      </c>
      <c r="B41" s="306" t="s">
        <v>335</v>
      </c>
      <c r="C41" s="308" t="s">
        <v>336</v>
      </c>
      <c r="D41" s="308" t="s">
        <v>298</v>
      </c>
      <c r="E41" s="308" t="s">
        <v>266</v>
      </c>
      <c r="F41" s="39">
        <v>1</v>
      </c>
      <c r="G41" s="23" t="s">
        <v>230</v>
      </c>
      <c r="H41" s="23" t="s">
        <v>231</v>
      </c>
      <c r="I41" s="340"/>
      <c r="J41" s="302" t="s">
        <v>801</v>
      </c>
      <c r="K41" s="302" t="s">
        <v>1128</v>
      </c>
      <c r="L41" s="315" t="s">
        <v>1127</v>
      </c>
      <c r="M41" s="302" t="s">
        <v>7</v>
      </c>
      <c r="N41" s="300"/>
    </row>
    <row r="42" spans="1:14" ht="75.75" customHeight="1" x14ac:dyDescent="0.25">
      <c r="A42" s="312"/>
      <c r="B42" s="313"/>
      <c r="C42" s="314"/>
      <c r="D42" s="314"/>
      <c r="E42" s="314"/>
      <c r="F42" s="32">
        <v>2</v>
      </c>
      <c r="G42" s="33" t="s">
        <v>322</v>
      </c>
      <c r="H42" s="33" t="s">
        <v>323</v>
      </c>
      <c r="I42" s="310"/>
      <c r="J42" s="310"/>
      <c r="K42" s="310"/>
      <c r="L42" s="310"/>
      <c r="M42" s="310"/>
      <c r="N42" s="311"/>
    </row>
    <row r="43" spans="1:14" ht="89.25" customHeight="1" thickBot="1" x14ac:dyDescent="0.3">
      <c r="A43" s="305"/>
      <c r="B43" s="307"/>
      <c r="C43" s="309"/>
      <c r="D43" s="309"/>
      <c r="E43" s="309"/>
      <c r="F43" s="36">
        <v>3</v>
      </c>
      <c r="G43" s="37" t="s">
        <v>299</v>
      </c>
      <c r="H43" s="37" t="s">
        <v>272</v>
      </c>
      <c r="I43" s="303"/>
      <c r="J43" s="303"/>
      <c r="K43" s="303"/>
      <c r="L43" s="303"/>
      <c r="M43" s="303"/>
      <c r="N43" s="301"/>
    </row>
    <row r="44" spans="1:14" ht="38.25" customHeight="1" x14ac:dyDescent="0.25">
      <c r="A44" s="304">
        <v>8</v>
      </c>
      <c r="B44" s="306" t="s">
        <v>337</v>
      </c>
      <c r="C44" s="308" t="s">
        <v>338</v>
      </c>
      <c r="D44" s="308" t="s">
        <v>298</v>
      </c>
      <c r="E44" s="308" t="s">
        <v>275</v>
      </c>
      <c r="F44" s="34">
        <v>1</v>
      </c>
      <c r="G44" s="23" t="s">
        <v>230</v>
      </c>
      <c r="H44" s="23" t="s">
        <v>231</v>
      </c>
      <c r="I44" s="340" t="s">
        <v>1131</v>
      </c>
      <c r="J44" s="302" t="s">
        <v>803</v>
      </c>
      <c r="K44" s="302" t="s">
        <v>826</v>
      </c>
      <c r="L44" s="315" t="s">
        <v>1127</v>
      </c>
      <c r="M44" s="302" t="s">
        <v>7</v>
      </c>
      <c r="N44" s="302"/>
    </row>
    <row r="45" spans="1:14" ht="38.25" customHeight="1" x14ac:dyDescent="0.25">
      <c r="A45" s="312"/>
      <c r="B45" s="313"/>
      <c r="C45" s="314"/>
      <c r="D45" s="314"/>
      <c r="E45" s="314"/>
      <c r="F45" s="38">
        <v>2</v>
      </c>
      <c r="G45" s="33" t="s">
        <v>339</v>
      </c>
      <c r="H45" s="33" t="s">
        <v>323</v>
      </c>
      <c r="I45" s="310"/>
      <c r="J45" s="310"/>
      <c r="K45" s="310"/>
      <c r="L45" s="310"/>
      <c r="M45" s="310"/>
      <c r="N45" s="310"/>
    </row>
    <row r="46" spans="1:14" ht="117.75" customHeight="1" thickBot="1" x14ac:dyDescent="0.3">
      <c r="A46" s="305"/>
      <c r="B46" s="307"/>
      <c r="C46" s="309"/>
      <c r="D46" s="309"/>
      <c r="E46" s="309"/>
      <c r="F46" s="36">
        <v>2</v>
      </c>
      <c r="G46" s="37" t="s">
        <v>303</v>
      </c>
      <c r="H46" s="37" t="s">
        <v>277</v>
      </c>
      <c r="I46" s="303"/>
      <c r="J46" s="303"/>
      <c r="K46" s="303"/>
      <c r="L46" s="303"/>
      <c r="M46" s="303"/>
      <c r="N46" s="303"/>
    </row>
    <row r="47" spans="1:14" ht="38.25" customHeight="1" x14ac:dyDescent="0.25">
      <c r="A47" s="304">
        <v>9</v>
      </c>
      <c r="B47" s="306" t="s">
        <v>340</v>
      </c>
      <c r="C47" s="308" t="s">
        <v>341</v>
      </c>
      <c r="D47" s="308" t="s">
        <v>298</v>
      </c>
      <c r="E47" s="308" t="s">
        <v>280</v>
      </c>
      <c r="F47" s="34">
        <v>1</v>
      </c>
      <c r="G47" s="23" t="s">
        <v>230</v>
      </c>
      <c r="H47" s="23" t="s">
        <v>231</v>
      </c>
      <c r="I47" s="340" t="s">
        <v>1131</v>
      </c>
      <c r="J47" s="302" t="s">
        <v>803</v>
      </c>
      <c r="K47" s="302" t="s">
        <v>826</v>
      </c>
      <c r="L47" s="315" t="s">
        <v>1127</v>
      </c>
      <c r="M47" s="302" t="s">
        <v>7</v>
      </c>
      <c r="N47" s="302"/>
    </row>
    <row r="48" spans="1:14" ht="38.25" customHeight="1" x14ac:dyDescent="0.25">
      <c r="A48" s="312"/>
      <c r="B48" s="313"/>
      <c r="C48" s="314"/>
      <c r="D48" s="314"/>
      <c r="E48" s="314"/>
      <c r="F48" s="38">
        <v>2</v>
      </c>
      <c r="G48" s="33" t="s">
        <v>339</v>
      </c>
      <c r="H48" s="33" t="s">
        <v>323</v>
      </c>
      <c r="I48" s="310"/>
      <c r="J48" s="310"/>
      <c r="K48" s="310"/>
      <c r="L48" s="310"/>
      <c r="M48" s="310"/>
      <c r="N48" s="310"/>
    </row>
    <row r="49" spans="1:14" ht="117.75" customHeight="1" thickBot="1" x14ac:dyDescent="0.3">
      <c r="A49" s="305"/>
      <c r="B49" s="307"/>
      <c r="C49" s="309"/>
      <c r="D49" s="309"/>
      <c r="E49" s="309"/>
      <c r="F49" s="36">
        <v>2</v>
      </c>
      <c r="G49" s="37" t="s">
        <v>303</v>
      </c>
      <c r="H49" s="37" t="s">
        <v>282</v>
      </c>
      <c r="I49" s="303"/>
      <c r="J49" s="303"/>
      <c r="K49" s="303"/>
      <c r="L49" s="303"/>
      <c r="M49" s="303"/>
      <c r="N49" s="303"/>
    </row>
    <row r="50" spans="1:14" ht="75.75" hidden="1" customHeight="1" x14ac:dyDescent="0.25">
      <c r="A50" s="304"/>
      <c r="B50" s="306"/>
      <c r="C50" s="308"/>
      <c r="D50" s="308"/>
      <c r="E50" s="308"/>
      <c r="F50" s="34"/>
      <c r="G50" s="35"/>
      <c r="H50" s="35"/>
      <c r="I50" s="35"/>
      <c r="J50" s="302"/>
      <c r="K50" s="106"/>
      <c r="L50" s="302"/>
      <c r="M50" s="302"/>
      <c r="N50" s="300"/>
    </row>
    <row r="51" spans="1:14" ht="89.25" hidden="1" customHeight="1" x14ac:dyDescent="0.25">
      <c r="A51" s="305"/>
      <c r="B51" s="307"/>
      <c r="C51" s="309"/>
      <c r="D51" s="309"/>
      <c r="E51" s="309"/>
      <c r="F51" s="36"/>
      <c r="G51" s="37"/>
      <c r="H51" s="37"/>
      <c r="I51" s="37"/>
      <c r="J51" s="303"/>
      <c r="K51" s="104"/>
      <c r="L51" s="303"/>
      <c r="M51" s="303"/>
      <c r="N51" s="301"/>
    </row>
    <row r="52" spans="1:14" ht="38.25" hidden="1" customHeight="1" x14ac:dyDescent="0.25">
      <c r="A52" s="304"/>
      <c r="B52" s="306"/>
      <c r="C52" s="308"/>
      <c r="D52" s="308"/>
      <c r="E52" s="308"/>
      <c r="F52" s="34"/>
      <c r="G52" s="35"/>
      <c r="H52" s="35"/>
      <c r="I52" s="35"/>
      <c r="J52" s="302"/>
      <c r="K52" s="106"/>
      <c r="L52" s="302"/>
      <c r="M52" s="302"/>
      <c r="N52" s="302"/>
    </row>
    <row r="53" spans="1:14" ht="123" hidden="1" customHeight="1" x14ac:dyDescent="0.25">
      <c r="A53" s="305"/>
      <c r="B53" s="307"/>
      <c r="C53" s="309"/>
      <c r="D53" s="309"/>
      <c r="E53" s="309"/>
      <c r="F53" s="36"/>
      <c r="G53" s="37"/>
      <c r="H53" s="37"/>
      <c r="I53" s="37"/>
      <c r="J53" s="303"/>
      <c r="K53" s="104"/>
      <c r="L53" s="303"/>
      <c r="M53" s="303"/>
      <c r="N53" s="303"/>
    </row>
    <row r="54" spans="1:14" ht="75.75" hidden="1" customHeight="1" x14ac:dyDescent="0.25">
      <c r="A54" s="304"/>
      <c r="B54" s="306"/>
      <c r="C54" s="308"/>
      <c r="D54" s="308"/>
      <c r="E54" s="308"/>
      <c r="F54" s="34"/>
      <c r="G54" s="35"/>
      <c r="H54" s="35"/>
      <c r="I54" s="35"/>
      <c r="J54" s="302"/>
      <c r="K54" s="106"/>
      <c r="L54" s="302"/>
      <c r="M54" s="302"/>
      <c r="N54" s="300"/>
    </row>
    <row r="55" spans="1:14" ht="79.5" hidden="1" customHeight="1" x14ac:dyDescent="0.25">
      <c r="A55" s="305"/>
      <c r="B55" s="307"/>
      <c r="C55" s="309"/>
      <c r="D55" s="309"/>
      <c r="E55" s="309"/>
      <c r="F55" s="36"/>
      <c r="G55" s="37"/>
      <c r="H55" s="37"/>
      <c r="I55" s="37"/>
      <c r="J55" s="303"/>
      <c r="K55" s="104"/>
      <c r="L55" s="303"/>
      <c r="M55" s="303"/>
      <c r="N55" s="301"/>
    </row>
    <row r="56" spans="1:14" ht="38.25" customHeight="1" x14ac:dyDescent="0.25">
      <c r="A56" s="304">
        <v>10</v>
      </c>
      <c r="B56" s="306" t="s">
        <v>342</v>
      </c>
      <c r="C56" s="308" t="s">
        <v>343</v>
      </c>
      <c r="D56" s="308" t="s">
        <v>298</v>
      </c>
      <c r="E56" s="308" t="s">
        <v>285</v>
      </c>
      <c r="F56" s="34">
        <v>1</v>
      </c>
      <c r="G56" s="23" t="s">
        <v>230</v>
      </c>
      <c r="H56" s="23" t="s">
        <v>231</v>
      </c>
      <c r="I56" s="340" t="s">
        <v>1131</v>
      </c>
      <c r="J56" s="302" t="s">
        <v>803</v>
      </c>
      <c r="K56" s="302" t="s">
        <v>826</v>
      </c>
      <c r="L56" s="315" t="s">
        <v>1127</v>
      </c>
      <c r="M56" s="302" t="s">
        <v>7</v>
      </c>
      <c r="N56" s="302"/>
    </row>
    <row r="57" spans="1:14" ht="38.25" customHeight="1" x14ac:dyDescent="0.25">
      <c r="A57" s="312"/>
      <c r="B57" s="313"/>
      <c r="C57" s="314"/>
      <c r="D57" s="314"/>
      <c r="E57" s="314"/>
      <c r="F57" s="38">
        <v>2</v>
      </c>
      <c r="G57" s="33" t="s">
        <v>339</v>
      </c>
      <c r="H57" s="33" t="s">
        <v>323</v>
      </c>
      <c r="I57" s="310"/>
      <c r="J57" s="310"/>
      <c r="K57" s="310"/>
      <c r="L57" s="310"/>
      <c r="M57" s="310"/>
      <c r="N57" s="310"/>
    </row>
    <row r="58" spans="1:14" ht="117.75" customHeight="1" thickBot="1" x14ac:dyDescent="0.3">
      <c r="A58" s="305"/>
      <c r="B58" s="307"/>
      <c r="C58" s="309"/>
      <c r="D58" s="309"/>
      <c r="E58" s="309"/>
      <c r="F58" s="36">
        <v>2</v>
      </c>
      <c r="G58" s="37" t="s">
        <v>299</v>
      </c>
      <c r="H58" s="37" t="s">
        <v>286</v>
      </c>
      <c r="I58" s="303"/>
      <c r="J58" s="303"/>
      <c r="K58" s="303"/>
      <c r="L58" s="303"/>
      <c r="M58" s="303"/>
      <c r="N58" s="303"/>
    </row>
    <row r="59" spans="1:14" ht="38.25" customHeight="1" x14ac:dyDescent="0.25">
      <c r="A59" s="304">
        <v>11</v>
      </c>
      <c r="B59" s="306" t="s">
        <v>344</v>
      </c>
      <c r="C59" s="308" t="s">
        <v>345</v>
      </c>
      <c r="D59" s="308" t="s">
        <v>310</v>
      </c>
      <c r="E59" s="308" t="s">
        <v>289</v>
      </c>
      <c r="F59" s="34">
        <v>1</v>
      </c>
      <c r="G59" s="23" t="s">
        <v>230</v>
      </c>
      <c r="H59" s="23" t="s">
        <v>231</v>
      </c>
      <c r="I59" s="302"/>
      <c r="J59" s="302" t="s">
        <v>803</v>
      </c>
      <c r="K59" s="302" t="s">
        <v>847</v>
      </c>
      <c r="L59" s="315">
        <v>43012</v>
      </c>
      <c r="M59" s="302" t="s">
        <v>7</v>
      </c>
      <c r="N59" s="302"/>
    </row>
    <row r="60" spans="1:14" ht="68.25" customHeight="1" x14ac:dyDescent="0.25">
      <c r="A60" s="312"/>
      <c r="B60" s="313"/>
      <c r="C60" s="314"/>
      <c r="D60" s="314"/>
      <c r="E60" s="314"/>
      <c r="F60" s="38">
        <v>2</v>
      </c>
      <c r="G60" s="33" t="s">
        <v>339</v>
      </c>
      <c r="H60" s="33" t="s">
        <v>323</v>
      </c>
      <c r="I60" s="310"/>
      <c r="J60" s="310"/>
      <c r="K60" s="310"/>
      <c r="L60" s="310"/>
      <c r="M60" s="310"/>
      <c r="N60" s="310"/>
    </row>
    <row r="61" spans="1:14" ht="117.75" customHeight="1" thickBot="1" x14ac:dyDescent="0.3">
      <c r="A61" s="305"/>
      <c r="B61" s="307"/>
      <c r="C61" s="309"/>
      <c r="D61" s="309"/>
      <c r="E61" s="309"/>
      <c r="F61" s="36">
        <v>2</v>
      </c>
      <c r="G61" s="37" t="s">
        <v>299</v>
      </c>
      <c r="H61" s="37" t="s">
        <v>291</v>
      </c>
      <c r="I61" s="303"/>
      <c r="J61" s="303"/>
      <c r="K61" s="303"/>
      <c r="L61" s="303"/>
      <c r="M61" s="303"/>
      <c r="N61" s="303"/>
    </row>
    <row r="62" spans="1:14" ht="38.25" customHeight="1" x14ac:dyDescent="0.25">
      <c r="A62" s="304">
        <v>12</v>
      </c>
      <c r="B62" s="306" t="s">
        <v>346</v>
      </c>
      <c r="C62" s="308" t="s">
        <v>347</v>
      </c>
      <c r="D62" s="308" t="s">
        <v>298</v>
      </c>
      <c r="E62" s="308" t="s">
        <v>294</v>
      </c>
      <c r="F62" s="34">
        <v>1</v>
      </c>
      <c r="G62" s="23" t="s">
        <v>230</v>
      </c>
      <c r="H62" s="23" t="s">
        <v>231</v>
      </c>
      <c r="I62" s="340" t="s">
        <v>1131</v>
      </c>
      <c r="J62" s="302" t="s">
        <v>803</v>
      </c>
      <c r="K62" s="302" t="s">
        <v>826</v>
      </c>
      <c r="L62" s="315" t="s">
        <v>1127</v>
      </c>
      <c r="M62" s="302" t="s">
        <v>7</v>
      </c>
      <c r="N62" s="302"/>
    </row>
    <row r="63" spans="1:14" ht="38.25" customHeight="1" x14ac:dyDescent="0.25">
      <c r="A63" s="312"/>
      <c r="B63" s="313"/>
      <c r="C63" s="314"/>
      <c r="D63" s="314"/>
      <c r="E63" s="314"/>
      <c r="F63" s="38">
        <v>2</v>
      </c>
      <c r="G63" s="33" t="s">
        <v>339</v>
      </c>
      <c r="H63" s="33" t="s">
        <v>323</v>
      </c>
      <c r="I63" s="310"/>
      <c r="J63" s="310"/>
      <c r="K63" s="310"/>
      <c r="L63" s="310"/>
      <c r="M63" s="310"/>
      <c r="N63" s="310"/>
    </row>
    <row r="64" spans="1:14" ht="134.25" customHeight="1" thickBot="1" x14ac:dyDescent="0.3">
      <c r="A64" s="305"/>
      <c r="B64" s="307"/>
      <c r="C64" s="309"/>
      <c r="D64" s="309"/>
      <c r="E64" s="309"/>
      <c r="F64" s="36">
        <v>3</v>
      </c>
      <c r="G64" s="37" t="s">
        <v>303</v>
      </c>
      <c r="H64" s="37" t="s">
        <v>295</v>
      </c>
      <c r="I64" s="303"/>
      <c r="J64" s="303"/>
      <c r="K64" s="303"/>
      <c r="L64" s="303"/>
      <c r="M64" s="303"/>
      <c r="N64" s="303"/>
    </row>
    <row r="65" spans="1:14" ht="74.25" customHeight="1" x14ac:dyDescent="0.25">
      <c r="A65" s="304">
        <v>13</v>
      </c>
      <c r="B65" s="306" t="s">
        <v>348</v>
      </c>
      <c r="C65" s="308" t="s">
        <v>314</v>
      </c>
      <c r="D65" s="308" t="s">
        <v>265</v>
      </c>
      <c r="E65" s="308"/>
      <c r="F65" s="39">
        <v>1</v>
      </c>
      <c r="G65" s="23" t="s">
        <v>267</v>
      </c>
      <c r="H65" s="23" t="s">
        <v>268</v>
      </c>
      <c r="I65" s="302" t="s">
        <v>846</v>
      </c>
      <c r="J65" s="302" t="s">
        <v>803</v>
      </c>
      <c r="K65" s="302" t="s">
        <v>847</v>
      </c>
      <c r="L65" s="315" t="s">
        <v>1127</v>
      </c>
      <c r="M65" s="302" t="s">
        <v>7</v>
      </c>
      <c r="N65" s="302"/>
    </row>
    <row r="66" spans="1:14" ht="63.75" customHeight="1" x14ac:dyDescent="0.25">
      <c r="A66" s="312"/>
      <c r="B66" s="313"/>
      <c r="C66" s="314"/>
      <c r="D66" s="314"/>
      <c r="E66" s="314"/>
      <c r="F66" s="32">
        <v>2</v>
      </c>
      <c r="G66" s="33" t="s">
        <v>322</v>
      </c>
      <c r="H66" s="33" t="s">
        <v>323</v>
      </c>
      <c r="I66" s="310"/>
      <c r="J66" s="310"/>
      <c r="K66" s="310"/>
      <c r="L66" s="310"/>
      <c r="M66" s="310"/>
      <c r="N66" s="310"/>
    </row>
    <row r="67" spans="1:14" ht="117.75" customHeight="1" thickBot="1" x14ac:dyDescent="0.3">
      <c r="A67" s="305"/>
      <c r="B67" s="307"/>
      <c r="C67" s="309"/>
      <c r="D67" s="309"/>
      <c r="E67" s="309"/>
      <c r="F67" s="36">
        <v>2</v>
      </c>
      <c r="G67" s="37" t="s">
        <v>315</v>
      </c>
      <c r="H67" s="37" t="s">
        <v>316</v>
      </c>
      <c r="I67" s="303"/>
      <c r="J67" s="303"/>
      <c r="K67" s="303"/>
      <c r="L67" s="303"/>
      <c r="M67" s="303"/>
      <c r="N67" s="303"/>
    </row>
    <row r="68" spans="1:14" ht="67.5" customHeight="1" x14ac:dyDescent="0.25">
      <c r="A68" s="304">
        <v>13</v>
      </c>
      <c r="B68" s="306" t="s">
        <v>349</v>
      </c>
      <c r="C68" s="308" t="s">
        <v>318</v>
      </c>
      <c r="D68" s="308" t="s">
        <v>298</v>
      </c>
      <c r="E68" s="308"/>
      <c r="F68" s="39">
        <v>1</v>
      </c>
      <c r="G68" s="23" t="s">
        <v>230</v>
      </c>
      <c r="H68" s="23" t="s">
        <v>231</v>
      </c>
      <c r="I68" s="302" t="s">
        <v>846</v>
      </c>
      <c r="J68" s="302" t="s">
        <v>803</v>
      </c>
      <c r="K68" s="302" t="s">
        <v>847</v>
      </c>
      <c r="L68" s="315" t="s">
        <v>1127</v>
      </c>
      <c r="M68" s="302" t="s">
        <v>7</v>
      </c>
      <c r="N68" s="302"/>
    </row>
    <row r="69" spans="1:14" ht="63" customHeight="1" x14ac:dyDescent="0.25">
      <c r="A69" s="312"/>
      <c r="B69" s="313"/>
      <c r="C69" s="314"/>
      <c r="D69" s="314"/>
      <c r="E69" s="314"/>
      <c r="F69" s="32">
        <v>2</v>
      </c>
      <c r="G69" s="33" t="s">
        <v>339</v>
      </c>
      <c r="H69" s="33" t="s">
        <v>323</v>
      </c>
      <c r="I69" s="310"/>
      <c r="J69" s="310"/>
      <c r="K69" s="310"/>
      <c r="L69" s="310"/>
      <c r="M69" s="310"/>
      <c r="N69" s="310"/>
    </row>
    <row r="70" spans="1:14" ht="117.75" customHeight="1" thickBot="1" x14ac:dyDescent="0.3">
      <c r="A70" s="305"/>
      <c r="B70" s="307"/>
      <c r="C70" s="309"/>
      <c r="D70" s="309"/>
      <c r="E70" s="309"/>
      <c r="F70" s="36">
        <v>2</v>
      </c>
      <c r="G70" s="37" t="s">
        <v>319</v>
      </c>
      <c r="H70" s="37" t="s">
        <v>316</v>
      </c>
      <c r="I70" s="303"/>
      <c r="J70" s="303"/>
      <c r="K70" s="303"/>
      <c r="L70" s="303"/>
      <c r="M70" s="303"/>
      <c r="N70" s="303"/>
    </row>
  </sheetData>
  <mergeCells count="224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43" zoomScale="55" zoomScaleNormal="55" workbookViewId="0">
      <selection activeCell="I41" sqref="I41:I4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851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4</v>
      </c>
      <c r="F11" s="99" t="s">
        <v>800</v>
      </c>
      <c r="G11" s="333">
        <v>4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4</v>
      </c>
      <c r="F12" s="99" t="s">
        <v>802</v>
      </c>
      <c r="G12" s="333" t="s">
        <v>834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04">
        <v>1</v>
      </c>
      <c r="B17" s="306" t="s">
        <v>350</v>
      </c>
      <c r="C17" s="308" t="s">
        <v>351</v>
      </c>
      <c r="D17" s="308" t="s">
        <v>352</v>
      </c>
      <c r="E17" s="308"/>
      <c r="F17" s="34">
        <v>1</v>
      </c>
      <c r="G17" s="50" t="s">
        <v>267</v>
      </c>
      <c r="H17" s="50" t="s">
        <v>268</v>
      </c>
      <c r="I17" s="340"/>
      <c r="J17" s="302" t="s">
        <v>801</v>
      </c>
      <c r="K17" s="302" t="s">
        <v>1128</v>
      </c>
      <c r="L17" s="315" t="s">
        <v>1127</v>
      </c>
      <c r="M17" s="302" t="s">
        <v>7</v>
      </c>
      <c r="N17" s="300"/>
    </row>
    <row r="18" spans="1:14" ht="75.75" customHeight="1" x14ac:dyDescent="0.25">
      <c r="A18" s="312"/>
      <c r="B18" s="313"/>
      <c r="C18" s="314"/>
      <c r="D18" s="314"/>
      <c r="E18" s="314"/>
      <c r="F18" s="38">
        <v>2</v>
      </c>
      <c r="G18" s="35" t="s">
        <v>353</v>
      </c>
      <c r="H18" s="35" t="s">
        <v>354</v>
      </c>
      <c r="I18" s="310"/>
      <c r="J18" s="310"/>
      <c r="K18" s="310"/>
      <c r="L18" s="310"/>
      <c r="M18" s="310"/>
      <c r="N18" s="311"/>
    </row>
    <row r="19" spans="1:14" ht="89.25" customHeight="1" thickBot="1" x14ac:dyDescent="0.3">
      <c r="A19" s="305"/>
      <c r="B19" s="307"/>
      <c r="C19" s="309"/>
      <c r="D19" s="309"/>
      <c r="E19" s="309"/>
      <c r="F19" s="36">
        <v>3</v>
      </c>
      <c r="G19" s="37" t="s">
        <v>355</v>
      </c>
      <c r="H19" s="37" t="s">
        <v>964</v>
      </c>
      <c r="I19" s="303"/>
      <c r="J19" s="303"/>
      <c r="K19" s="303"/>
      <c r="L19" s="303"/>
      <c r="M19" s="303"/>
      <c r="N19" s="301"/>
    </row>
    <row r="20" spans="1:14" ht="93.75" customHeight="1" thickBot="1" x14ac:dyDescent="0.3">
      <c r="A20" s="304">
        <v>2</v>
      </c>
      <c r="B20" s="306" t="s">
        <v>356</v>
      </c>
      <c r="C20" s="308" t="s">
        <v>357</v>
      </c>
      <c r="D20" s="308" t="s">
        <v>352</v>
      </c>
      <c r="E20" s="308"/>
      <c r="F20" s="34">
        <v>1</v>
      </c>
      <c r="G20" s="50" t="s">
        <v>267</v>
      </c>
      <c r="H20" s="50" t="s">
        <v>268</v>
      </c>
      <c r="I20" s="340"/>
      <c r="J20" s="302" t="s">
        <v>801</v>
      </c>
      <c r="K20" s="302" t="s">
        <v>1128</v>
      </c>
      <c r="L20" s="315" t="s">
        <v>1127</v>
      </c>
      <c r="M20" s="302" t="s">
        <v>7</v>
      </c>
      <c r="N20" s="302"/>
    </row>
    <row r="21" spans="1:14" ht="72" customHeight="1" x14ac:dyDescent="0.25">
      <c r="A21" s="312"/>
      <c r="B21" s="313"/>
      <c r="C21" s="314"/>
      <c r="D21" s="314"/>
      <c r="E21" s="314"/>
      <c r="F21" s="38">
        <v>2</v>
      </c>
      <c r="G21" s="35" t="s">
        <v>353</v>
      </c>
      <c r="H21" s="35" t="s">
        <v>354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05"/>
      <c r="B22" s="307"/>
      <c r="C22" s="309"/>
      <c r="D22" s="309"/>
      <c r="E22" s="309"/>
      <c r="F22" s="36">
        <v>3</v>
      </c>
      <c r="G22" s="37" t="s">
        <v>358</v>
      </c>
      <c r="H22" s="37" t="s">
        <v>316</v>
      </c>
      <c r="I22" s="303"/>
      <c r="J22" s="303"/>
      <c r="K22" s="303"/>
      <c r="L22" s="303"/>
      <c r="M22" s="303"/>
      <c r="N22" s="303"/>
    </row>
    <row r="23" spans="1:14" ht="89.25" hidden="1" customHeight="1" x14ac:dyDescent="0.25">
      <c r="A23" s="304">
        <v>3</v>
      </c>
      <c r="B23" s="306" t="s">
        <v>359</v>
      </c>
      <c r="C23" s="308" t="s">
        <v>360</v>
      </c>
      <c r="D23" s="308" t="s">
        <v>352</v>
      </c>
      <c r="E23" s="308"/>
      <c r="F23" s="36">
        <v>1</v>
      </c>
      <c r="G23" s="50" t="s">
        <v>267</v>
      </c>
      <c r="H23" s="50" t="s">
        <v>268</v>
      </c>
      <c r="I23" s="37"/>
      <c r="J23" s="302"/>
      <c r="K23" s="106"/>
      <c r="L23" s="302"/>
      <c r="M23" s="302"/>
      <c r="N23" s="302"/>
    </row>
    <row r="24" spans="1:14" ht="117.75" hidden="1" customHeight="1" x14ac:dyDescent="0.25">
      <c r="A24" s="305"/>
      <c r="B24" s="307"/>
      <c r="C24" s="309"/>
      <c r="D24" s="309"/>
      <c r="E24" s="309"/>
      <c r="F24" s="36">
        <v>2</v>
      </c>
      <c r="G24" s="35" t="s">
        <v>361</v>
      </c>
      <c r="H24" s="35" t="s">
        <v>362</v>
      </c>
      <c r="I24" s="37"/>
      <c r="J24" s="303"/>
      <c r="K24" s="104"/>
      <c r="L24" s="303"/>
      <c r="M24" s="303"/>
      <c r="N24" s="303"/>
    </row>
    <row r="25" spans="1:14" ht="75.75" hidden="1" customHeight="1" x14ac:dyDescent="0.25">
      <c r="A25" s="304"/>
      <c r="B25" s="306"/>
      <c r="C25" s="308"/>
      <c r="D25" s="308"/>
      <c r="E25" s="308"/>
      <c r="F25" s="34"/>
      <c r="G25" s="35"/>
      <c r="H25" s="35"/>
      <c r="I25" s="35"/>
      <c r="J25" s="302"/>
      <c r="K25" s="106"/>
      <c r="L25" s="302"/>
      <c r="M25" s="302"/>
      <c r="N25" s="300"/>
    </row>
    <row r="26" spans="1:14" ht="89.25" hidden="1" customHeight="1" x14ac:dyDescent="0.25">
      <c r="A26" s="305"/>
      <c r="B26" s="307"/>
      <c r="C26" s="309"/>
      <c r="D26" s="309"/>
      <c r="E26" s="309"/>
      <c r="F26" s="36"/>
      <c r="G26" s="37"/>
      <c r="H26" s="37"/>
      <c r="I26" s="37"/>
      <c r="J26" s="303"/>
      <c r="K26" s="104"/>
      <c r="L26" s="303"/>
      <c r="M26" s="303"/>
      <c r="N26" s="301"/>
    </row>
    <row r="27" spans="1:14" ht="38.25" hidden="1" customHeight="1" x14ac:dyDescent="0.25">
      <c r="A27" s="304"/>
      <c r="B27" s="306"/>
      <c r="C27" s="308"/>
      <c r="D27" s="308"/>
      <c r="E27" s="308"/>
      <c r="F27" s="34"/>
      <c r="G27" s="35"/>
      <c r="H27" s="35"/>
      <c r="I27" s="35"/>
      <c r="J27" s="302"/>
      <c r="K27" s="106"/>
      <c r="L27" s="302"/>
      <c r="M27" s="302"/>
      <c r="N27" s="302"/>
    </row>
    <row r="28" spans="1:14" ht="123" hidden="1" customHeight="1" x14ac:dyDescent="0.25">
      <c r="A28" s="305"/>
      <c r="B28" s="307"/>
      <c r="C28" s="309"/>
      <c r="D28" s="309"/>
      <c r="E28" s="309"/>
      <c r="F28" s="36"/>
      <c r="G28" s="37"/>
      <c r="H28" s="37"/>
      <c r="I28" s="37"/>
      <c r="J28" s="303"/>
      <c r="K28" s="104"/>
      <c r="L28" s="303"/>
      <c r="M28" s="303"/>
      <c r="N28" s="303"/>
    </row>
    <row r="29" spans="1:14" ht="75.75" hidden="1" customHeight="1" x14ac:dyDescent="0.25">
      <c r="A29" s="304"/>
      <c r="B29" s="306"/>
      <c r="C29" s="308"/>
      <c r="D29" s="308"/>
      <c r="E29" s="308"/>
      <c r="F29" s="34"/>
      <c r="G29" s="35"/>
      <c r="H29" s="35"/>
      <c r="I29" s="35"/>
      <c r="J29" s="302"/>
      <c r="K29" s="106"/>
      <c r="L29" s="302"/>
      <c r="M29" s="302"/>
      <c r="N29" s="300"/>
    </row>
    <row r="30" spans="1:14" ht="79.5" hidden="1" customHeight="1" x14ac:dyDescent="0.25">
      <c r="A30" s="305"/>
      <c r="B30" s="307"/>
      <c r="C30" s="309"/>
      <c r="D30" s="309"/>
      <c r="E30" s="309"/>
      <c r="F30" s="36"/>
      <c r="G30" s="37"/>
      <c r="H30" s="37"/>
      <c r="I30" s="37"/>
      <c r="J30" s="303"/>
      <c r="K30" s="104"/>
      <c r="L30" s="303"/>
      <c r="M30" s="303"/>
      <c r="N30" s="301"/>
    </row>
    <row r="31" spans="1:14" ht="38.25" hidden="1" customHeight="1" x14ac:dyDescent="0.25">
      <c r="A31" s="304"/>
      <c r="B31" s="306"/>
      <c r="C31" s="308"/>
      <c r="D31" s="308"/>
      <c r="E31" s="308"/>
      <c r="F31" s="34"/>
      <c r="G31" s="35"/>
      <c r="H31" s="35"/>
      <c r="I31" s="35"/>
      <c r="J31" s="302"/>
      <c r="K31" s="106"/>
      <c r="L31" s="302"/>
      <c r="M31" s="302"/>
      <c r="N31" s="302"/>
    </row>
    <row r="32" spans="1:14" ht="122.25" hidden="1" customHeight="1" x14ac:dyDescent="0.25">
      <c r="A32" s="305"/>
      <c r="B32" s="307"/>
      <c r="C32" s="309"/>
      <c r="D32" s="309"/>
      <c r="E32" s="309"/>
      <c r="F32" s="36"/>
      <c r="G32" s="37"/>
      <c r="H32" s="37"/>
      <c r="I32" s="37"/>
      <c r="J32" s="303"/>
      <c r="K32" s="104"/>
      <c r="L32" s="303"/>
      <c r="M32" s="303"/>
      <c r="N32" s="303"/>
    </row>
    <row r="33" spans="1:14" ht="75.75" hidden="1" customHeight="1" x14ac:dyDescent="0.25">
      <c r="A33" s="304"/>
      <c r="B33" s="306"/>
      <c r="C33" s="308"/>
      <c r="D33" s="308"/>
      <c r="E33" s="308"/>
      <c r="F33" s="34"/>
      <c r="G33" s="35"/>
      <c r="H33" s="35"/>
      <c r="I33" s="35"/>
      <c r="J33" s="302"/>
      <c r="K33" s="106"/>
      <c r="L33" s="302"/>
      <c r="M33" s="302"/>
      <c r="N33" s="300"/>
    </row>
    <row r="34" spans="1:14" ht="82.5" hidden="1" customHeight="1" x14ac:dyDescent="0.25">
      <c r="A34" s="305"/>
      <c r="B34" s="307"/>
      <c r="C34" s="309"/>
      <c r="D34" s="309"/>
      <c r="E34" s="309"/>
      <c r="F34" s="36"/>
      <c r="G34" s="37"/>
      <c r="H34" s="37"/>
      <c r="I34" s="37"/>
      <c r="J34" s="303"/>
      <c r="K34" s="104"/>
      <c r="L34" s="303"/>
      <c r="M34" s="303"/>
      <c r="N34" s="301"/>
    </row>
    <row r="35" spans="1:14" ht="38.25" hidden="1" customHeight="1" x14ac:dyDescent="0.25">
      <c r="A35" s="304"/>
      <c r="B35" s="306"/>
      <c r="C35" s="308"/>
      <c r="D35" s="308"/>
      <c r="E35" s="308"/>
      <c r="F35" s="34"/>
      <c r="G35" s="35"/>
      <c r="H35" s="35"/>
      <c r="I35" s="35"/>
      <c r="J35" s="302"/>
      <c r="K35" s="106"/>
      <c r="L35" s="302"/>
      <c r="M35" s="302"/>
      <c r="N35" s="302"/>
    </row>
    <row r="36" spans="1:14" ht="122.25" hidden="1" customHeight="1" x14ac:dyDescent="0.25">
      <c r="A36" s="305"/>
      <c r="B36" s="307"/>
      <c r="C36" s="309"/>
      <c r="D36" s="309"/>
      <c r="E36" s="309"/>
      <c r="F36" s="36"/>
      <c r="G36" s="37"/>
      <c r="H36" s="37"/>
      <c r="I36" s="37"/>
      <c r="J36" s="303"/>
      <c r="K36" s="104"/>
      <c r="L36" s="303"/>
      <c r="M36" s="303"/>
      <c r="N36" s="303"/>
    </row>
    <row r="37" spans="1:14" ht="75.75" hidden="1" customHeight="1" x14ac:dyDescent="0.25">
      <c r="A37" s="304"/>
      <c r="B37" s="306"/>
      <c r="C37" s="308"/>
      <c r="D37" s="308"/>
      <c r="E37" s="308"/>
      <c r="F37" s="34"/>
      <c r="G37" s="35"/>
      <c r="H37" s="35"/>
      <c r="I37" s="35"/>
      <c r="J37" s="302"/>
      <c r="K37" s="106"/>
      <c r="L37" s="302"/>
      <c r="M37" s="302"/>
      <c r="N37" s="300"/>
    </row>
    <row r="38" spans="1:14" ht="82.5" hidden="1" customHeight="1" x14ac:dyDescent="0.25">
      <c r="A38" s="305"/>
      <c r="B38" s="307"/>
      <c r="C38" s="309"/>
      <c r="D38" s="309"/>
      <c r="E38" s="309"/>
      <c r="F38" s="36"/>
      <c r="G38" s="37"/>
      <c r="H38" s="37"/>
      <c r="I38" s="37"/>
      <c r="J38" s="303"/>
      <c r="K38" s="104"/>
      <c r="L38" s="303"/>
      <c r="M38" s="303"/>
      <c r="N38" s="301"/>
    </row>
    <row r="39" spans="1:14" ht="38.25" hidden="1" customHeight="1" x14ac:dyDescent="0.25">
      <c r="A39" s="304"/>
      <c r="B39" s="306"/>
      <c r="C39" s="308"/>
      <c r="D39" s="308"/>
      <c r="E39" s="308"/>
      <c r="F39" s="34"/>
      <c r="G39" s="35"/>
      <c r="H39" s="35"/>
      <c r="I39" s="35"/>
      <c r="J39" s="302"/>
      <c r="K39" s="106"/>
      <c r="L39" s="302"/>
      <c r="M39" s="302"/>
      <c r="N39" s="302"/>
    </row>
    <row r="40" spans="1:14" ht="122.25" hidden="1" customHeight="1" x14ac:dyDescent="0.25">
      <c r="A40" s="305"/>
      <c r="B40" s="307"/>
      <c r="C40" s="309"/>
      <c r="D40" s="309"/>
      <c r="E40" s="309"/>
      <c r="F40" s="36"/>
      <c r="G40" s="37"/>
      <c r="H40" s="37"/>
      <c r="I40" s="37"/>
      <c r="J40" s="303"/>
      <c r="K40" s="104"/>
      <c r="L40" s="303"/>
      <c r="M40" s="303"/>
      <c r="N40" s="303"/>
    </row>
    <row r="41" spans="1:14" ht="75.75" hidden="1" customHeight="1" x14ac:dyDescent="0.25">
      <c r="A41" s="304"/>
      <c r="B41" s="306"/>
      <c r="C41" s="308"/>
      <c r="D41" s="308"/>
      <c r="E41" s="308"/>
      <c r="F41" s="34"/>
      <c r="G41" s="35"/>
      <c r="H41" s="35"/>
      <c r="I41" s="35"/>
      <c r="J41" s="302"/>
      <c r="K41" s="106"/>
      <c r="L41" s="302"/>
      <c r="M41" s="302"/>
      <c r="N41" s="300"/>
    </row>
    <row r="42" spans="1:14" ht="82.5" hidden="1" customHeight="1" x14ac:dyDescent="0.25">
      <c r="A42" s="305"/>
      <c r="B42" s="307"/>
      <c r="C42" s="309"/>
      <c r="D42" s="309"/>
      <c r="E42" s="309"/>
      <c r="F42" s="36"/>
      <c r="G42" s="37"/>
      <c r="H42" s="37"/>
      <c r="I42" s="37"/>
      <c r="J42" s="303"/>
      <c r="K42" s="104"/>
      <c r="L42" s="303"/>
      <c r="M42" s="303"/>
      <c r="N42" s="301"/>
    </row>
    <row r="43" spans="1:14" ht="75.75" customHeight="1" thickBot="1" x14ac:dyDescent="0.3">
      <c r="A43" s="304">
        <v>3</v>
      </c>
      <c r="B43" s="306" t="s">
        <v>363</v>
      </c>
      <c r="C43" s="308" t="s">
        <v>364</v>
      </c>
      <c r="D43" s="308" t="s">
        <v>298</v>
      </c>
      <c r="E43" s="308"/>
      <c r="F43" s="34">
        <v>1</v>
      </c>
      <c r="G43" s="50" t="s">
        <v>230</v>
      </c>
      <c r="H43" s="50" t="s">
        <v>231</v>
      </c>
      <c r="I43" s="340"/>
      <c r="J43" s="302" t="s">
        <v>801</v>
      </c>
      <c r="K43" s="302" t="s">
        <v>1128</v>
      </c>
      <c r="L43" s="315" t="s">
        <v>1127</v>
      </c>
      <c r="M43" s="302" t="s">
        <v>7</v>
      </c>
      <c r="N43" s="300"/>
    </row>
    <row r="44" spans="1:14" ht="75.75" customHeight="1" x14ac:dyDescent="0.25">
      <c r="A44" s="312"/>
      <c r="B44" s="313"/>
      <c r="C44" s="314"/>
      <c r="D44" s="314"/>
      <c r="E44" s="314"/>
      <c r="F44" s="38">
        <v>2</v>
      </c>
      <c r="G44" s="35" t="s">
        <v>365</v>
      </c>
      <c r="H44" s="35" t="s">
        <v>354</v>
      </c>
      <c r="I44" s="310"/>
      <c r="J44" s="310"/>
      <c r="K44" s="310"/>
      <c r="L44" s="310"/>
      <c r="M44" s="310"/>
      <c r="N44" s="311"/>
    </row>
    <row r="45" spans="1:14" ht="89.25" customHeight="1" thickBot="1" x14ac:dyDescent="0.3">
      <c r="A45" s="305"/>
      <c r="B45" s="307"/>
      <c r="C45" s="309"/>
      <c r="D45" s="309"/>
      <c r="E45" s="309"/>
      <c r="F45" s="36">
        <v>3</v>
      </c>
      <c r="G45" s="37" t="s">
        <v>366</v>
      </c>
      <c r="H45" s="37" t="s">
        <v>965</v>
      </c>
      <c r="I45" s="303"/>
      <c r="J45" s="303"/>
      <c r="K45" s="303"/>
      <c r="L45" s="303"/>
      <c r="M45" s="303"/>
      <c r="N45" s="301"/>
    </row>
    <row r="46" spans="1:14" ht="50.25" customHeight="1" thickBot="1" x14ac:dyDescent="0.3">
      <c r="A46" s="304">
        <v>4</v>
      </c>
      <c r="B46" s="306" t="s">
        <v>367</v>
      </c>
      <c r="C46" s="308" t="s">
        <v>368</v>
      </c>
      <c r="D46" s="308" t="s">
        <v>298</v>
      </c>
      <c r="E46" s="308"/>
      <c r="F46" s="34">
        <v>1</v>
      </c>
      <c r="G46" s="50" t="s">
        <v>369</v>
      </c>
      <c r="H46" s="50" t="s">
        <v>231</v>
      </c>
      <c r="I46" s="340"/>
      <c r="J46" s="302" t="s">
        <v>801</v>
      </c>
      <c r="K46" s="302" t="s">
        <v>1128</v>
      </c>
      <c r="L46" s="315" t="s">
        <v>1127</v>
      </c>
      <c r="M46" s="302" t="s">
        <v>7</v>
      </c>
      <c r="N46" s="302"/>
    </row>
    <row r="47" spans="1:14" ht="50.25" customHeight="1" x14ac:dyDescent="0.25">
      <c r="A47" s="312"/>
      <c r="B47" s="313"/>
      <c r="C47" s="314"/>
      <c r="D47" s="314"/>
      <c r="E47" s="314"/>
      <c r="F47" s="38">
        <v>2</v>
      </c>
      <c r="G47" s="35" t="s">
        <v>370</v>
      </c>
      <c r="H47" s="35" t="s">
        <v>354</v>
      </c>
      <c r="I47" s="310"/>
      <c r="J47" s="310"/>
      <c r="K47" s="310"/>
      <c r="L47" s="310"/>
      <c r="M47" s="310"/>
      <c r="N47" s="310"/>
    </row>
    <row r="48" spans="1:14" ht="117.75" customHeight="1" thickBot="1" x14ac:dyDescent="0.3">
      <c r="A48" s="305"/>
      <c r="B48" s="307"/>
      <c r="C48" s="309"/>
      <c r="D48" s="309"/>
      <c r="E48" s="309"/>
      <c r="F48" s="36">
        <v>3</v>
      </c>
      <c r="G48" s="37" t="s">
        <v>371</v>
      </c>
      <c r="H48" s="37" t="s">
        <v>316</v>
      </c>
      <c r="I48" s="303"/>
      <c r="J48" s="303"/>
      <c r="K48" s="303"/>
      <c r="L48" s="303"/>
      <c r="M48" s="303"/>
      <c r="N48" s="303"/>
    </row>
    <row r="49" spans="1:14" ht="89.25" hidden="1" customHeight="1" x14ac:dyDescent="0.25">
      <c r="A49" s="304">
        <v>6</v>
      </c>
      <c r="B49" s="306" t="s">
        <v>372</v>
      </c>
      <c r="C49" s="308" t="s">
        <v>373</v>
      </c>
      <c r="D49" s="308" t="s">
        <v>298</v>
      </c>
      <c r="E49" s="308"/>
      <c r="F49" s="36">
        <v>1</v>
      </c>
      <c r="G49" s="50" t="s">
        <v>230</v>
      </c>
      <c r="H49" s="50" t="s">
        <v>231</v>
      </c>
      <c r="I49" s="37"/>
      <c r="J49" s="302"/>
      <c r="K49" s="106"/>
      <c r="L49" s="302"/>
      <c r="M49" s="302"/>
      <c r="N49" s="302"/>
    </row>
    <row r="50" spans="1:14" ht="117.75" hidden="1" customHeight="1" x14ac:dyDescent="0.25">
      <c r="A50" s="305"/>
      <c r="B50" s="307"/>
      <c r="C50" s="309"/>
      <c r="D50" s="309"/>
      <c r="E50" s="309"/>
      <c r="F50" s="36">
        <v>2</v>
      </c>
      <c r="G50" s="51" t="s">
        <v>374</v>
      </c>
      <c r="H50" s="35" t="s">
        <v>362</v>
      </c>
      <c r="I50" s="37"/>
      <c r="J50" s="303"/>
      <c r="K50" s="104"/>
      <c r="L50" s="303"/>
      <c r="M50" s="303"/>
      <c r="N50" s="303"/>
    </row>
    <row r="51" spans="1:14" ht="38.25" hidden="1" customHeight="1" x14ac:dyDescent="0.25">
      <c r="A51" s="304"/>
      <c r="B51" s="306"/>
      <c r="C51" s="308"/>
      <c r="D51" s="308"/>
      <c r="E51" s="308"/>
      <c r="F51" s="34"/>
      <c r="G51" s="35"/>
      <c r="H51" s="35"/>
      <c r="I51" s="35"/>
      <c r="J51" s="302"/>
      <c r="K51" s="106"/>
      <c r="L51" s="302"/>
      <c r="M51" s="302"/>
      <c r="N51" s="302"/>
    </row>
    <row r="52" spans="1:14" ht="117.75" hidden="1" customHeight="1" x14ac:dyDescent="0.25">
      <c r="A52" s="305"/>
      <c r="B52" s="307"/>
      <c r="C52" s="309"/>
      <c r="D52" s="309"/>
      <c r="E52" s="309"/>
      <c r="F52" s="36"/>
      <c r="G52" s="37"/>
      <c r="H52" s="37"/>
      <c r="I52" s="37"/>
      <c r="J52" s="303"/>
      <c r="K52" s="104"/>
      <c r="L52" s="303"/>
      <c r="M52" s="303"/>
      <c r="N52" s="303"/>
    </row>
    <row r="53" spans="1:14" ht="81" hidden="1" customHeight="1" x14ac:dyDescent="0.25">
      <c r="A53" s="304"/>
      <c r="B53" s="306"/>
      <c r="C53" s="308"/>
      <c r="D53" s="308"/>
      <c r="E53" s="308"/>
      <c r="F53" s="34"/>
      <c r="G53" s="35"/>
      <c r="H53" s="35"/>
      <c r="I53" s="35"/>
      <c r="J53" s="302"/>
      <c r="K53" s="106"/>
      <c r="L53" s="302"/>
      <c r="M53" s="302"/>
      <c r="N53" s="300"/>
    </row>
    <row r="54" spans="1:14" ht="80.25" hidden="1" customHeight="1" x14ac:dyDescent="0.25">
      <c r="A54" s="305"/>
      <c r="B54" s="307"/>
      <c r="C54" s="309"/>
      <c r="D54" s="309"/>
      <c r="E54" s="309"/>
      <c r="F54" s="36"/>
      <c r="G54" s="37"/>
      <c r="H54" s="37"/>
      <c r="I54" s="37"/>
      <c r="J54" s="303"/>
      <c r="K54" s="104"/>
      <c r="L54" s="303"/>
      <c r="M54" s="303"/>
      <c r="N54" s="301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04"/>
      <c r="B56" s="306"/>
      <c r="C56" s="308"/>
      <c r="D56" s="308"/>
      <c r="E56" s="308"/>
      <c r="F56" s="34"/>
      <c r="G56" s="35"/>
      <c r="H56" s="35"/>
      <c r="I56" s="35"/>
      <c r="J56" s="302"/>
      <c r="K56" s="106"/>
      <c r="L56" s="302"/>
      <c r="M56" s="302"/>
      <c r="N56" s="300"/>
    </row>
    <row r="57" spans="1:14" ht="16.5" hidden="1" thickBot="1" x14ac:dyDescent="0.3">
      <c r="A57" s="305"/>
      <c r="B57" s="307"/>
      <c r="C57" s="309"/>
      <c r="D57" s="309"/>
      <c r="E57" s="309"/>
      <c r="F57" s="36"/>
      <c r="G57" s="37"/>
      <c r="H57" s="37"/>
      <c r="I57" s="37"/>
      <c r="J57" s="303"/>
      <c r="K57" s="104"/>
      <c r="L57" s="303"/>
      <c r="M57" s="303"/>
      <c r="N57" s="301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5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852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4</v>
      </c>
      <c r="F11" s="99" t="s">
        <v>800</v>
      </c>
      <c r="G11" s="333">
        <v>4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1</v>
      </c>
      <c r="F12" s="99" t="s">
        <v>802</v>
      </c>
      <c r="G12" s="333" t="s">
        <v>857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04">
        <v>1</v>
      </c>
      <c r="B17" s="306" t="s">
        <v>375</v>
      </c>
      <c r="C17" s="308" t="s">
        <v>854</v>
      </c>
      <c r="D17" s="308" t="s">
        <v>376</v>
      </c>
      <c r="E17" s="308" t="s">
        <v>237</v>
      </c>
      <c r="F17" s="34">
        <v>1</v>
      </c>
      <c r="G17" s="50" t="s">
        <v>267</v>
      </c>
      <c r="H17" s="50" t="s">
        <v>268</v>
      </c>
      <c r="I17" s="302" t="s">
        <v>1133</v>
      </c>
      <c r="J17" s="302" t="s">
        <v>803</v>
      </c>
      <c r="K17" s="302" t="s">
        <v>826</v>
      </c>
      <c r="L17" s="315" t="s">
        <v>1127</v>
      </c>
      <c r="M17" s="302" t="s">
        <v>7</v>
      </c>
      <c r="N17" s="348"/>
    </row>
    <row r="18" spans="1:14" ht="115.5" customHeight="1" x14ac:dyDescent="0.25">
      <c r="A18" s="312"/>
      <c r="B18" s="313"/>
      <c r="C18" s="314"/>
      <c r="D18" s="314"/>
      <c r="E18" s="314"/>
      <c r="F18" s="38">
        <v>2</v>
      </c>
      <c r="G18" s="23" t="s">
        <v>377</v>
      </c>
      <c r="H18" s="23" t="s">
        <v>378</v>
      </c>
      <c r="I18" s="310"/>
      <c r="J18" s="310"/>
      <c r="K18" s="310"/>
      <c r="L18" s="310"/>
      <c r="M18" s="310"/>
      <c r="N18" s="311"/>
    </row>
    <row r="19" spans="1:14" ht="120.75" customHeight="1" thickBot="1" x14ac:dyDescent="0.3">
      <c r="A19" s="305"/>
      <c r="B19" s="307"/>
      <c r="C19" s="309"/>
      <c r="D19" s="309"/>
      <c r="E19" s="309"/>
      <c r="F19" s="36">
        <v>3</v>
      </c>
      <c r="G19" s="37" t="s">
        <v>379</v>
      </c>
      <c r="H19" s="37" t="s">
        <v>380</v>
      </c>
      <c r="I19" s="303"/>
      <c r="J19" s="303"/>
      <c r="K19" s="303"/>
      <c r="L19" s="303"/>
      <c r="M19" s="303"/>
      <c r="N19" s="301"/>
    </row>
    <row r="20" spans="1:14" ht="108" customHeight="1" x14ac:dyDescent="0.25">
      <c r="A20" s="304">
        <v>2</v>
      </c>
      <c r="B20" s="306" t="s">
        <v>1136</v>
      </c>
      <c r="C20" s="308" t="s">
        <v>381</v>
      </c>
      <c r="D20" s="308" t="s">
        <v>382</v>
      </c>
      <c r="E20" s="308"/>
      <c r="F20" s="38">
        <v>1</v>
      </c>
      <c r="G20" s="48" t="s">
        <v>267</v>
      </c>
      <c r="H20" s="50" t="s">
        <v>268</v>
      </c>
      <c r="I20" s="340"/>
      <c r="J20" s="302" t="s">
        <v>801</v>
      </c>
      <c r="K20" s="302" t="s">
        <v>1128</v>
      </c>
      <c r="L20" s="315" t="s">
        <v>1127</v>
      </c>
      <c r="M20" s="302" t="s">
        <v>7</v>
      </c>
      <c r="N20" s="340"/>
    </row>
    <row r="21" spans="1:14" ht="108" customHeight="1" x14ac:dyDescent="0.25">
      <c r="A21" s="312"/>
      <c r="B21" s="313"/>
      <c r="C21" s="314"/>
      <c r="D21" s="314"/>
      <c r="E21" s="314"/>
      <c r="F21" s="38">
        <v>2</v>
      </c>
      <c r="G21" s="23" t="s">
        <v>377</v>
      </c>
      <c r="H21" s="23" t="s">
        <v>378</v>
      </c>
      <c r="I21" s="310"/>
      <c r="J21" s="310"/>
      <c r="K21" s="310"/>
      <c r="L21" s="310"/>
      <c r="M21" s="310"/>
      <c r="N21" s="310"/>
    </row>
    <row r="22" spans="1:14" ht="108" customHeight="1" thickBot="1" x14ac:dyDescent="0.3">
      <c r="A22" s="312"/>
      <c r="B22" s="313"/>
      <c r="C22" s="314"/>
      <c r="D22" s="314"/>
      <c r="E22" s="314"/>
      <c r="F22" s="36">
        <v>3</v>
      </c>
      <c r="G22" s="52" t="s">
        <v>1137</v>
      </c>
      <c r="H22" s="37" t="s">
        <v>316</v>
      </c>
      <c r="I22" s="349"/>
      <c r="J22" s="310"/>
      <c r="K22" s="303"/>
      <c r="L22" s="310"/>
      <c r="M22" s="310"/>
      <c r="N22" s="310"/>
    </row>
    <row r="23" spans="1:14" ht="89.25" customHeight="1" x14ac:dyDescent="0.25">
      <c r="A23" s="304">
        <v>3</v>
      </c>
      <c r="B23" s="306" t="s">
        <v>383</v>
      </c>
      <c r="C23" s="308" t="s">
        <v>384</v>
      </c>
      <c r="D23" s="308" t="s">
        <v>385</v>
      </c>
      <c r="E23" s="308"/>
      <c r="F23" s="53">
        <v>1</v>
      </c>
      <c r="G23" s="48" t="s">
        <v>267</v>
      </c>
      <c r="H23" s="50" t="s">
        <v>268</v>
      </c>
      <c r="I23" s="319" t="s">
        <v>1134</v>
      </c>
      <c r="J23" s="302" t="s">
        <v>803</v>
      </c>
      <c r="K23" s="302" t="s">
        <v>826</v>
      </c>
      <c r="L23" s="315" t="s">
        <v>1127</v>
      </c>
      <c r="M23" s="302" t="s">
        <v>7</v>
      </c>
      <c r="N23" s="340" t="s">
        <v>1135</v>
      </c>
    </row>
    <row r="24" spans="1:14" ht="89.25" customHeight="1" x14ac:dyDescent="0.25">
      <c r="A24" s="312"/>
      <c r="B24" s="313"/>
      <c r="C24" s="314"/>
      <c r="D24" s="314"/>
      <c r="E24" s="314"/>
      <c r="F24" s="39">
        <v>2</v>
      </c>
      <c r="G24" s="23" t="s">
        <v>377</v>
      </c>
      <c r="H24" s="23" t="s">
        <v>378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05"/>
      <c r="B25" s="307"/>
      <c r="C25" s="309"/>
      <c r="D25" s="309"/>
      <c r="E25" s="309"/>
      <c r="F25" s="44">
        <v>3</v>
      </c>
      <c r="G25" s="52" t="s">
        <v>386</v>
      </c>
      <c r="H25" s="37" t="s">
        <v>387</v>
      </c>
      <c r="I25" s="303"/>
      <c r="J25" s="303"/>
      <c r="K25" s="303"/>
      <c r="L25" s="303"/>
      <c r="M25" s="303"/>
      <c r="N25" s="303"/>
    </row>
    <row r="26" spans="1:14" ht="75.75" hidden="1" customHeight="1" x14ac:dyDescent="0.25">
      <c r="A26" s="304"/>
      <c r="B26" s="306"/>
      <c r="C26" s="308"/>
      <c r="D26" s="308"/>
      <c r="E26" s="308"/>
      <c r="F26" s="34"/>
      <c r="G26" s="35"/>
      <c r="H26" s="35"/>
      <c r="I26" s="35"/>
      <c r="J26" s="302"/>
      <c r="K26" s="106"/>
      <c r="L26" s="302"/>
      <c r="M26" s="302"/>
      <c r="N26" s="300"/>
    </row>
    <row r="27" spans="1:14" ht="89.25" hidden="1" customHeight="1" x14ac:dyDescent="0.25">
      <c r="A27" s="305"/>
      <c r="B27" s="307"/>
      <c r="C27" s="309"/>
      <c r="D27" s="309"/>
      <c r="E27" s="309"/>
      <c r="F27" s="36"/>
      <c r="G27" s="37"/>
      <c r="H27" s="37"/>
      <c r="I27" s="37"/>
      <c r="J27" s="303"/>
      <c r="K27" s="104"/>
      <c r="L27" s="303"/>
      <c r="M27" s="303"/>
      <c r="N27" s="301"/>
    </row>
    <row r="28" spans="1:14" ht="38.25" hidden="1" customHeight="1" x14ac:dyDescent="0.25">
      <c r="A28" s="304"/>
      <c r="B28" s="306"/>
      <c r="C28" s="308"/>
      <c r="D28" s="308"/>
      <c r="E28" s="308"/>
      <c r="F28" s="34"/>
      <c r="G28" s="35"/>
      <c r="H28" s="35"/>
      <c r="I28" s="35"/>
      <c r="J28" s="302"/>
      <c r="K28" s="106"/>
      <c r="L28" s="302"/>
      <c r="M28" s="302"/>
      <c r="N28" s="302"/>
    </row>
    <row r="29" spans="1:14" ht="123" hidden="1" customHeight="1" x14ac:dyDescent="0.25">
      <c r="A29" s="305"/>
      <c r="B29" s="307"/>
      <c r="C29" s="309"/>
      <c r="D29" s="309"/>
      <c r="E29" s="309"/>
      <c r="F29" s="36"/>
      <c r="G29" s="37"/>
      <c r="H29" s="37"/>
      <c r="I29" s="37"/>
      <c r="J29" s="303"/>
      <c r="K29" s="104"/>
      <c r="L29" s="303"/>
      <c r="M29" s="303"/>
      <c r="N29" s="303"/>
    </row>
    <row r="30" spans="1:14" ht="75.75" hidden="1" customHeight="1" x14ac:dyDescent="0.25">
      <c r="A30" s="304"/>
      <c r="B30" s="306"/>
      <c r="C30" s="308"/>
      <c r="D30" s="308"/>
      <c r="E30" s="308"/>
      <c r="F30" s="34"/>
      <c r="G30" s="35"/>
      <c r="H30" s="35"/>
      <c r="I30" s="35"/>
      <c r="J30" s="302"/>
      <c r="K30" s="106"/>
      <c r="L30" s="302"/>
      <c r="M30" s="302"/>
      <c r="N30" s="300"/>
    </row>
    <row r="31" spans="1:14" ht="79.5" hidden="1" customHeight="1" x14ac:dyDescent="0.25">
      <c r="A31" s="305"/>
      <c r="B31" s="307"/>
      <c r="C31" s="309"/>
      <c r="D31" s="309"/>
      <c r="E31" s="309"/>
      <c r="F31" s="36"/>
      <c r="G31" s="37"/>
      <c r="H31" s="37"/>
      <c r="I31" s="37"/>
      <c r="J31" s="303"/>
      <c r="K31" s="104"/>
      <c r="L31" s="303"/>
      <c r="M31" s="303"/>
      <c r="N31" s="301"/>
    </row>
    <row r="32" spans="1:14" ht="38.25" hidden="1" customHeight="1" x14ac:dyDescent="0.25">
      <c r="A32" s="304"/>
      <c r="B32" s="306"/>
      <c r="C32" s="308"/>
      <c r="D32" s="308"/>
      <c r="E32" s="308"/>
      <c r="F32" s="34"/>
      <c r="G32" s="35"/>
      <c r="H32" s="35"/>
      <c r="I32" s="35"/>
      <c r="J32" s="302"/>
      <c r="K32" s="106"/>
      <c r="L32" s="302"/>
      <c r="M32" s="302"/>
      <c r="N32" s="302"/>
    </row>
    <row r="33" spans="1:14" ht="122.25" hidden="1" customHeight="1" x14ac:dyDescent="0.25">
      <c r="A33" s="305"/>
      <c r="B33" s="307"/>
      <c r="C33" s="309"/>
      <c r="D33" s="309"/>
      <c r="E33" s="309"/>
      <c r="F33" s="36"/>
      <c r="G33" s="37"/>
      <c r="H33" s="37"/>
      <c r="I33" s="37"/>
      <c r="J33" s="303"/>
      <c r="K33" s="104"/>
      <c r="L33" s="303"/>
      <c r="M33" s="303"/>
      <c r="N33" s="303"/>
    </row>
    <row r="34" spans="1:14" ht="75.75" hidden="1" customHeight="1" x14ac:dyDescent="0.25">
      <c r="A34" s="304"/>
      <c r="B34" s="306"/>
      <c r="C34" s="308"/>
      <c r="D34" s="308"/>
      <c r="E34" s="308"/>
      <c r="F34" s="34"/>
      <c r="G34" s="35"/>
      <c r="H34" s="35"/>
      <c r="I34" s="35"/>
      <c r="J34" s="302"/>
      <c r="K34" s="106"/>
      <c r="L34" s="302"/>
      <c r="M34" s="302"/>
      <c r="N34" s="300"/>
    </row>
    <row r="35" spans="1:14" ht="82.5" hidden="1" customHeight="1" x14ac:dyDescent="0.25">
      <c r="A35" s="305"/>
      <c r="B35" s="307"/>
      <c r="C35" s="309"/>
      <c r="D35" s="309"/>
      <c r="E35" s="309"/>
      <c r="F35" s="36"/>
      <c r="G35" s="37"/>
      <c r="H35" s="37"/>
      <c r="I35" s="37"/>
      <c r="J35" s="303"/>
      <c r="K35" s="104"/>
      <c r="L35" s="303"/>
      <c r="M35" s="303"/>
      <c r="N35" s="301"/>
    </row>
    <row r="36" spans="1:14" ht="38.25" hidden="1" customHeight="1" x14ac:dyDescent="0.25">
      <c r="A36" s="304"/>
      <c r="B36" s="306"/>
      <c r="C36" s="308"/>
      <c r="D36" s="308"/>
      <c r="E36" s="308"/>
      <c r="F36" s="34"/>
      <c r="G36" s="35"/>
      <c r="H36" s="35"/>
      <c r="I36" s="35"/>
      <c r="J36" s="302"/>
      <c r="K36" s="106"/>
      <c r="L36" s="302"/>
      <c r="M36" s="302"/>
      <c r="N36" s="302"/>
    </row>
    <row r="37" spans="1:14" ht="122.25" hidden="1" customHeight="1" x14ac:dyDescent="0.25">
      <c r="A37" s="305"/>
      <c r="B37" s="307"/>
      <c r="C37" s="309"/>
      <c r="D37" s="309"/>
      <c r="E37" s="309"/>
      <c r="F37" s="36"/>
      <c r="G37" s="37"/>
      <c r="H37" s="37"/>
      <c r="I37" s="37"/>
      <c r="J37" s="303"/>
      <c r="K37" s="104"/>
      <c r="L37" s="303"/>
      <c r="M37" s="303"/>
      <c r="N37" s="303"/>
    </row>
    <row r="38" spans="1:14" ht="75.75" hidden="1" customHeight="1" x14ac:dyDescent="0.25">
      <c r="A38" s="304"/>
      <c r="B38" s="306"/>
      <c r="C38" s="308"/>
      <c r="D38" s="308"/>
      <c r="E38" s="308"/>
      <c r="F38" s="34"/>
      <c r="G38" s="35"/>
      <c r="H38" s="35"/>
      <c r="I38" s="35"/>
      <c r="J38" s="302"/>
      <c r="K38" s="106"/>
      <c r="L38" s="302"/>
      <c r="M38" s="302"/>
      <c r="N38" s="300"/>
    </row>
    <row r="39" spans="1:14" ht="82.5" hidden="1" customHeight="1" x14ac:dyDescent="0.25">
      <c r="A39" s="305"/>
      <c r="B39" s="307"/>
      <c r="C39" s="309"/>
      <c r="D39" s="309"/>
      <c r="E39" s="309"/>
      <c r="F39" s="36"/>
      <c r="G39" s="37"/>
      <c r="H39" s="37"/>
      <c r="I39" s="37"/>
      <c r="J39" s="303"/>
      <c r="K39" s="104"/>
      <c r="L39" s="303"/>
      <c r="M39" s="303"/>
      <c r="N39" s="301"/>
    </row>
    <row r="40" spans="1:14" ht="38.25" hidden="1" customHeight="1" x14ac:dyDescent="0.25">
      <c r="A40" s="304"/>
      <c r="B40" s="306"/>
      <c r="C40" s="308"/>
      <c r="D40" s="308"/>
      <c r="E40" s="308"/>
      <c r="F40" s="34"/>
      <c r="G40" s="35"/>
      <c r="H40" s="35"/>
      <c r="I40" s="35"/>
      <c r="J40" s="302"/>
      <c r="K40" s="106"/>
      <c r="L40" s="302"/>
      <c r="M40" s="302"/>
      <c r="N40" s="302"/>
    </row>
    <row r="41" spans="1:14" ht="122.25" hidden="1" customHeight="1" x14ac:dyDescent="0.25">
      <c r="A41" s="305"/>
      <c r="B41" s="307"/>
      <c r="C41" s="309"/>
      <c r="D41" s="309"/>
      <c r="E41" s="309"/>
      <c r="F41" s="36"/>
      <c r="G41" s="37"/>
      <c r="H41" s="37"/>
      <c r="I41" s="37"/>
      <c r="J41" s="303"/>
      <c r="K41" s="104"/>
      <c r="L41" s="303"/>
      <c r="M41" s="303"/>
      <c r="N41" s="303"/>
    </row>
    <row r="42" spans="1:14" ht="75.75" hidden="1" customHeight="1" x14ac:dyDescent="0.25">
      <c r="A42" s="304"/>
      <c r="B42" s="306"/>
      <c r="C42" s="308"/>
      <c r="D42" s="308"/>
      <c r="E42" s="308"/>
      <c r="F42" s="34"/>
      <c r="G42" s="35"/>
      <c r="H42" s="35"/>
      <c r="I42" s="35"/>
      <c r="J42" s="302"/>
      <c r="K42" s="106"/>
      <c r="L42" s="302"/>
      <c r="M42" s="302"/>
      <c r="N42" s="300"/>
    </row>
    <row r="43" spans="1:14" ht="82.5" hidden="1" customHeight="1" x14ac:dyDescent="0.25">
      <c r="A43" s="305"/>
      <c r="B43" s="307"/>
      <c r="C43" s="309"/>
      <c r="D43" s="309"/>
      <c r="E43" s="309"/>
      <c r="F43" s="36"/>
      <c r="G43" s="37"/>
      <c r="H43" s="37"/>
      <c r="I43" s="37"/>
      <c r="J43" s="303"/>
      <c r="K43" s="104"/>
      <c r="L43" s="303"/>
      <c r="M43" s="303"/>
      <c r="N43" s="301"/>
    </row>
    <row r="44" spans="1:14" ht="75.75" hidden="1" customHeight="1" x14ac:dyDescent="0.25">
      <c r="A44" s="304"/>
      <c r="B44" s="306"/>
      <c r="C44" s="308"/>
      <c r="D44" s="308"/>
      <c r="E44" s="308"/>
      <c r="F44" s="34"/>
      <c r="G44" s="35"/>
      <c r="H44" s="35"/>
      <c r="I44" s="35"/>
      <c r="J44" s="302"/>
      <c r="K44" s="106"/>
      <c r="L44" s="302"/>
      <c r="M44" s="302"/>
      <c r="N44" s="300"/>
    </row>
    <row r="45" spans="1:14" ht="79.5" hidden="1" customHeight="1" x14ac:dyDescent="0.25">
      <c r="A45" s="312"/>
      <c r="B45" s="313"/>
      <c r="C45" s="314"/>
      <c r="D45" s="314"/>
      <c r="E45" s="314"/>
      <c r="F45" s="105"/>
      <c r="G45" s="50"/>
      <c r="H45" s="50"/>
      <c r="I45" s="50"/>
      <c r="J45" s="310"/>
      <c r="K45" s="103"/>
      <c r="L45" s="310"/>
      <c r="M45" s="310"/>
      <c r="N45" s="311"/>
    </row>
    <row r="46" spans="1:14" ht="115.5" customHeight="1" x14ac:dyDescent="0.25">
      <c r="A46" s="343">
        <v>4</v>
      </c>
      <c r="B46" s="344" t="s">
        <v>388</v>
      </c>
      <c r="C46" s="323" t="s">
        <v>165</v>
      </c>
      <c r="D46" s="323" t="s">
        <v>298</v>
      </c>
      <c r="E46" s="323" t="s">
        <v>237</v>
      </c>
      <c r="F46" s="39">
        <v>1</v>
      </c>
      <c r="G46" s="23" t="s">
        <v>230</v>
      </c>
      <c r="H46" s="23" t="s">
        <v>231</v>
      </c>
      <c r="I46" s="345" t="s">
        <v>1133</v>
      </c>
      <c r="J46" s="345" t="s">
        <v>803</v>
      </c>
      <c r="K46" s="345" t="s">
        <v>826</v>
      </c>
      <c r="L46" s="346" t="s">
        <v>1127</v>
      </c>
      <c r="M46" s="345" t="s">
        <v>7</v>
      </c>
      <c r="N46" s="347"/>
    </row>
    <row r="47" spans="1:14" ht="115.5" customHeight="1" x14ac:dyDescent="0.25">
      <c r="A47" s="343"/>
      <c r="B47" s="344"/>
      <c r="C47" s="323"/>
      <c r="D47" s="323"/>
      <c r="E47" s="323"/>
      <c r="F47" s="39">
        <v>2</v>
      </c>
      <c r="G47" s="23" t="s">
        <v>389</v>
      </c>
      <c r="H47" s="23" t="s">
        <v>390</v>
      </c>
      <c r="I47" s="345"/>
      <c r="J47" s="345"/>
      <c r="K47" s="345"/>
      <c r="L47" s="345"/>
      <c r="M47" s="345"/>
      <c r="N47" s="345"/>
    </row>
    <row r="48" spans="1:14" ht="108" hidden="1" customHeight="1" x14ac:dyDescent="0.25">
      <c r="A48" s="312"/>
      <c r="B48" s="313"/>
      <c r="C48" s="314"/>
      <c r="D48" s="314"/>
      <c r="E48" s="314"/>
      <c r="F48" s="32"/>
      <c r="G48" s="33"/>
      <c r="H48" s="33"/>
      <c r="I48" s="33"/>
      <c r="J48" s="310"/>
      <c r="K48" s="103"/>
      <c r="L48" s="310"/>
      <c r="M48" s="310"/>
      <c r="N48" s="310"/>
    </row>
    <row r="49" spans="1:14" ht="108" hidden="1" customHeight="1" x14ac:dyDescent="0.25">
      <c r="A49" s="312"/>
      <c r="B49" s="313"/>
      <c r="C49" s="314"/>
      <c r="D49" s="314"/>
      <c r="E49" s="314"/>
      <c r="F49" s="34"/>
      <c r="G49" s="51"/>
      <c r="H49" s="51"/>
      <c r="I49" s="48"/>
      <c r="J49" s="310"/>
      <c r="K49" s="103"/>
      <c r="L49" s="310"/>
      <c r="M49" s="310"/>
      <c r="N49" s="310"/>
    </row>
    <row r="50" spans="1:14" ht="89.25" hidden="1" customHeight="1" x14ac:dyDescent="0.25">
      <c r="A50" s="304"/>
      <c r="B50" s="306"/>
      <c r="C50" s="308"/>
      <c r="D50" s="308"/>
      <c r="E50" s="308"/>
      <c r="F50" s="34"/>
      <c r="G50" s="33"/>
      <c r="H50" s="33"/>
      <c r="I50" s="37"/>
      <c r="J50" s="302"/>
      <c r="K50" s="106"/>
      <c r="L50" s="302"/>
      <c r="M50" s="302"/>
      <c r="N50" s="302"/>
    </row>
    <row r="51" spans="1:14" s="47" customFormat="1" ht="89.25" hidden="1" customHeight="1" x14ac:dyDescent="0.25">
      <c r="A51" s="312"/>
      <c r="B51" s="313"/>
      <c r="C51" s="314"/>
      <c r="D51" s="314"/>
      <c r="E51" s="314"/>
      <c r="F51" s="54"/>
      <c r="G51" s="51"/>
      <c r="H51" s="51"/>
      <c r="I51" s="37"/>
      <c r="J51" s="310"/>
      <c r="K51" s="103"/>
      <c r="L51" s="310"/>
      <c r="M51" s="310"/>
      <c r="N51" s="310"/>
    </row>
    <row r="52" spans="1:14" ht="75.75" hidden="1" customHeight="1" x14ac:dyDescent="0.25">
      <c r="A52" s="304"/>
      <c r="B52" s="306"/>
      <c r="C52" s="308"/>
      <c r="D52" s="308"/>
      <c r="E52" s="308"/>
      <c r="F52" s="32"/>
      <c r="G52" s="33"/>
      <c r="H52" s="33"/>
      <c r="I52" s="33"/>
      <c r="J52" s="302"/>
      <c r="K52" s="106"/>
      <c r="L52" s="302"/>
      <c r="M52" s="302"/>
      <c r="N52" s="300"/>
    </row>
    <row r="53" spans="1:14" ht="79.5" hidden="1" customHeight="1" x14ac:dyDescent="0.25">
      <c r="A53" s="305"/>
      <c r="B53" s="307"/>
      <c r="C53" s="309"/>
      <c r="D53" s="309"/>
      <c r="E53" s="309"/>
      <c r="F53" s="36"/>
      <c r="G53" s="37"/>
      <c r="H53" s="37"/>
      <c r="I53" s="37"/>
      <c r="J53" s="303"/>
      <c r="K53" s="104"/>
      <c r="L53" s="303"/>
      <c r="M53" s="303"/>
      <c r="N53" s="301"/>
    </row>
    <row r="54" spans="1:14" ht="75.75" hidden="1" customHeight="1" x14ac:dyDescent="0.25">
      <c r="A54" s="304"/>
      <c r="B54" s="306"/>
      <c r="C54" s="308"/>
      <c r="D54" s="308"/>
      <c r="E54" s="308"/>
      <c r="F54" s="34"/>
      <c r="G54" s="35"/>
      <c r="H54" s="35"/>
      <c r="I54" s="35"/>
      <c r="J54" s="302"/>
      <c r="K54" s="106"/>
      <c r="L54" s="302"/>
      <c r="M54" s="302"/>
      <c r="N54" s="300"/>
    </row>
    <row r="55" spans="1:14" ht="79.5" hidden="1" customHeight="1" x14ac:dyDescent="0.25">
      <c r="A55" s="305"/>
      <c r="B55" s="307"/>
      <c r="C55" s="309"/>
      <c r="D55" s="309"/>
      <c r="E55" s="309"/>
      <c r="F55" s="36"/>
      <c r="G55" s="37"/>
      <c r="H55" s="37"/>
      <c r="I55" s="37"/>
      <c r="J55" s="303"/>
      <c r="K55" s="104"/>
      <c r="L55" s="303"/>
      <c r="M55" s="303"/>
      <c r="N55" s="301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04"/>
      <c r="B57" s="306"/>
      <c r="C57" s="308"/>
      <c r="D57" s="308"/>
      <c r="E57" s="308"/>
      <c r="F57" s="34"/>
      <c r="G57" s="35"/>
      <c r="H57" s="35"/>
      <c r="I57" s="35"/>
      <c r="J57" s="302"/>
      <c r="K57" s="106"/>
      <c r="L57" s="302"/>
      <c r="M57" s="302"/>
      <c r="N57" s="300"/>
    </row>
    <row r="58" spans="1:14" ht="79.5" hidden="1" customHeight="1" x14ac:dyDescent="0.25">
      <c r="A58" s="305"/>
      <c r="B58" s="307"/>
      <c r="C58" s="309"/>
      <c r="D58" s="309"/>
      <c r="E58" s="309"/>
      <c r="F58" s="36"/>
      <c r="G58" s="37"/>
      <c r="H58" s="37"/>
      <c r="I58" s="37"/>
      <c r="J58" s="303"/>
      <c r="K58" s="104"/>
      <c r="L58" s="303"/>
      <c r="M58" s="303"/>
      <c r="N58" s="301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9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856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2</v>
      </c>
      <c r="F11" s="99" t="s">
        <v>800</v>
      </c>
      <c r="G11" s="333">
        <v>2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COUNTIF(J17:J190,"Pass")</f>
        <v>1</v>
      </c>
      <c r="F12" s="99" t="s">
        <v>802</v>
      </c>
      <c r="G12" s="333" t="s">
        <v>857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118" t="s">
        <v>220</v>
      </c>
    </row>
    <row r="17" spans="1:14" ht="75.75" customHeight="1" x14ac:dyDescent="0.25">
      <c r="A17" s="304">
        <v>1</v>
      </c>
      <c r="B17" s="350" t="s">
        <v>391</v>
      </c>
      <c r="C17" s="352" t="s">
        <v>970</v>
      </c>
      <c r="D17" s="352" t="s">
        <v>382</v>
      </c>
      <c r="E17" s="341" t="s">
        <v>237</v>
      </c>
      <c r="F17" s="34">
        <v>1</v>
      </c>
      <c r="G17" s="33" t="s">
        <v>249</v>
      </c>
      <c r="H17" s="35" t="s">
        <v>250</v>
      </c>
      <c r="I17" s="302"/>
      <c r="J17" s="302" t="s">
        <v>801</v>
      </c>
      <c r="K17" s="302"/>
      <c r="L17" s="315" t="s">
        <v>1127</v>
      </c>
      <c r="M17" s="302" t="s">
        <v>7</v>
      </c>
      <c r="N17" s="345"/>
    </row>
    <row r="18" spans="1:14" ht="120.75" customHeight="1" x14ac:dyDescent="0.25">
      <c r="A18" s="312"/>
      <c r="B18" s="354"/>
      <c r="C18" s="355"/>
      <c r="D18" s="355"/>
      <c r="E18" s="342"/>
      <c r="F18" s="39">
        <v>2</v>
      </c>
      <c r="G18" s="23" t="s">
        <v>858</v>
      </c>
      <c r="H18" s="23" t="s">
        <v>859</v>
      </c>
      <c r="I18" s="310"/>
      <c r="J18" s="310"/>
      <c r="K18" s="310"/>
      <c r="L18" s="310"/>
      <c r="M18" s="310"/>
      <c r="N18" s="345"/>
    </row>
    <row r="19" spans="1:14" ht="120.75" customHeight="1" thickBot="1" x14ac:dyDescent="0.3">
      <c r="A19" s="305"/>
      <c r="B19" s="351"/>
      <c r="C19" s="353"/>
      <c r="D19" s="353"/>
      <c r="E19" s="356"/>
      <c r="F19" s="38">
        <v>3</v>
      </c>
      <c r="G19" s="56" t="s">
        <v>392</v>
      </c>
      <c r="H19" s="37" t="s">
        <v>860</v>
      </c>
      <c r="I19" s="349"/>
      <c r="J19" s="349"/>
      <c r="K19" s="349"/>
      <c r="L19" s="349"/>
      <c r="M19" s="349"/>
      <c r="N19" s="345"/>
    </row>
    <row r="20" spans="1:14" ht="108" customHeight="1" x14ac:dyDescent="0.25">
      <c r="A20" s="304">
        <v>2</v>
      </c>
      <c r="B20" s="350" t="s">
        <v>393</v>
      </c>
      <c r="C20" s="352" t="s">
        <v>394</v>
      </c>
      <c r="D20" s="352" t="s">
        <v>395</v>
      </c>
      <c r="E20" s="308"/>
      <c r="F20" s="34">
        <v>1</v>
      </c>
      <c r="G20" s="33" t="s">
        <v>249</v>
      </c>
      <c r="H20" s="33" t="s">
        <v>250</v>
      </c>
      <c r="I20" s="319" t="s">
        <v>862</v>
      </c>
      <c r="J20" s="310" t="s">
        <v>803</v>
      </c>
      <c r="K20" s="319" t="s">
        <v>847</v>
      </c>
      <c r="L20" s="316" t="s">
        <v>1127</v>
      </c>
      <c r="M20" s="310" t="s">
        <v>7</v>
      </c>
      <c r="N20" s="310"/>
    </row>
    <row r="21" spans="1:14" ht="108" customHeight="1" x14ac:dyDescent="0.25">
      <c r="A21" s="312"/>
      <c r="B21" s="354"/>
      <c r="C21" s="355"/>
      <c r="D21" s="355"/>
      <c r="E21" s="314"/>
      <c r="F21" s="38">
        <v>2</v>
      </c>
      <c r="G21" s="23" t="s">
        <v>858</v>
      </c>
      <c r="H21" s="23" t="s">
        <v>859</v>
      </c>
      <c r="I21" s="310"/>
      <c r="J21" s="310"/>
      <c r="K21" s="310"/>
      <c r="L21" s="310"/>
      <c r="M21" s="310"/>
      <c r="N21" s="310"/>
    </row>
    <row r="22" spans="1:14" ht="174.75" customHeight="1" thickBot="1" x14ac:dyDescent="0.3">
      <c r="A22" s="305"/>
      <c r="B22" s="351"/>
      <c r="C22" s="353"/>
      <c r="D22" s="353"/>
      <c r="E22" s="309"/>
      <c r="F22" s="36">
        <v>3</v>
      </c>
      <c r="G22" s="57" t="s">
        <v>396</v>
      </c>
      <c r="H22" s="37" t="s">
        <v>316</v>
      </c>
      <c r="I22" s="303"/>
      <c r="J22" s="303"/>
      <c r="K22" s="303"/>
      <c r="L22" s="303"/>
      <c r="M22" s="303"/>
      <c r="N22" s="303"/>
    </row>
    <row r="23" spans="1:14" ht="89.25" hidden="1" customHeight="1" x14ac:dyDescent="0.25">
      <c r="A23" s="304"/>
      <c r="B23" s="350"/>
      <c r="C23" s="352"/>
      <c r="D23" s="352"/>
      <c r="E23" s="308"/>
      <c r="F23" s="36"/>
      <c r="G23" s="33"/>
      <c r="H23" s="33"/>
      <c r="I23" s="37"/>
      <c r="J23" s="302"/>
      <c r="K23" s="108"/>
      <c r="L23" s="302"/>
      <c r="M23" s="302"/>
      <c r="N23" s="302"/>
    </row>
    <row r="24" spans="1:14" ht="117.75" hidden="1" customHeight="1" x14ac:dyDescent="0.25">
      <c r="A24" s="305"/>
      <c r="B24" s="351"/>
      <c r="C24" s="353"/>
      <c r="D24" s="353"/>
      <c r="E24" s="309"/>
      <c r="F24" s="36"/>
      <c r="G24" s="35"/>
      <c r="H24" s="37"/>
      <c r="I24" s="37"/>
      <c r="J24" s="303"/>
      <c r="K24" s="109"/>
      <c r="L24" s="303"/>
      <c r="M24" s="303"/>
      <c r="N24" s="303"/>
    </row>
    <row r="25" spans="1:14" ht="75.75" hidden="1" customHeight="1" x14ac:dyDescent="0.25">
      <c r="A25" s="304"/>
      <c r="B25" s="350"/>
      <c r="C25" s="352"/>
      <c r="D25" s="352"/>
      <c r="E25" s="308"/>
      <c r="F25" s="34"/>
      <c r="G25" s="35"/>
      <c r="H25" s="35"/>
      <c r="I25" s="35"/>
      <c r="J25" s="302"/>
      <c r="K25" s="108"/>
      <c r="L25" s="302"/>
      <c r="M25" s="302"/>
      <c r="N25" s="300"/>
    </row>
    <row r="26" spans="1:14" ht="89.25" hidden="1" customHeight="1" x14ac:dyDescent="0.25">
      <c r="A26" s="305"/>
      <c r="B26" s="351"/>
      <c r="C26" s="353"/>
      <c r="D26" s="353"/>
      <c r="E26" s="309"/>
      <c r="F26" s="36"/>
      <c r="G26" s="37"/>
      <c r="H26" s="37"/>
      <c r="I26" s="37"/>
      <c r="J26" s="303"/>
      <c r="K26" s="109"/>
      <c r="L26" s="303"/>
      <c r="M26" s="303"/>
      <c r="N26" s="301"/>
    </row>
    <row r="27" spans="1:14" ht="38.25" hidden="1" customHeight="1" x14ac:dyDescent="0.25">
      <c r="A27" s="304"/>
      <c r="B27" s="350"/>
      <c r="C27" s="352"/>
      <c r="D27" s="352"/>
      <c r="E27" s="308"/>
      <c r="F27" s="34"/>
      <c r="G27" s="35"/>
      <c r="H27" s="35"/>
      <c r="I27" s="35"/>
      <c r="J27" s="302"/>
      <c r="K27" s="108"/>
      <c r="L27" s="302"/>
      <c r="M27" s="302"/>
      <c r="N27" s="302"/>
    </row>
    <row r="28" spans="1:14" ht="123" hidden="1" customHeight="1" x14ac:dyDescent="0.25">
      <c r="A28" s="305"/>
      <c r="B28" s="351"/>
      <c r="C28" s="353"/>
      <c r="D28" s="353"/>
      <c r="E28" s="309"/>
      <c r="F28" s="36"/>
      <c r="G28" s="37"/>
      <c r="H28" s="37"/>
      <c r="I28" s="37"/>
      <c r="J28" s="303"/>
      <c r="K28" s="109"/>
      <c r="L28" s="303"/>
      <c r="M28" s="303"/>
      <c r="N28" s="303"/>
    </row>
    <row r="29" spans="1:14" ht="75.75" hidden="1" customHeight="1" x14ac:dyDescent="0.25">
      <c r="A29" s="304"/>
      <c r="B29" s="350"/>
      <c r="C29" s="352"/>
      <c r="D29" s="352"/>
      <c r="E29" s="308"/>
      <c r="F29" s="34"/>
      <c r="G29" s="35"/>
      <c r="H29" s="35"/>
      <c r="I29" s="35"/>
      <c r="J29" s="302"/>
      <c r="K29" s="108"/>
      <c r="L29" s="302"/>
      <c r="M29" s="302"/>
      <c r="N29" s="300"/>
    </row>
    <row r="30" spans="1:14" ht="79.5" hidden="1" customHeight="1" x14ac:dyDescent="0.25">
      <c r="A30" s="305"/>
      <c r="B30" s="351"/>
      <c r="C30" s="353"/>
      <c r="D30" s="353"/>
      <c r="E30" s="309"/>
      <c r="F30" s="36"/>
      <c r="G30" s="37"/>
      <c r="H30" s="37"/>
      <c r="I30" s="37"/>
      <c r="J30" s="303"/>
      <c r="K30" s="109"/>
      <c r="L30" s="303"/>
      <c r="M30" s="303"/>
      <c r="N30" s="301"/>
    </row>
    <row r="31" spans="1:14" ht="38.25" hidden="1" customHeight="1" x14ac:dyDescent="0.25">
      <c r="A31" s="304"/>
      <c r="B31" s="350"/>
      <c r="C31" s="352"/>
      <c r="D31" s="352"/>
      <c r="E31" s="308"/>
      <c r="F31" s="34"/>
      <c r="G31" s="35"/>
      <c r="H31" s="35"/>
      <c r="I31" s="35"/>
      <c r="J31" s="302"/>
      <c r="K31" s="108"/>
      <c r="L31" s="302"/>
      <c r="M31" s="302"/>
      <c r="N31" s="302"/>
    </row>
    <row r="32" spans="1:14" ht="122.25" hidden="1" customHeight="1" x14ac:dyDescent="0.25">
      <c r="A32" s="305"/>
      <c r="B32" s="351"/>
      <c r="C32" s="353"/>
      <c r="D32" s="353"/>
      <c r="E32" s="309"/>
      <c r="F32" s="36"/>
      <c r="G32" s="37"/>
      <c r="H32" s="37"/>
      <c r="I32" s="37"/>
      <c r="J32" s="303"/>
      <c r="K32" s="109"/>
      <c r="L32" s="303"/>
      <c r="M32" s="303"/>
      <c r="N32" s="303"/>
    </row>
    <row r="33" spans="1:14" ht="75.75" hidden="1" customHeight="1" x14ac:dyDescent="0.25">
      <c r="A33" s="304"/>
      <c r="B33" s="350"/>
      <c r="C33" s="352"/>
      <c r="D33" s="352"/>
      <c r="E33" s="308"/>
      <c r="F33" s="34"/>
      <c r="G33" s="35"/>
      <c r="H33" s="35"/>
      <c r="I33" s="35"/>
      <c r="J33" s="302"/>
      <c r="K33" s="108"/>
      <c r="L33" s="302"/>
      <c r="M33" s="302"/>
      <c r="N33" s="300"/>
    </row>
    <row r="34" spans="1:14" ht="82.5" hidden="1" customHeight="1" x14ac:dyDescent="0.25">
      <c r="A34" s="305"/>
      <c r="B34" s="351"/>
      <c r="C34" s="353"/>
      <c r="D34" s="353"/>
      <c r="E34" s="309"/>
      <c r="F34" s="36"/>
      <c r="G34" s="37"/>
      <c r="H34" s="37"/>
      <c r="I34" s="37"/>
      <c r="J34" s="303"/>
      <c r="K34" s="109"/>
      <c r="L34" s="303"/>
      <c r="M34" s="303"/>
      <c r="N34" s="301"/>
    </row>
    <row r="35" spans="1:14" ht="38.25" hidden="1" customHeight="1" x14ac:dyDescent="0.25">
      <c r="A35" s="304"/>
      <c r="B35" s="350"/>
      <c r="C35" s="352"/>
      <c r="D35" s="352"/>
      <c r="E35" s="308"/>
      <c r="F35" s="34"/>
      <c r="G35" s="35"/>
      <c r="H35" s="35"/>
      <c r="I35" s="35"/>
      <c r="J35" s="302"/>
      <c r="K35" s="108"/>
      <c r="L35" s="302"/>
      <c r="M35" s="302"/>
      <c r="N35" s="302"/>
    </row>
    <row r="36" spans="1:14" ht="122.25" hidden="1" customHeight="1" x14ac:dyDescent="0.25">
      <c r="A36" s="305"/>
      <c r="B36" s="351"/>
      <c r="C36" s="353"/>
      <c r="D36" s="353"/>
      <c r="E36" s="309"/>
      <c r="F36" s="36"/>
      <c r="G36" s="37"/>
      <c r="H36" s="37"/>
      <c r="I36" s="37"/>
      <c r="J36" s="303"/>
      <c r="K36" s="109"/>
      <c r="L36" s="303"/>
      <c r="M36" s="303"/>
      <c r="N36" s="303"/>
    </row>
    <row r="37" spans="1:14" ht="75.75" hidden="1" customHeight="1" x14ac:dyDescent="0.25">
      <c r="A37" s="304"/>
      <c r="B37" s="350"/>
      <c r="C37" s="352"/>
      <c r="D37" s="352"/>
      <c r="E37" s="308"/>
      <c r="F37" s="34"/>
      <c r="G37" s="35"/>
      <c r="H37" s="35"/>
      <c r="I37" s="35"/>
      <c r="J37" s="302"/>
      <c r="K37" s="108"/>
      <c r="L37" s="302"/>
      <c r="M37" s="302"/>
      <c r="N37" s="300"/>
    </row>
    <row r="38" spans="1:14" ht="82.5" hidden="1" customHeight="1" x14ac:dyDescent="0.25">
      <c r="A38" s="305"/>
      <c r="B38" s="351"/>
      <c r="C38" s="353"/>
      <c r="D38" s="353"/>
      <c r="E38" s="309"/>
      <c r="F38" s="36"/>
      <c r="G38" s="37"/>
      <c r="H38" s="37"/>
      <c r="I38" s="37"/>
      <c r="J38" s="303"/>
      <c r="K38" s="109"/>
      <c r="L38" s="303"/>
      <c r="M38" s="303"/>
      <c r="N38" s="301"/>
    </row>
    <row r="39" spans="1:14" ht="38.25" hidden="1" customHeight="1" x14ac:dyDescent="0.25">
      <c r="A39" s="304"/>
      <c r="B39" s="350"/>
      <c r="C39" s="352"/>
      <c r="D39" s="352"/>
      <c r="E39" s="308"/>
      <c r="F39" s="34"/>
      <c r="G39" s="35"/>
      <c r="H39" s="35"/>
      <c r="I39" s="35"/>
      <c r="J39" s="302"/>
      <c r="K39" s="108"/>
      <c r="L39" s="302"/>
      <c r="M39" s="302"/>
      <c r="N39" s="302"/>
    </row>
    <row r="40" spans="1:14" ht="122.25" hidden="1" customHeight="1" x14ac:dyDescent="0.25">
      <c r="A40" s="305"/>
      <c r="B40" s="351"/>
      <c r="C40" s="353"/>
      <c r="D40" s="353"/>
      <c r="E40" s="309"/>
      <c r="F40" s="36"/>
      <c r="G40" s="37"/>
      <c r="H40" s="37"/>
      <c r="I40" s="37"/>
      <c r="J40" s="303"/>
      <c r="K40" s="109"/>
      <c r="L40" s="303"/>
      <c r="M40" s="303"/>
      <c r="N40" s="303"/>
    </row>
    <row r="41" spans="1:14" ht="75.75" hidden="1" customHeight="1" x14ac:dyDescent="0.25">
      <c r="A41" s="304"/>
      <c r="B41" s="350"/>
      <c r="C41" s="352"/>
      <c r="D41" s="352"/>
      <c r="E41" s="308"/>
      <c r="F41" s="34"/>
      <c r="G41" s="35"/>
      <c r="H41" s="35"/>
      <c r="I41" s="35"/>
      <c r="J41" s="302"/>
      <c r="K41" s="108"/>
      <c r="L41" s="302"/>
      <c r="M41" s="302"/>
      <c r="N41" s="300"/>
    </row>
    <row r="42" spans="1:14" ht="82.5" hidden="1" customHeight="1" x14ac:dyDescent="0.25">
      <c r="A42" s="305"/>
      <c r="B42" s="351"/>
      <c r="C42" s="353"/>
      <c r="D42" s="353"/>
      <c r="E42" s="309"/>
      <c r="F42" s="36"/>
      <c r="G42" s="37"/>
      <c r="H42" s="37"/>
      <c r="I42" s="37"/>
      <c r="J42" s="303"/>
      <c r="K42" s="109"/>
      <c r="L42" s="303"/>
      <c r="M42" s="303"/>
      <c r="N42" s="301"/>
    </row>
    <row r="43" spans="1:14" ht="75.75" hidden="1" customHeight="1" x14ac:dyDescent="0.25">
      <c r="A43" s="304"/>
      <c r="B43" s="350"/>
      <c r="C43" s="352"/>
      <c r="D43" s="352"/>
      <c r="E43" s="308"/>
      <c r="F43" s="34"/>
      <c r="G43" s="35"/>
      <c r="H43" s="35"/>
      <c r="I43" s="35"/>
      <c r="J43" s="302"/>
      <c r="K43" s="108"/>
      <c r="L43" s="302"/>
      <c r="M43" s="302"/>
      <c r="N43" s="300"/>
    </row>
    <row r="44" spans="1:14" ht="79.5" hidden="1" customHeight="1" x14ac:dyDescent="0.25">
      <c r="A44" s="305"/>
      <c r="B44" s="351"/>
      <c r="C44" s="353"/>
      <c r="D44" s="353"/>
      <c r="E44" s="309"/>
      <c r="F44" s="36"/>
      <c r="G44" s="37"/>
      <c r="H44" s="37"/>
      <c r="I44" s="37"/>
      <c r="J44" s="303"/>
      <c r="K44" s="109"/>
      <c r="L44" s="303"/>
      <c r="M44" s="303"/>
      <c r="N44" s="301"/>
    </row>
    <row r="45" spans="1:14" ht="75.75" hidden="1" customHeight="1" x14ac:dyDescent="0.25">
      <c r="A45" s="304"/>
      <c r="B45" s="350"/>
      <c r="C45" s="352"/>
      <c r="D45" s="352"/>
      <c r="E45" s="308"/>
      <c r="F45" s="34"/>
      <c r="G45" s="35"/>
      <c r="H45" s="35"/>
      <c r="I45" s="35"/>
      <c r="J45" s="302"/>
      <c r="K45" s="108"/>
      <c r="L45" s="302"/>
      <c r="M45" s="302"/>
      <c r="N45" s="300"/>
    </row>
    <row r="46" spans="1:14" ht="79.5" hidden="1" customHeight="1" x14ac:dyDescent="0.25">
      <c r="A46" s="305"/>
      <c r="B46" s="351"/>
      <c r="C46" s="353"/>
      <c r="D46" s="353"/>
      <c r="E46" s="309"/>
      <c r="F46" s="36"/>
      <c r="G46" s="37"/>
      <c r="H46" s="37"/>
      <c r="I46" s="37"/>
      <c r="J46" s="303"/>
      <c r="K46" s="109"/>
      <c r="L46" s="303"/>
      <c r="M46" s="303"/>
      <c r="N46" s="301"/>
    </row>
    <row r="47" spans="1:14" ht="75.75" hidden="1" customHeight="1" x14ac:dyDescent="0.25">
      <c r="A47" s="304"/>
      <c r="B47" s="350"/>
      <c r="C47" s="352"/>
      <c r="D47" s="352"/>
      <c r="E47" s="308"/>
      <c r="F47" s="34"/>
      <c r="G47" s="35"/>
      <c r="H47" s="35"/>
      <c r="I47" s="35"/>
      <c r="J47" s="302"/>
      <c r="K47" s="108"/>
      <c r="L47" s="302"/>
      <c r="M47" s="302"/>
      <c r="N47" s="300"/>
    </row>
    <row r="48" spans="1:14" ht="79.5" hidden="1" customHeight="1" x14ac:dyDescent="0.25">
      <c r="A48" s="305"/>
      <c r="B48" s="351"/>
      <c r="C48" s="353"/>
      <c r="D48" s="353"/>
      <c r="E48" s="309"/>
      <c r="F48" s="36"/>
      <c r="G48" s="37"/>
      <c r="H48" s="37"/>
      <c r="I48" s="37"/>
      <c r="J48" s="303"/>
      <c r="K48" s="109"/>
      <c r="L48" s="303"/>
      <c r="M48" s="303"/>
      <c r="N48" s="301"/>
    </row>
    <row r="49" spans="1:14" ht="75.75" hidden="1" customHeight="1" x14ac:dyDescent="0.25">
      <c r="A49" s="304"/>
      <c r="B49" s="350"/>
      <c r="C49" s="352"/>
      <c r="D49" s="352"/>
      <c r="E49" s="308"/>
      <c r="F49" s="34"/>
      <c r="G49" s="35"/>
      <c r="H49" s="35"/>
      <c r="I49" s="35"/>
      <c r="J49" s="302"/>
      <c r="K49" s="108"/>
      <c r="L49" s="302"/>
      <c r="M49" s="302"/>
      <c r="N49" s="300"/>
    </row>
    <row r="50" spans="1:14" ht="79.5" hidden="1" customHeight="1" x14ac:dyDescent="0.25">
      <c r="A50" s="305"/>
      <c r="B50" s="351"/>
      <c r="C50" s="353"/>
      <c r="D50" s="353"/>
      <c r="E50" s="309"/>
      <c r="F50" s="36"/>
      <c r="G50" s="37"/>
      <c r="H50" s="37"/>
      <c r="I50" s="37"/>
      <c r="J50" s="303"/>
      <c r="K50" s="109"/>
      <c r="L50" s="303"/>
      <c r="M50" s="303"/>
      <c r="N50" s="301"/>
    </row>
    <row r="51" spans="1:14" ht="75.75" hidden="1" customHeight="1" x14ac:dyDescent="0.25">
      <c r="A51" s="304"/>
      <c r="B51" s="350"/>
      <c r="C51" s="352"/>
      <c r="D51" s="352"/>
      <c r="E51" s="308"/>
      <c r="F51" s="34"/>
      <c r="G51" s="35"/>
      <c r="H51" s="35"/>
      <c r="I51" s="35"/>
      <c r="J51" s="302"/>
      <c r="K51" s="108"/>
      <c r="L51" s="302"/>
      <c r="M51" s="302"/>
      <c r="N51" s="300"/>
    </row>
    <row r="52" spans="1:14" ht="79.5" hidden="1" customHeight="1" x14ac:dyDescent="0.25">
      <c r="A52" s="305"/>
      <c r="B52" s="351"/>
      <c r="C52" s="353"/>
      <c r="D52" s="353"/>
      <c r="E52" s="309"/>
      <c r="F52" s="36"/>
      <c r="G52" s="37"/>
      <c r="H52" s="37"/>
      <c r="I52" s="37"/>
      <c r="J52" s="303"/>
      <c r="K52" s="109"/>
      <c r="L52" s="303"/>
      <c r="M52" s="303"/>
      <c r="N52" s="301"/>
    </row>
    <row r="53" spans="1:14" ht="75.75" hidden="1" customHeight="1" x14ac:dyDescent="0.25">
      <c r="A53" s="304"/>
      <c r="B53" s="350"/>
      <c r="C53" s="352"/>
      <c r="D53" s="352"/>
      <c r="E53" s="308"/>
      <c r="F53" s="34"/>
      <c r="G53" s="35"/>
      <c r="H53" s="35"/>
      <c r="I53" s="35"/>
      <c r="J53" s="302"/>
      <c r="K53" s="108"/>
      <c r="L53" s="302"/>
      <c r="M53" s="302"/>
      <c r="N53" s="300"/>
    </row>
    <row r="54" spans="1:14" ht="79.5" hidden="1" customHeight="1" x14ac:dyDescent="0.25">
      <c r="A54" s="305"/>
      <c r="B54" s="351"/>
      <c r="C54" s="353"/>
      <c r="D54" s="353"/>
      <c r="E54" s="309"/>
      <c r="F54" s="36"/>
      <c r="G54" s="37"/>
      <c r="H54" s="37"/>
      <c r="I54" s="37"/>
      <c r="J54" s="303"/>
      <c r="K54" s="109"/>
      <c r="L54" s="303"/>
      <c r="M54" s="303"/>
      <c r="N54" s="301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04"/>
      <c r="B56" s="350"/>
      <c r="C56" s="352"/>
      <c r="D56" s="352"/>
      <c r="E56" s="308"/>
      <c r="F56" s="34"/>
      <c r="G56" s="35"/>
      <c r="H56" s="35"/>
      <c r="I56" s="35"/>
      <c r="J56" s="302"/>
      <c r="K56" s="108"/>
      <c r="L56" s="302"/>
      <c r="M56" s="302"/>
      <c r="N56" s="300"/>
    </row>
    <row r="57" spans="1:14" ht="79.5" hidden="1" customHeight="1" x14ac:dyDescent="0.25">
      <c r="A57" s="305"/>
      <c r="B57" s="351"/>
      <c r="C57" s="353"/>
      <c r="D57" s="353"/>
      <c r="E57" s="309"/>
      <c r="F57" s="36"/>
      <c r="G57" s="37"/>
      <c r="H57" s="37"/>
      <c r="I57" s="37"/>
      <c r="J57" s="303"/>
      <c r="K57" s="109"/>
      <c r="L57" s="303"/>
      <c r="M57" s="303"/>
      <c r="N57" s="301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B16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24.5703125" style="18" bestFit="1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861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2</v>
      </c>
      <c r="F11" s="99" t="s">
        <v>800</v>
      </c>
      <c r="G11" s="333">
        <v>2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0</v>
      </c>
      <c r="F12" s="99" t="s">
        <v>802</v>
      </c>
      <c r="G12" s="333" t="s">
        <v>857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04">
        <v>1</v>
      </c>
      <c r="B17" s="306" t="s">
        <v>397</v>
      </c>
      <c r="C17" s="308" t="s">
        <v>398</v>
      </c>
      <c r="D17" s="308" t="s">
        <v>248</v>
      </c>
      <c r="E17" s="308"/>
      <c r="F17" s="34">
        <v>1</v>
      </c>
      <c r="G17" s="33" t="s">
        <v>249</v>
      </c>
      <c r="H17" s="35" t="s">
        <v>250</v>
      </c>
      <c r="I17" s="340"/>
      <c r="J17" s="302" t="s">
        <v>803</v>
      </c>
      <c r="K17" s="302" t="s">
        <v>826</v>
      </c>
      <c r="L17" s="315" t="s">
        <v>1127</v>
      </c>
      <c r="M17" s="302" t="s">
        <v>7</v>
      </c>
      <c r="N17" s="300" t="s">
        <v>1140</v>
      </c>
    </row>
    <row r="18" spans="1:14" ht="75.75" customHeight="1" x14ac:dyDescent="0.25">
      <c r="A18" s="312"/>
      <c r="B18" s="313"/>
      <c r="C18" s="314"/>
      <c r="D18" s="314"/>
      <c r="E18" s="314"/>
      <c r="F18" s="38">
        <v>2</v>
      </c>
      <c r="G18" s="35" t="s">
        <v>399</v>
      </c>
      <c r="H18" s="35" t="s">
        <v>354</v>
      </c>
      <c r="I18" s="310"/>
      <c r="J18" s="310"/>
      <c r="K18" s="310"/>
      <c r="L18" s="310"/>
      <c r="M18" s="310"/>
      <c r="N18" s="311"/>
    </row>
    <row r="19" spans="1:14" ht="89.25" customHeight="1" thickBot="1" x14ac:dyDescent="0.3">
      <c r="A19" s="305"/>
      <c r="B19" s="307"/>
      <c r="C19" s="309"/>
      <c r="D19" s="309"/>
      <c r="E19" s="309"/>
      <c r="F19" s="36">
        <v>3</v>
      </c>
      <c r="G19" s="37" t="s">
        <v>400</v>
      </c>
      <c r="H19" s="37" t="s">
        <v>401</v>
      </c>
      <c r="I19" s="303"/>
      <c r="J19" s="303"/>
      <c r="K19" s="303"/>
      <c r="L19" s="303"/>
      <c r="M19" s="303"/>
      <c r="N19" s="301"/>
    </row>
    <row r="20" spans="1:14" ht="105" customHeight="1" thickBot="1" x14ac:dyDescent="0.3">
      <c r="A20" s="304">
        <v>2</v>
      </c>
      <c r="B20" s="306" t="s">
        <v>402</v>
      </c>
      <c r="C20" s="308" t="s">
        <v>403</v>
      </c>
      <c r="D20" s="308" t="s">
        <v>248</v>
      </c>
      <c r="E20" s="308"/>
      <c r="F20" s="34">
        <v>1</v>
      </c>
      <c r="G20" s="33" t="s">
        <v>249</v>
      </c>
      <c r="H20" s="35" t="s">
        <v>250</v>
      </c>
      <c r="I20" s="340"/>
      <c r="J20" s="302" t="s">
        <v>803</v>
      </c>
      <c r="K20" s="302" t="s">
        <v>826</v>
      </c>
      <c r="L20" s="315" t="s">
        <v>1127</v>
      </c>
      <c r="M20" s="302" t="s">
        <v>7</v>
      </c>
      <c r="N20" s="302" t="s">
        <v>1140</v>
      </c>
    </row>
    <row r="21" spans="1:14" ht="85.5" customHeight="1" x14ac:dyDescent="0.25">
      <c r="A21" s="312"/>
      <c r="B21" s="313"/>
      <c r="C21" s="314"/>
      <c r="D21" s="314"/>
      <c r="E21" s="314"/>
      <c r="F21" s="38">
        <v>2</v>
      </c>
      <c r="G21" s="35" t="s">
        <v>399</v>
      </c>
      <c r="H21" s="35" t="s">
        <v>354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05"/>
      <c r="B22" s="307"/>
      <c r="C22" s="309"/>
      <c r="D22" s="309"/>
      <c r="E22" s="309"/>
      <c r="F22" s="36">
        <v>3</v>
      </c>
      <c r="G22" s="37" t="s">
        <v>404</v>
      </c>
      <c r="H22" s="37" t="s">
        <v>316</v>
      </c>
      <c r="I22" s="303"/>
      <c r="J22" s="303"/>
      <c r="K22" s="303"/>
      <c r="L22" s="303"/>
      <c r="M22" s="303"/>
      <c r="N22" s="303"/>
    </row>
    <row r="23" spans="1:14" ht="89.25" hidden="1" customHeight="1" x14ac:dyDescent="0.25">
      <c r="A23" s="304">
        <v>3</v>
      </c>
      <c r="B23" s="306" t="s">
        <v>405</v>
      </c>
      <c r="C23" s="308" t="s">
        <v>406</v>
      </c>
      <c r="D23" s="308" t="s">
        <v>248</v>
      </c>
      <c r="E23" s="308"/>
      <c r="F23" s="36">
        <v>1</v>
      </c>
      <c r="G23" s="35" t="s">
        <v>407</v>
      </c>
      <c r="H23" s="35" t="s">
        <v>408</v>
      </c>
      <c r="I23" s="37"/>
      <c r="J23" s="302"/>
      <c r="K23" s="108"/>
      <c r="L23" s="302"/>
      <c r="M23" s="302"/>
      <c r="N23" s="302"/>
    </row>
    <row r="24" spans="1:14" ht="117.75" hidden="1" customHeight="1" x14ac:dyDescent="0.25">
      <c r="A24" s="305"/>
      <c r="B24" s="307"/>
      <c r="C24" s="309"/>
      <c r="D24" s="309"/>
      <c r="E24" s="309"/>
      <c r="F24" s="36">
        <v>2</v>
      </c>
      <c r="G24" s="35" t="s">
        <v>407</v>
      </c>
      <c r="H24" s="35" t="s">
        <v>408</v>
      </c>
      <c r="I24" s="37"/>
      <c r="J24" s="303"/>
      <c r="K24" s="109"/>
      <c r="L24" s="303"/>
      <c r="M24" s="303"/>
      <c r="N24" s="303"/>
    </row>
    <row r="25" spans="1:14" ht="75.75" hidden="1" customHeight="1" x14ac:dyDescent="0.25">
      <c r="A25" s="304"/>
      <c r="B25" s="306"/>
      <c r="C25" s="308"/>
      <c r="D25" s="308"/>
      <c r="E25" s="308"/>
      <c r="F25" s="34"/>
      <c r="G25" s="35"/>
      <c r="H25" s="35"/>
      <c r="I25" s="35"/>
      <c r="J25" s="302"/>
      <c r="K25" s="108"/>
      <c r="L25" s="302"/>
      <c r="M25" s="302"/>
      <c r="N25" s="300"/>
    </row>
    <row r="26" spans="1:14" ht="89.25" hidden="1" customHeight="1" x14ac:dyDescent="0.25">
      <c r="A26" s="305"/>
      <c r="B26" s="307"/>
      <c r="C26" s="309"/>
      <c r="D26" s="309"/>
      <c r="E26" s="309"/>
      <c r="F26" s="36"/>
      <c r="G26" s="37"/>
      <c r="H26" s="37"/>
      <c r="I26" s="37"/>
      <c r="J26" s="303"/>
      <c r="K26" s="109"/>
      <c r="L26" s="303"/>
      <c r="M26" s="303"/>
      <c r="N26" s="301"/>
    </row>
    <row r="27" spans="1:14" ht="38.25" hidden="1" customHeight="1" x14ac:dyDescent="0.25">
      <c r="A27" s="304"/>
      <c r="B27" s="306"/>
      <c r="C27" s="308"/>
      <c r="D27" s="308"/>
      <c r="E27" s="308"/>
      <c r="F27" s="34"/>
      <c r="G27" s="35"/>
      <c r="H27" s="35"/>
      <c r="I27" s="35"/>
      <c r="J27" s="302"/>
      <c r="K27" s="108"/>
      <c r="L27" s="302"/>
      <c r="M27" s="302"/>
      <c r="N27" s="302"/>
    </row>
    <row r="28" spans="1:14" ht="123" hidden="1" customHeight="1" x14ac:dyDescent="0.25">
      <c r="A28" s="305"/>
      <c r="B28" s="307"/>
      <c r="C28" s="309"/>
      <c r="D28" s="309"/>
      <c r="E28" s="309"/>
      <c r="F28" s="36"/>
      <c r="G28" s="37"/>
      <c r="H28" s="37"/>
      <c r="I28" s="37"/>
      <c r="J28" s="303"/>
      <c r="K28" s="109"/>
      <c r="L28" s="303"/>
      <c r="M28" s="303"/>
      <c r="N28" s="303"/>
    </row>
    <row r="29" spans="1:14" ht="75.75" hidden="1" customHeight="1" x14ac:dyDescent="0.25">
      <c r="A29" s="304"/>
      <c r="B29" s="306"/>
      <c r="C29" s="308"/>
      <c r="D29" s="308"/>
      <c r="E29" s="308"/>
      <c r="F29" s="34"/>
      <c r="G29" s="35"/>
      <c r="H29" s="35"/>
      <c r="I29" s="35"/>
      <c r="J29" s="302"/>
      <c r="K29" s="108"/>
      <c r="L29" s="302"/>
      <c r="M29" s="302"/>
      <c r="N29" s="300"/>
    </row>
    <row r="30" spans="1:14" ht="79.5" hidden="1" customHeight="1" x14ac:dyDescent="0.25">
      <c r="A30" s="305"/>
      <c r="B30" s="307"/>
      <c r="C30" s="309"/>
      <c r="D30" s="309"/>
      <c r="E30" s="309"/>
      <c r="F30" s="36"/>
      <c r="G30" s="37"/>
      <c r="H30" s="37"/>
      <c r="I30" s="37"/>
      <c r="J30" s="303"/>
      <c r="K30" s="109"/>
      <c r="L30" s="303"/>
      <c r="M30" s="303"/>
      <c r="N30" s="301"/>
    </row>
    <row r="31" spans="1:14" ht="38.25" hidden="1" customHeight="1" x14ac:dyDescent="0.25">
      <c r="A31" s="304"/>
      <c r="B31" s="306"/>
      <c r="C31" s="308"/>
      <c r="D31" s="308"/>
      <c r="E31" s="308"/>
      <c r="F31" s="34"/>
      <c r="G31" s="35"/>
      <c r="H31" s="35"/>
      <c r="I31" s="35"/>
      <c r="J31" s="302"/>
      <c r="K31" s="108"/>
      <c r="L31" s="302"/>
      <c r="M31" s="302"/>
      <c r="N31" s="302"/>
    </row>
    <row r="32" spans="1:14" ht="122.25" hidden="1" customHeight="1" x14ac:dyDescent="0.25">
      <c r="A32" s="305"/>
      <c r="B32" s="307"/>
      <c r="C32" s="309"/>
      <c r="D32" s="309"/>
      <c r="E32" s="309"/>
      <c r="F32" s="36"/>
      <c r="G32" s="37"/>
      <c r="H32" s="37"/>
      <c r="I32" s="37"/>
      <c r="J32" s="303"/>
      <c r="K32" s="109"/>
      <c r="L32" s="303"/>
      <c r="M32" s="303"/>
      <c r="N32" s="303"/>
    </row>
    <row r="33" spans="1:14" ht="75.75" hidden="1" customHeight="1" x14ac:dyDescent="0.25">
      <c r="A33" s="304"/>
      <c r="B33" s="306"/>
      <c r="C33" s="308"/>
      <c r="D33" s="308"/>
      <c r="E33" s="308"/>
      <c r="F33" s="34"/>
      <c r="G33" s="35"/>
      <c r="H33" s="35"/>
      <c r="I33" s="35"/>
      <c r="J33" s="302"/>
      <c r="K33" s="108"/>
      <c r="L33" s="302"/>
      <c r="M33" s="302"/>
      <c r="N33" s="300"/>
    </row>
    <row r="34" spans="1:14" ht="82.5" hidden="1" customHeight="1" x14ac:dyDescent="0.25">
      <c r="A34" s="305"/>
      <c r="B34" s="307"/>
      <c r="C34" s="309"/>
      <c r="D34" s="309"/>
      <c r="E34" s="309"/>
      <c r="F34" s="36"/>
      <c r="G34" s="37"/>
      <c r="H34" s="37"/>
      <c r="I34" s="37"/>
      <c r="J34" s="303"/>
      <c r="K34" s="109"/>
      <c r="L34" s="303"/>
      <c r="M34" s="303"/>
      <c r="N34" s="301"/>
    </row>
    <row r="35" spans="1:14" ht="38.25" hidden="1" customHeight="1" x14ac:dyDescent="0.25">
      <c r="A35" s="304"/>
      <c r="B35" s="306"/>
      <c r="C35" s="308"/>
      <c r="D35" s="308"/>
      <c r="E35" s="308"/>
      <c r="F35" s="34"/>
      <c r="G35" s="35"/>
      <c r="H35" s="35"/>
      <c r="I35" s="35"/>
      <c r="J35" s="302"/>
      <c r="K35" s="108"/>
      <c r="L35" s="302"/>
      <c r="M35" s="302"/>
      <c r="N35" s="302"/>
    </row>
    <row r="36" spans="1:14" ht="122.25" hidden="1" customHeight="1" x14ac:dyDescent="0.25">
      <c r="A36" s="305"/>
      <c r="B36" s="307"/>
      <c r="C36" s="309"/>
      <c r="D36" s="309"/>
      <c r="E36" s="309"/>
      <c r="F36" s="36"/>
      <c r="G36" s="37"/>
      <c r="H36" s="37"/>
      <c r="I36" s="37"/>
      <c r="J36" s="303"/>
      <c r="K36" s="109"/>
      <c r="L36" s="303"/>
      <c r="M36" s="303"/>
      <c r="N36" s="303"/>
    </row>
    <row r="37" spans="1:14" ht="75.75" hidden="1" customHeight="1" x14ac:dyDescent="0.25">
      <c r="A37" s="304"/>
      <c r="B37" s="306"/>
      <c r="C37" s="308"/>
      <c r="D37" s="308"/>
      <c r="E37" s="308"/>
      <c r="F37" s="34"/>
      <c r="G37" s="35"/>
      <c r="H37" s="35"/>
      <c r="I37" s="35"/>
      <c r="J37" s="302"/>
      <c r="K37" s="108"/>
      <c r="L37" s="302"/>
      <c r="M37" s="302"/>
      <c r="N37" s="300"/>
    </row>
    <row r="38" spans="1:14" ht="82.5" hidden="1" customHeight="1" x14ac:dyDescent="0.25">
      <c r="A38" s="305"/>
      <c r="B38" s="307"/>
      <c r="C38" s="309"/>
      <c r="D38" s="309"/>
      <c r="E38" s="309"/>
      <c r="F38" s="36"/>
      <c r="G38" s="37"/>
      <c r="H38" s="37"/>
      <c r="I38" s="37"/>
      <c r="J38" s="303"/>
      <c r="K38" s="109"/>
      <c r="L38" s="303"/>
      <c r="M38" s="303"/>
      <c r="N38" s="301"/>
    </row>
    <row r="39" spans="1:14" ht="38.25" hidden="1" customHeight="1" x14ac:dyDescent="0.25">
      <c r="A39" s="304"/>
      <c r="B39" s="306"/>
      <c r="C39" s="308"/>
      <c r="D39" s="308"/>
      <c r="E39" s="308"/>
      <c r="F39" s="34"/>
      <c r="G39" s="35"/>
      <c r="H39" s="35"/>
      <c r="I39" s="35"/>
      <c r="J39" s="302"/>
      <c r="K39" s="108"/>
      <c r="L39" s="302"/>
      <c r="M39" s="302"/>
      <c r="N39" s="302"/>
    </row>
    <row r="40" spans="1:14" ht="122.25" hidden="1" customHeight="1" x14ac:dyDescent="0.25">
      <c r="A40" s="305"/>
      <c r="B40" s="307"/>
      <c r="C40" s="309"/>
      <c r="D40" s="309"/>
      <c r="E40" s="309"/>
      <c r="F40" s="36"/>
      <c r="G40" s="37"/>
      <c r="H40" s="37"/>
      <c r="I40" s="37"/>
      <c r="J40" s="303"/>
      <c r="K40" s="109"/>
      <c r="L40" s="303"/>
      <c r="M40" s="303"/>
      <c r="N40" s="303"/>
    </row>
    <row r="41" spans="1:14" ht="75.75" hidden="1" customHeight="1" x14ac:dyDescent="0.25">
      <c r="A41" s="304"/>
      <c r="B41" s="306"/>
      <c r="C41" s="308"/>
      <c r="D41" s="308"/>
      <c r="E41" s="308"/>
      <c r="F41" s="34"/>
      <c r="G41" s="35"/>
      <c r="H41" s="35"/>
      <c r="I41" s="35"/>
      <c r="J41" s="302"/>
      <c r="K41" s="108"/>
      <c r="L41" s="302"/>
      <c r="M41" s="302"/>
      <c r="N41" s="300"/>
    </row>
    <row r="42" spans="1:14" ht="82.5" hidden="1" customHeight="1" x14ac:dyDescent="0.25">
      <c r="A42" s="305"/>
      <c r="B42" s="307"/>
      <c r="C42" s="309"/>
      <c r="D42" s="309"/>
      <c r="E42" s="309"/>
      <c r="F42" s="36"/>
      <c r="G42" s="37"/>
      <c r="H42" s="37"/>
      <c r="I42" s="37"/>
      <c r="J42" s="303"/>
      <c r="K42" s="109"/>
      <c r="L42" s="303"/>
      <c r="M42" s="303"/>
      <c r="N42" s="301"/>
    </row>
    <row r="43" spans="1:14" ht="75.75" hidden="1" customHeight="1" x14ac:dyDescent="0.25">
      <c r="A43" s="304"/>
      <c r="B43" s="306"/>
      <c r="C43" s="308"/>
      <c r="D43" s="308"/>
      <c r="E43" s="308"/>
      <c r="F43" s="34"/>
      <c r="G43" s="35"/>
      <c r="H43" s="35"/>
      <c r="I43" s="35"/>
      <c r="J43" s="302"/>
      <c r="K43" s="108"/>
      <c r="L43" s="302"/>
      <c r="M43" s="302"/>
      <c r="N43" s="300"/>
    </row>
    <row r="44" spans="1:14" ht="79.5" hidden="1" customHeight="1" x14ac:dyDescent="0.25">
      <c r="A44" s="305"/>
      <c r="B44" s="307"/>
      <c r="C44" s="309"/>
      <c r="D44" s="309"/>
      <c r="E44" s="309"/>
      <c r="F44" s="36"/>
      <c r="G44" s="37"/>
      <c r="H44" s="37"/>
      <c r="I44" s="37"/>
      <c r="J44" s="303"/>
      <c r="K44" s="109"/>
      <c r="L44" s="303"/>
      <c r="M44" s="303"/>
      <c r="N44" s="301"/>
    </row>
    <row r="45" spans="1:14" ht="75.75" hidden="1" customHeight="1" x14ac:dyDescent="0.25">
      <c r="A45" s="304"/>
      <c r="B45" s="306"/>
      <c r="C45" s="308"/>
      <c r="D45" s="308"/>
      <c r="E45" s="308"/>
      <c r="F45" s="34"/>
      <c r="G45" s="35"/>
      <c r="H45" s="35"/>
      <c r="I45" s="35"/>
      <c r="J45" s="302"/>
      <c r="K45" s="108"/>
      <c r="L45" s="302"/>
      <c r="M45" s="302"/>
      <c r="N45" s="300"/>
    </row>
    <row r="46" spans="1:14" ht="79.5" hidden="1" customHeight="1" x14ac:dyDescent="0.25">
      <c r="A46" s="305"/>
      <c r="B46" s="307"/>
      <c r="C46" s="309"/>
      <c r="D46" s="309"/>
      <c r="E46" s="309"/>
      <c r="F46" s="36"/>
      <c r="G46" s="37"/>
      <c r="H46" s="37"/>
      <c r="I46" s="37"/>
      <c r="J46" s="303"/>
      <c r="K46" s="109"/>
      <c r="L46" s="303"/>
      <c r="M46" s="303"/>
      <c r="N46" s="301"/>
    </row>
    <row r="47" spans="1:14" ht="75.75" hidden="1" customHeight="1" x14ac:dyDescent="0.25">
      <c r="A47" s="304"/>
      <c r="B47" s="306"/>
      <c r="C47" s="308"/>
      <c r="D47" s="308"/>
      <c r="E47" s="308"/>
      <c r="F47" s="34"/>
      <c r="G47" s="35"/>
      <c r="H47" s="35"/>
      <c r="I47" s="35"/>
      <c r="J47" s="302"/>
      <c r="K47" s="108"/>
      <c r="L47" s="302"/>
      <c r="M47" s="302"/>
      <c r="N47" s="300"/>
    </row>
    <row r="48" spans="1:14" ht="79.5" hidden="1" customHeight="1" x14ac:dyDescent="0.25">
      <c r="A48" s="305"/>
      <c r="B48" s="307"/>
      <c r="C48" s="309"/>
      <c r="D48" s="309"/>
      <c r="E48" s="309"/>
      <c r="F48" s="36"/>
      <c r="G48" s="37"/>
      <c r="H48" s="37"/>
      <c r="I48" s="37"/>
      <c r="J48" s="303"/>
      <c r="K48" s="109"/>
      <c r="L48" s="303"/>
      <c r="M48" s="303"/>
      <c r="N48" s="301"/>
    </row>
    <row r="49" spans="1:14" ht="38.25" hidden="1" customHeight="1" x14ac:dyDescent="0.25">
      <c r="A49" s="304"/>
      <c r="B49" s="306"/>
      <c r="C49" s="308"/>
      <c r="D49" s="308"/>
      <c r="E49" s="308"/>
      <c r="F49" s="34"/>
      <c r="G49" s="35"/>
      <c r="H49" s="35"/>
      <c r="I49" s="35"/>
      <c r="J49" s="302"/>
      <c r="K49" s="108"/>
      <c r="L49" s="302"/>
      <c r="M49" s="302"/>
      <c r="N49" s="302"/>
    </row>
    <row r="50" spans="1:14" ht="117.75" hidden="1" customHeight="1" x14ac:dyDescent="0.25">
      <c r="A50" s="305"/>
      <c r="B50" s="307"/>
      <c r="C50" s="309"/>
      <c r="D50" s="309"/>
      <c r="E50" s="309"/>
      <c r="F50" s="36"/>
      <c r="G50" s="37"/>
      <c r="H50" s="37"/>
      <c r="I50" s="37"/>
      <c r="J50" s="303"/>
      <c r="K50" s="109"/>
      <c r="L50" s="303"/>
      <c r="M50" s="303"/>
      <c r="N50" s="303"/>
    </row>
    <row r="51" spans="1:14" ht="38.25" hidden="1" customHeight="1" x14ac:dyDescent="0.25">
      <c r="A51" s="304"/>
      <c r="B51" s="306"/>
      <c r="C51" s="308"/>
      <c r="D51" s="308"/>
      <c r="E51" s="308"/>
      <c r="F51" s="34"/>
      <c r="G51" s="35"/>
      <c r="H51" s="35"/>
      <c r="I51" s="35"/>
      <c r="J51" s="302"/>
      <c r="K51" s="108"/>
      <c r="L51" s="302"/>
      <c r="M51" s="302"/>
      <c r="N51" s="302"/>
    </row>
    <row r="52" spans="1:14" ht="117.75" hidden="1" customHeight="1" x14ac:dyDescent="0.25">
      <c r="A52" s="305"/>
      <c r="B52" s="307"/>
      <c r="C52" s="309"/>
      <c r="D52" s="309"/>
      <c r="E52" s="309"/>
      <c r="F52" s="36"/>
      <c r="G52" s="37"/>
      <c r="H52" s="37"/>
      <c r="I52" s="37"/>
      <c r="J52" s="303"/>
      <c r="K52" s="109"/>
      <c r="L52" s="303"/>
      <c r="M52" s="303"/>
      <c r="N52" s="303"/>
    </row>
    <row r="53" spans="1:14" ht="81" hidden="1" customHeight="1" x14ac:dyDescent="0.25">
      <c r="A53" s="304"/>
      <c r="B53" s="306"/>
      <c r="C53" s="308"/>
      <c r="D53" s="308"/>
      <c r="E53" s="308"/>
      <c r="F53" s="34"/>
      <c r="G53" s="35"/>
      <c r="H53" s="35"/>
      <c r="I53" s="35"/>
      <c r="J53" s="302"/>
      <c r="K53" s="108"/>
      <c r="L53" s="302"/>
      <c r="M53" s="302"/>
      <c r="N53" s="300"/>
    </row>
    <row r="54" spans="1:14" ht="80.25" hidden="1" customHeight="1" x14ac:dyDescent="0.25">
      <c r="A54" s="305"/>
      <c r="B54" s="307"/>
      <c r="C54" s="309"/>
      <c r="D54" s="309"/>
      <c r="E54" s="309"/>
      <c r="F54" s="36"/>
      <c r="G54" s="37"/>
      <c r="H54" s="37"/>
      <c r="I54" s="37"/>
      <c r="J54" s="303"/>
      <c r="K54" s="109"/>
      <c r="L54" s="303"/>
      <c r="M54" s="303"/>
      <c r="N54" s="301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04"/>
      <c r="B56" s="306"/>
      <c r="C56" s="308"/>
      <c r="D56" s="308"/>
      <c r="E56" s="308"/>
      <c r="F56" s="34"/>
      <c r="G56" s="35"/>
      <c r="H56" s="35"/>
      <c r="I56" s="35"/>
      <c r="J56" s="302"/>
      <c r="K56" s="108"/>
      <c r="L56" s="302"/>
      <c r="M56" s="302"/>
      <c r="N56" s="300"/>
    </row>
    <row r="57" spans="1:14" ht="16.5" hidden="1" thickBot="1" x14ac:dyDescent="0.3">
      <c r="A57" s="305"/>
      <c r="B57" s="307"/>
      <c r="C57" s="309"/>
      <c r="D57" s="309"/>
      <c r="E57" s="309"/>
      <c r="F57" s="36"/>
      <c r="G57" s="37"/>
      <c r="H57" s="37"/>
      <c r="I57" s="37"/>
      <c r="J57" s="303"/>
      <c r="K57" s="109"/>
      <c r="L57" s="303"/>
      <c r="M57" s="303"/>
      <c r="N57" s="301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9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869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3</v>
      </c>
      <c r="F11" s="99" t="s">
        <v>800</v>
      </c>
      <c r="G11" s="333">
        <v>3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COUNTIF(J17:J191,"Pass")</f>
        <v>0</v>
      </c>
      <c r="F12" s="99" t="s">
        <v>802</v>
      </c>
      <c r="G12" s="333" t="s">
        <v>870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04">
        <v>1</v>
      </c>
      <c r="B17" s="306" t="s">
        <v>409</v>
      </c>
      <c r="C17" s="308" t="s">
        <v>410</v>
      </c>
      <c r="D17" s="308" t="s">
        <v>411</v>
      </c>
      <c r="E17" s="341" t="s">
        <v>237</v>
      </c>
      <c r="F17" s="32">
        <v>1</v>
      </c>
      <c r="G17" s="33" t="s">
        <v>412</v>
      </c>
      <c r="H17" s="33" t="s">
        <v>225</v>
      </c>
      <c r="I17" s="302" t="s">
        <v>864</v>
      </c>
      <c r="J17" s="302" t="s">
        <v>803</v>
      </c>
      <c r="K17" s="302" t="s">
        <v>826</v>
      </c>
      <c r="L17" s="315" t="s">
        <v>1127</v>
      </c>
      <c r="M17" s="302" t="s">
        <v>7</v>
      </c>
      <c r="N17" s="300" t="s">
        <v>865</v>
      </c>
    </row>
    <row r="18" spans="1:14" ht="93" customHeight="1" thickBot="1" x14ac:dyDescent="0.3">
      <c r="A18" s="305"/>
      <c r="B18" s="307"/>
      <c r="C18" s="309"/>
      <c r="D18" s="309"/>
      <c r="E18" s="356"/>
      <c r="F18" s="61">
        <v>2</v>
      </c>
      <c r="G18" s="23"/>
      <c r="H18" s="62" t="s">
        <v>413</v>
      </c>
      <c r="I18" s="303"/>
      <c r="J18" s="303"/>
      <c r="K18" s="303"/>
      <c r="L18" s="303"/>
      <c r="M18" s="303"/>
      <c r="N18" s="301"/>
    </row>
    <row r="19" spans="1:14" ht="38.25" hidden="1" customHeight="1" x14ac:dyDescent="0.25">
      <c r="A19" s="304"/>
      <c r="B19" s="306" t="s">
        <v>409</v>
      </c>
      <c r="C19" s="341" t="s">
        <v>414</v>
      </c>
      <c r="D19" s="308"/>
      <c r="E19" s="308"/>
      <c r="F19" s="34"/>
      <c r="G19" s="35"/>
      <c r="H19" s="35"/>
      <c r="I19" s="35"/>
      <c r="J19" s="302"/>
      <c r="K19" s="108"/>
      <c r="L19" s="302"/>
      <c r="M19" s="302"/>
      <c r="N19" s="302"/>
    </row>
    <row r="20" spans="1:14" ht="117.75" hidden="1" customHeight="1" x14ac:dyDescent="0.25">
      <c r="A20" s="305"/>
      <c r="B20" s="307"/>
      <c r="C20" s="356"/>
      <c r="D20" s="309"/>
      <c r="E20" s="309"/>
      <c r="F20" s="36"/>
      <c r="G20" s="37"/>
      <c r="H20" s="37"/>
      <c r="I20" s="37"/>
      <c r="J20" s="303"/>
      <c r="K20" s="109"/>
      <c r="L20" s="303"/>
      <c r="M20" s="303"/>
      <c r="N20" s="303"/>
    </row>
    <row r="21" spans="1:14" ht="89.25" hidden="1" customHeight="1" x14ac:dyDescent="0.25">
      <c r="A21" s="304"/>
      <c r="B21" s="306" t="s">
        <v>409</v>
      </c>
      <c r="C21" s="341" t="s">
        <v>414</v>
      </c>
      <c r="D21" s="308"/>
      <c r="E21" s="308"/>
      <c r="F21" s="36"/>
      <c r="G21" s="35"/>
      <c r="H21" s="35"/>
      <c r="I21" s="37"/>
      <c r="J21" s="302"/>
      <c r="K21" s="108"/>
      <c r="L21" s="302"/>
      <c r="M21" s="302"/>
      <c r="N21" s="302"/>
    </row>
    <row r="22" spans="1:14" ht="117.75" hidden="1" customHeight="1" x14ac:dyDescent="0.25">
      <c r="A22" s="305"/>
      <c r="B22" s="307"/>
      <c r="C22" s="356"/>
      <c r="D22" s="309"/>
      <c r="E22" s="309"/>
      <c r="F22" s="36"/>
      <c r="G22" s="37"/>
      <c r="H22" s="37"/>
      <c r="I22" s="37"/>
      <c r="J22" s="303"/>
      <c r="K22" s="109"/>
      <c r="L22" s="303"/>
      <c r="M22" s="303"/>
      <c r="N22" s="303"/>
    </row>
    <row r="23" spans="1:14" ht="75.75" hidden="1" customHeight="1" x14ac:dyDescent="0.25">
      <c r="A23" s="304"/>
      <c r="B23" s="306" t="s">
        <v>409</v>
      </c>
      <c r="C23" s="341" t="s">
        <v>414</v>
      </c>
      <c r="D23" s="308"/>
      <c r="E23" s="308"/>
      <c r="F23" s="34"/>
      <c r="G23" s="35"/>
      <c r="H23" s="35"/>
      <c r="I23" s="35"/>
      <c r="J23" s="302"/>
      <c r="K23" s="108"/>
      <c r="L23" s="302"/>
      <c r="M23" s="302"/>
      <c r="N23" s="300"/>
    </row>
    <row r="24" spans="1:14" ht="89.25" hidden="1" customHeight="1" x14ac:dyDescent="0.25">
      <c r="A24" s="305"/>
      <c r="B24" s="307"/>
      <c r="C24" s="356"/>
      <c r="D24" s="309"/>
      <c r="E24" s="309"/>
      <c r="F24" s="36"/>
      <c r="G24" s="37"/>
      <c r="H24" s="37"/>
      <c r="I24" s="37"/>
      <c r="J24" s="303"/>
      <c r="K24" s="109"/>
      <c r="L24" s="303"/>
      <c r="M24" s="303"/>
      <c r="N24" s="301"/>
    </row>
    <row r="25" spans="1:14" ht="38.25" hidden="1" customHeight="1" x14ac:dyDescent="0.25">
      <c r="A25" s="304"/>
      <c r="B25" s="306" t="s">
        <v>409</v>
      </c>
      <c r="C25" s="341" t="s">
        <v>414</v>
      </c>
      <c r="D25" s="308"/>
      <c r="E25" s="308"/>
      <c r="F25" s="34"/>
      <c r="G25" s="35"/>
      <c r="H25" s="35"/>
      <c r="I25" s="35"/>
      <c r="J25" s="302"/>
      <c r="K25" s="108"/>
      <c r="L25" s="302"/>
      <c r="M25" s="302"/>
      <c r="N25" s="302"/>
    </row>
    <row r="26" spans="1:14" ht="123" hidden="1" customHeight="1" x14ac:dyDescent="0.25">
      <c r="A26" s="305"/>
      <c r="B26" s="307"/>
      <c r="C26" s="356"/>
      <c r="D26" s="309"/>
      <c r="E26" s="309"/>
      <c r="F26" s="36"/>
      <c r="G26" s="37"/>
      <c r="H26" s="37"/>
      <c r="I26" s="37"/>
      <c r="J26" s="303"/>
      <c r="K26" s="109"/>
      <c r="L26" s="303"/>
      <c r="M26" s="303"/>
      <c r="N26" s="303"/>
    </row>
    <row r="27" spans="1:14" ht="75.75" hidden="1" customHeight="1" x14ac:dyDescent="0.25">
      <c r="A27" s="304"/>
      <c r="B27" s="306" t="s">
        <v>409</v>
      </c>
      <c r="C27" s="341" t="s">
        <v>414</v>
      </c>
      <c r="D27" s="308"/>
      <c r="E27" s="308"/>
      <c r="F27" s="34"/>
      <c r="G27" s="35"/>
      <c r="H27" s="35"/>
      <c r="I27" s="35"/>
      <c r="J27" s="302"/>
      <c r="K27" s="108"/>
      <c r="L27" s="302"/>
      <c r="M27" s="302"/>
      <c r="N27" s="300"/>
    </row>
    <row r="28" spans="1:14" ht="79.5" hidden="1" customHeight="1" x14ac:dyDescent="0.25">
      <c r="A28" s="305"/>
      <c r="B28" s="307"/>
      <c r="C28" s="356"/>
      <c r="D28" s="309"/>
      <c r="E28" s="309"/>
      <c r="F28" s="36"/>
      <c r="G28" s="37"/>
      <c r="H28" s="37"/>
      <c r="I28" s="37"/>
      <c r="J28" s="303"/>
      <c r="K28" s="109"/>
      <c r="L28" s="303"/>
      <c r="M28" s="303"/>
      <c r="N28" s="301"/>
    </row>
    <row r="29" spans="1:14" ht="38.25" hidden="1" customHeight="1" x14ac:dyDescent="0.25">
      <c r="A29" s="304"/>
      <c r="B29" s="306" t="s">
        <v>409</v>
      </c>
      <c r="C29" s="341" t="s">
        <v>414</v>
      </c>
      <c r="D29" s="308"/>
      <c r="E29" s="308"/>
      <c r="F29" s="34"/>
      <c r="G29" s="35"/>
      <c r="H29" s="35"/>
      <c r="I29" s="35"/>
      <c r="J29" s="302"/>
      <c r="K29" s="108"/>
      <c r="L29" s="302"/>
      <c r="M29" s="302"/>
      <c r="N29" s="302"/>
    </row>
    <row r="30" spans="1:14" ht="122.25" hidden="1" customHeight="1" x14ac:dyDescent="0.25">
      <c r="A30" s="305"/>
      <c r="B30" s="307"/>
      <c r="C30" s="356"/>
      <c r="D30" s="309"/>
      <c r="E30" s="309"/>
      <c r="F30" s="36"/>
      <c r="G30" s="37"/>
      <c r="H30" s="37"/>
      <c r="I30" s="37"/>
      <c r="J30" s="303"/>
      <c r="K30" s="109"/>
      <c r="L30" s="303"/>
      <c r="M30" s="303"/>
      <c r="N30" s="303"/>
    </row>
    <row r="31" spans="1:14" ht="75.75" hidden="1" customHeight="1" x14ac:dyDescent="0.25">
      <c r="A31" s="304"/>
      <c r="B31" s="306" t="s">
        <v>409</v>
      </c>
      <c r="C31" s="341" t="s">
        <v>414</v>
      </c>
      <c r="D31" s="308"/>
      <c r="E31" s="308"/>
      <c r="F31" s="34"/>
      <c r="G31" s="35"/>
      <c r="H31" s="35"/>
      <c r="I31" s="35"/>
      <c r="J31" s="302"/>
      <c r="K31" s="108"/>
      <c r="L31" s="302"/>
      <c r="M31" s="302"/>
      <c r="N31" s="300"/>
    </row>
    <row r="32" spans="1:14" ht="82.5" hidden="1" customHeight="1" x14ac:dyDescent="0.25">
      <c r="A32" s="305"/>
      <c r="B32" s="307"/>
      <c r="C32" s="356"/>
      <c r="D32" s="309"/>
      <c r="E32" s="309"/>
      <c r="F32" s="36"/>
      <c r="G32" s="37"/>
      <c r="H32" s="37"/>
      <c r="I32" s="37"/>
      <c r="J32" s="303"/>
      <c r="K32" s="109"/>
      <c r="L32" s="303"/>
      <c r="M32" s="303"/>
      <c r="N32" s="301"/>
    </row>
    <row r="33" spans="1:14" ht="38.25" hidden="1" customHeight="1" x14ac:dyDescent="0.25">
      <c r="A33" s="304"/>
      <c r="B33" s="306" t="s">
        <v>409</v>
      </c>
      <c r="C33" s="341" t="s">
        <v>414</v>
      </c>
      <c r="D33" s="308"/>
      <c r="E33" s="308"/>
      <c r="F33" s="34"/>
      <c r="G33" s="35"/>
      <c r="H33" s="35"/>
      <c r="I33" s="35"/>
      <c r="J33" s="302"/>
      <c r="K33" s="108"/>
      <c r="L33" s="302"/>
      <c r="M33" s="302"/>
      <c r="N33" s="302"/>
    </row>
    <row r="34" spans="1:14" ht="122.25" hidden="1" customHeight="1" x14ac:dyDescent="0.25">
      <c r="A34" s="305"/>
      <c r="B34" s="307"/>
      <c r="C34" s="356"/>
      <c r="D34" s="309"/>
      <c r="E34" s="309"/>
      <c r="F34" s="36"/>
      <c r="G34" s="37"/>
      <c r="H34" s="37"/>
      <c r="I34" s="37"/>
      <c r="J34" s="303"/>
      <c r="K34" s="109"/>
      <c r="L34" s="303"/>
      <c r="M34" s="303"/>
      <c r="N34" s="303"/>
    </row>
    <row r="35" spans="1:14" ht="75.75" hidden="1" customHeight="1" x14ac:dyDescent="0.25">
      <c r="A35" s="304"/>
      <c r="B35" s="306" t="s">
        <v>409</v>
      </c>
      <c r="C35" s="341" t="s">
        <v>414</v>
      </c>
      <c r="D35" s="308"/>
      <c r="E35" s="308"/>
      <c r="F35" s="34"/>
      <c r="G35" s="35"/>
      <c r="H35" s="35"/>
      <c r="I35" s="35"/>
      <c r="J35" s="302"/>
      <c r="K35" s="108"/>
      <c r="L35" s="302"/>
      <c r="M35" s="302"/>
      <c r="N35" s="300"/>
    </row>
    <row r="36" spans="1:14" ht="82.5" hidden="1" customHeight="1" x14ac:dyDescent="0.25">
      <c r="A36" s="305"/>
      <c r="B36" s="307"/>
      <c r="C36" s="356"/>
      <c r="D36" s="309"/>
      <c r="E36" s="309"/>
      <c r="F36" s="36"/>
      <c r="G36" s="37"/>
      <c r="H36" s="37"/>
      <c r="I36" s="37"/>
      <c r="J36" s="303"/>
      <c r="K36" s="109"/>
      <c r="L36" s="303"/>
      <c r="M36" s="303"/>
      <c r="N36" s="301"/>
    </row>
    <row r="37" spans="1:14" ht="38.25" hidden="1" customHeight="1" x14ac:dyDescent="0.25">
      <c r="A37" s="304"/>
      <c r="B37" s="306" t="s">
        <v>409</v>
      </c>
      <c r="C37" s="341" t="s">
        <v>414</v>
      </c>
      <c r="D37" s="308"/>
      <c r="E37" s="308"/>
      <c r="F37" s="34"/>
      <c r="G37" s="35"/>
      <c r="H37" s="35"/>
      <c r="I37" s="35"/>
      <c r="J37" s="302"/>
      <c r="K37" s="108"/>
      <c r="L37" s="302"/>
      <c r="M37" s="302"/>
      <c r="N37" s="302"/>
    </row>
    <row r="38" spans="1:14" ht="122.25" hidden="1" customHeight="1" x14ac:dyDescent="0.25">
      <c r="A38" s="305"/>
      <c r="B38" s="307"/>
      <c r="C38" s="356"/>
      <c r="D38" s="309"/>
      <c r="E38" s="309"/>
      <c r="F38" s="36"/>
      <c r="G38" s="37"/>
      <c r="H38" s="37"/>
      <c r="I38" s="37"/>
      <c r="J38" s="303"/>
      <c r="K38" s="109"/>
      <c r="L38" s="303"/>
      <c r="M38" s="303"/>
      <c r="N38" s="303"/>
    </row>
    <row r="39" spans="1:14" ht="75.75" hidden="1" customHeight="1" x14ac:dyDescent="0.25">
      <c r="A39" s="304"/>
      <c r="B39" s="306" t="s">
        <v>409</v>
      </c>
      <c r="C39" s="341" t="s">
        <v>414</v>
      </c>
      <c r="D39" s="308"/>
      <c r="E39" s="308"/>
      <c r="F39" s="34"/>
      <c r="G39" s="35"/>
      <c r="H39" s="35"/>
      <c r="I39" s="35"/>
      <c r="J39" s="302"/>
      <c r="K39" s="108"/>
      <c r="L39" s="302"/>
      <c r="M39" s="302"/>
      <c r="N39" s="300"/>
    </row>
    <row r="40" spans="1:14" ht="82.5" hidden="1" customHeight="1" x14ac:dyDescent="0.25">
      <c r="A40" s="305"/>
      <c r="B40" s="307"/>
      <c r="C40" s="356"/>
      <c r="D40" s="309"/>
      <c r="E40" s="309"/>
      <c r="F40" s="36"/>
      <c r="G40" s="37"/>
      <c r="H40" s="37"/>
      <c r="I40" s="37"/>
      <c r="J40" s="303"/>
      <c r="K40" s="109"/>
      <c r="L40" s="303"/>
      <c r="M40" s="303"/>
      <c r="N40" s="301"/>
    </row>
    <row r="41" spans="1:14" ht="75.75" hidden="1" customHeight="1" x14ac:dyDescent="0.25">
      <c r="A41" s="304"/>
      <c r="B41" s="306" t="s">
        <v>409</v>
      </c>
      <c r="C41" s="341" t="s">
        <v>414</v>
      </c>
      <c r="D41" s="308"/>
      <c r="E41" s="308"/>
      <c r="F41" s="34"/>
      <c r="G41" s="35"/>
      <c r="H41" s="35"/>
      <c r="I41" s="35"/>
      <c r="J41" s="302"/>
      <c r="K41" s="108"/>
      <c r="L41" s="302"/>
      <c r="M41" s="302"/>
      <c r="N41" s="300"/>
    </row>
    <row r="42" spans="1:14" ht="79.5" hidden="1" customHeight="1" x14ac:dyDescent="0.25">
      <c r="A42" s="305"/>
      <c r="B42" s="307"/>
      <c r="C42" s="356"/>
      <c r="D42" s="309"/>
      <c r="E42" s="309"/>
      <c r="F42" s="36"/>
      <c r="G42" s="37"/>
      <c r="H42" s="37"/>
      <c r="I42" s="37"/>
      <c r="J42" s="303"/>
      <c r="K42" s="109"/>
      <c r="L42" s="303"/>
      <c r="M42" s="303"/>
      <c r="N42" s="301"/>
    </row>
    <row r="43" spans="1:14" ht="75.75" hidden="1" customHeight="1" x14ac:dyDescent="0.25">
      <c r="A43" s="304"/>
      <c r="B43" s="306" t="s">
        <v>409</v>
      </c>
      <c r="C43" s="341" t="s">
        <v>414</v>
      </c>
      <c r="D43" s="308"/>
      <c r="E43" s="308"/>
      <c r="F43" s="34"/>
      <c r="G43" s="35"/>
      <c r="H43" s="35"/>
      <c r="I43" s="35"/>
      <c r="J43" s="302"/>
      <c r="K43" s="108"/>
      <c r="L43" s="302"/>
      <c r="M43" s="302"/>
      <c r="N43" s="300"/>
    </row>
    <row r="44" spans="1:14" ht="79.5" hidden="1" customHeight="1" x14ac:dyDescent="0.25">
      <c r="A44" s="305"/>
      <c r="B44" s="307"/>
      <c r="C44" s="356"/>
      <c r="D44" s="309"/>
      <c r="E44" s="309"/>
      <c r="F44" s="36"/>
      <c r="G44" s="37"/>
      <c r="H44" s="37"/>
      <c r="I44" s="37"/>
      <c r="J44" s="303"/>
      <c r="K44" s="109"/>
      <c r="L44" s="303"/>
      <c r="M44" s="303"/>
      <c r="N44" s="301"/>
    </row>
    <row r="45" spans="1:14" ht="75.75" hidden="1" customHeight="1" x14ac:dyDescent="0.25">
      <c r="A45" s="304"/>
      <c r="B45" s="306" t="s">
        <v>409</v>
      </c>
      <c r="C45" s="341" t="s">
        <v>414</v>
      </c>
      <c r="D45" s="308"/>
      <c r="E45" s="308"/>
      <c r="F45" s="34"/>
      <c r="G45" s="35"/>
      <c r="H45" s="35"/>
      <c r="I45" s="35"/>
      <c r="J45" s="302"/>
      <c r="K45" s="108"/>
      <c r="L45" s="302"/>
      <c r="M45" s="302"/>
      <c r="N45" s="300"/>
    </row>
    <row r="46" spans="1:14" ht="79.5" hidden="1" customHeight="1" x14ac:dyDescent="0.25">
      <c r="A46" s="305"/>
      <c r="B46" s="307"/>
      <c r="C46" s="356"/>
      <c r="D46" s="309"/>
      <c r="E46" s="309"/>
      <c r="F46" s="36"/>
      <c r="G46" s="37"/>
      <c r="H46" s="37"/>
      <c r="I46" s="37"/>
      <c r="J46" s="303"/>
      <c r="K46" s="109"/>
      <c r="L46" s="303"/>
      <c r="M46" s="303"/>
      <c r="N46" s="301"/>
    </row>
    <row r="47" spans="1:14" ht="75.75" hidden="1" customHeight="1" x14ac:dyDescent="0.25">
      <c r="A47" s="110"/>
      <c r="B47" s="111" t="s">
        <v>409</v>
      </c>
      <c r="C47" s="115" t="s">
        <v>414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04">
        <v>2</v>
      </c>
      <c r="B48" s="306" t="s">
        <v>415</v>
      </c>
      <c r="C48" s="308" t="s">
        <v>416</v>
      </c>
      <c r="D48" s="308" t="s">
        <v>417</v>
      </c>
      <c r="E48" s="308"/>
      <c r="F48" s="34">
        <v>1</v>
      </c>
      <c r="G48" s="33" t="s">
        <v>418</v>
      </c>
      <c r="H48" s="35" t="s">
        <v>419</v>
      </c>
      <c r="I48" s="302" t="s">
        <v>864</v>
      </c>
      <c r="J48" s="302" t="s">
        <v>803</v>
      </c>
      <c r="K48" s="302" t="s">
        <v>826</v>
      </c>
      <c r="L48" s="315" t="s">
        <v>1127</v>
      </c>
      <c r="M48" s="302" t="s">
        <v>7</v>
      </c>
      <c r="N48" s="300" t="s">
        <v>1138</v>
      </c>
    </row>
    <row r="49" spans="1:14" ht="75.75" customHeight="1" x14ac:dyDescent="0.25">
      <c r="A49" s="312"/>
      <c r="B49" s="313"/>
      <c r="C49" s="314"/>
      <c r="D49" s="314"/>
      <c r="E49" s="314"/>
      <c r="F49" s="39">
        <v>2</v>
      </c>
      <c r="G49" s="23" t="s">
        <v>866</v>
      </c>
      <c r="H49" s="23" t="s">
        <v>867</v>
      </c>
      <c r="I49" s="310"/>
      <c r="J49" s="310"/>
      <c r="K49" s="310"/>
      <c r="L49" s="316"/>
      <c r="M49" s="310"/>
      <c r="N49" s="311"/>
    </row>
    <row r="50" spans="1:14" ht="75.75" customHeight="1" x14ac:dyDescent="0.25">
      <c r="A50" s="312"/>
      <c r="B50" s="313"/>
      <c r="C50" s="314"/>
      <c r="D50" s="314"/>
      <c r="E50" s="314"/>
      <c r="F50" s="39">
        <v>3</v>
      </c>
      <c r="G50" s="33" t="s">
        <v>420</v>
      </c>
      <c r="H50" s="33" t="s">
        <v>225</v>
      </c>
      <c r="I50" s="310"/>
      <c r="J50" s="310"/>
      <c r="K50" s="310"/>
      <c r="L50" s="316"/>
      <c r="M50" s="310"/>
      <c r="N50" s="311"/>
    </row>
    <row r="51" spans="1:14" ht="79.5" customHeight="1" thickBot="1" x14ac:dyDescent="0.3">
      <c r="A51" s="305"/>
      <c r="B51" s="307"/>
      <c r="C51" s="309"/>
      <c r="D51" s="309"/>
      <c r="E51" s="309"/>
      <c r="F51" s="36">
        <v>4</v>
      </c>
      <c r="G51" s="37"/>
      <c r="H51" s="63" t="s">
        <v>413</v>
      </c>
      <c r="I51" s="303"/>
      <c r="J51" s="303"/>
      <c r="K51" s="303"/>
      <c r="L51" s="357"/>
      <c r="M51" s="303"/>
      <c r="N51" s="301"/>
    </row>
    <row r="52" spans="1:14" ht="75.75" customHeight="1" x14ac:dyDescent="0.25">
      <c r="A52" s="304">
        <v>3</v>
      </c>
      <c r="B52" s="306" t="s">
        <v>421</v>
      </c>
      <c r="C52" s="308" t="s">
        <v>422</v>
      </c>
      <c r="D52" s="308" t="s">
        <v>423</v>
      </c>
      <c r="E52" s="308"/>
      <c r="F52" s="34"/>
      <c r="G52" s="33" t="s">
        <v>230</v>
      </c>
      <c r="H52" s="35" t="s">
        <v>231</v>
      </c>
      <c r="I52" s="302" t="s">
        <v>864</v>
      </c>
      <c r="J52" s="302" t="s">
        <v>803</v>
      </c>
      <c r="K52" s="302" t="s">
        <v>826</v>
      </c>
      <c r="L52" s="315" t="s">
        <v>1127</v>
      </c>
      <c r="M52" s="302" t="s">
        <v>7</v>
      </c>
      <c r="N52" s="300" t="s">
        <v>1139</v>
      </c>
    </row>
    <row r="53" spans="1:14" ht="75.75" customHeight="1" x14ac:dyDescent="0.25">
      <c r="A53" s="312"/>
      <c r="B53" s="313"/>
      <c r="C53" s="314"/>
      <c r="D53" s="314"/>
      <c r="E53" s="314"/>
      <c r="F53" s="23"/>
      <c r="G53" s="23" t="s">
        <v>827</v>
      </c>
      <c r="H53" s="23" t="s">
        <v>868</v>
      </c>
      <c r="I53" s="310"/>
      <c r="J53" s="310"/>
      <c r="K53" s="310"/>
      <c r="L53" s="316"/>
      <c r="M53" s="310"/>
      <c r="N53" s="311"/>
    </row>
    <row r="54" spans="1:14" ht="75.75" customHeight="1" x14ac:dyDescent="0.25">
      <c r="A54" s="312"/>
      <c r="B54" s="313"/>
      <c r="C54" s="314"/>
      <c r="D54" s="314"/>
      <c r="E54" s="314"/>
      <c r="F54" s="23"/>
      <c r="G54" s="33" t="s">
        <v>412</v>
      </c>
      <c r="H54" s="33" t="s">
        <v>225</v>
      </c>
      <c r="I54" s="310"/>
      <c r="J54" s="310"/>
      <c r="K54" s="310"/>
      <c r="L54" s="316"/>
      <c r="M54" s="310"/>
      <c r="N54" s="311"/>
    </row>
    <row r="55" spans="1:14" ht="79.5" customHeight="1" thickBot="1" x14ac:dyDescent="0.3">
      <c r="A55" s="305"/>
      <c r="B55" s="307"/>
      <c r="C55" s="309"/>
      <c r="D55" s="309"/>
      <c r="E55" s="309"/>
      <c r="F55" s="36"/>
      <c r="G55" s="37"/>
      <c r="H55" s="24" t="s">
        <v>413</v>
      </c>
      <c r="I55" s="303"/>
      <c r="J55" s="303"/>
      <c r="K55" s="303"/>
      <c r="L55" s="357"/>
      <c r="M55" s="303"/>
      <c r="N55" s="301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04"/>
      <c r="B57" s="306"/>
      <c r="C57" s="308"/>
      <c r="D57" s="308"/>
      <c r="E57" s="308"/>
      <c r="F57" s="34"/>
      <c r="G57" s="35"/>
      <c r="H57" s="35"/>
      <c r="I57" s="35"/>
      <c r="J57" s="302"/>
      <c r="K57" s="108"/>
      <c r="L57" s="302"/>
      <c r="M57" s="302"/>
      <c r="N57" s="300"/>
    </row>
    <row r="58" spans="1:14" ht="16.5" hidden="1" customHeight="1" x14ac:dyDescent="0.25">
      <c r="A58" s="305"/>
      <c r="B58" s="307"/>
      <c r="C58" s="309"/>
      <c r="D58" s="309"/>
      <c r="E58" s="309"/>
      <c r="F58" s="36"/>
      <c r="G58" s="37"/>
      <c r="H58" s="37"/>
      <c r="I58" s="37"/>
      <c r="J58" s="303"/>
      <c r="K58" s="109"/>
      <c r="L58" s="303"/>
      <c r="M58" s="303"/>
      <c r="N58" s="301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I41" sqref="I41:I4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25" t="s">
        <v>871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30" t="s">
        <v>799</v>
      </c>
      <c r="B11" s="330"/>
      <c r="C11" s="330"/>
      <c r="D11" s="330"/>
      <c r="E11" s="94">
        <v>3</v>
      </c>
      <c r="F11" s="99" t="s">
        <v>800</v>
      </c>
      <c r="G11" s="333">
        <v>3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31" t="s">
        <v>801</v>
      </c>
      <c r="B12" s="332"/>
      <c r="C12" s="332"/>
      <c r="D12" s="332"/>
      <c r="E12" s="97">
        <f>COUNTIF(J17:J192,"Pass")</f>
        <v>0</v>
      </c>
      <c r="F12" s="99" t="s">
        <v>802</v>
      </c>
      <c r="G12" s="333" t="s">
        <v>870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31" t="s">
        <v>803</v>
      </c>
      <c r="B13" s="332"/>
      <c r="C13" s="332"/>
      <c r="D13" s="332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821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04">
        <v>1</v>
      </c>
      <c r="B17" s="306" t="s">
        <v>432</v>
      </c>
      <c r="C17" s="308" t="s">
        <v>433</v>
      </c>
      <c r="D17" s="308" t="s">
        <v>434</v>
      </c>
      <c r="E17" s="308" t="s">
        <v>237</v>
      </c>
      <c r="F17" s="32">
        <v>1</v>
      </c>
      <c r="G17" s="73" t="s">
        <v>435</v>
      </c>
      <c r="H17" s="73" t="s">
        <v>436</v>
      </c>
      <c r="I17" s="302" t="s">
        <v>873</v>
      </c>
      <c r="J17" s="302" t="s">
        <v>803</v>
      </c>
      <c r="K17" s="302" t="s">
        <v>826</v>
      </c>
      <c r="L17" s="315" t="s">
        <v>1127</v>
      </c>
      <c r="M17" s="302" t="s">
        <v>7</v>
      </c>
      <c r="N17" s="300" t="s">
        <v>872</v>
      </c>
    </row>
    <row r="18" spans="1:14" ht="60" customHeight="1" thickBot="1" x14ac:dyDescent="0.3">
      <c r="A18" s="305"/>
      <c r="B18" s="307"/>
      <c r="C18" s="309"/>
      <c r="D18" s="309"/>
      <c r="E18" s="309"/>
      <c r="F18" s="39">
        <v>2</v>
      </c>
      <c r="G18" s="63" t="s">
        <v>437</v>
      </c>
      <c r="H18" s="63" t="s">
        <v>438</v>
      </c>
      <c r="I18" s="303"/>
      <c r="J18" s="303"/>
      <c r="K18" s="303"/>
      <c r="L18" s="303"/>
      <c r="M18" s="303"/>
      <c r="N18" s="301"/>
    </row>
    <row r="19" spans="1:14" ht="38.25" hidden="1" customHeight="1" x14ac:dyDescent="0.25">
      <c r="A19" s="304"/>
      <c r="B19" s="306" t="s">
        <v>439</v>
      </c>
      <c r="C19" s="308" t="s">
        <v>440</v>
      </c>
      <c r="D19" s="308" t="s">
        <v>434</v>
      </c>
      <c r="E19" s="308"/>
      <c r="F19" s="34"/>
      <c r="G19" s="75"/>
      <c r="H19" s="75"/>
      <c r="I19" s="34"/>
      <c r="J19" s="302"/>
      <c r="K19" s="108"/>
      <c r="L19" s="302"/>
      <c r="M19" s="302"/>
      <c r="N19" s="302"/>
    </row>
    <row r="20" spans="1:14" ht="117.75" hidden="1" customHeight="1" x14ac:dyDescent="0.25">
      <c r="A20" s="305"/>
      <c r="B20" s="307"/>
      <c r="C20" s="309"/>
      <c r="D20" s="309"/>
      <c r="E20" s="309"/>
      <c r="F20" s="36"/>
      <c r="G20" s="24"/>
      <c r="H20" s="24"/>
      <c r="I20" s="36"/>
      <c r="J20" s="303"/>
      <c r="K20" s="109"/>
      <c r="L20" s="303"/>
      <c r="M20" s="303"/>
      <c r="N20" s="303"/>
    </row>
    <row r="21" spans="1:14" ht="89.25" hidden="1" customHeight="1" x14ac:dyDescent="0.25">
      <c r="A21" s="304"/>
      <c r="B21" s="306" t="s">
        <v>439</v>
      </c>
      <c r="C21" s="308" t="s">
        <v>440</v>
      </c>
      <c r="D21" s="308" t="s">
        <v>434</v>
      </c>
      <c r="E21" s="308"/>
      <c r="F21" s="36"/>
      <c r="G21" s="75"/>
      <c r="H21" s="75"/>
      <c r="I21" s="36"/>
      <c r="J21" s="302"/>
      <c r="K21" s="108"/>
      <c r="L21" s="302"/>
      <c r="M21" s="302"/>
      <c r="N21" s="302"/>
    </row>
    <row r="22" spans="1:14" ht="117.75" hidden="1" customHeight="1" x14ac:dyDescent="0.25">
      <c r="A22" s="305"/>
      <c r="B22" s="307"/>
      <c r="C22" s="309"/>
      <c r="D22" s="309"/>
      <c r="E22" s="309"/>
      <c r="F22" s="36"/>
      <c r="G22" s="24"/>
      <c r="H22" s="24"/>
      <c r="I22" s="36"/>
      <c r="J22" s="303"/>
      <c r="K22" s="109"/>
      <c r="L22" s="303"/>
      <c r="M22" s="303"/>
      <c r="N22" s="303"/>
    </row>
    <row r="23" spans="1:14" ht="75.75" hidden="1" customHeight="1" x14ac:dyDescent="0.25">
      <c r="A23" s="304"/>
      <c r="B23" s="306" t="s">
        <v>439</v>
      </c>
      <c r="C23" s="308" t="s">
        <v>440</v>
      </c>
      <c r="D23" s="308" t="s">
        <v>434</v>
      </c>
      <c r="E23" s="308"/>
      <c r="F23" s="34"/>
      <c r="G23" s="75"/>
      <c r="H23" s="75"/>
      <c r="I23" s="34"/>
      <c r="J23" s="302"/>
      <c r="K23" s="108"/>
      <c r="L23" s="302"/>
      <c r="M23" s="302"/>
      <c r="N23" s="300"/>
    </row>
    <row r="24" spans="1:14" ht="89.25" hidden="1" customHeight="1" x14ac:dyDescent="0.25">
      <c r="A24" s="305"/>
      <c r="B24" s="307"/>
      <c r="C24" s="309"/>
      <c r="D24" s="309"/>
      <c r="E24" s="309"/>
      <c r="F24" s="36"/>
      <c r="G24" s="24"/>
      <c r="H24" s="24"/>
      <c r="I24" s="36"/>
      <c r="J24" s="303"/>
      <c r="K24" s="109"/>
      <c r="L24" s="303"/>
      <c r="M24" s="303"/>
      <c r="N24" s="301"/>
    </row>
    <row r="25" spans="1:14" ht="38.25" hidden="1" customHeight="1" x14ac:dyDescent="0.25">
      <c r="A25" s="304"/>
      <c r="B25" s="306" t="s">
        <v>439</v>
      </c>
      <c r="C25" s="308" t="s">
        <v>440</v>
      </c>
      <c r="D25" s="308" t="s">
        <v>434</v>
      </c>
      <c r="E25" s="308"/>
      <c r="F25" s="34"/>
      <c r="G25" s="75"/>
      <c r="H25" s="75"/>
      <c r="I25" s="34"/>
      <c r="J25" s="302"/>
      <c r="K25" s="108"/>
      <c r="L25" s="302"/>
      <c r="M25" s="302"/>
      <c r="N25" s="302"/>
    </row>
    <row r="26" spans="1:14" ht="123" hidden="1" customHeight="1" x14ac:dyDescent="0.25">
      <c r="A26" s="305"/>
      <c r="B26" s="307"/>
      <c r="C26" s="309"/>
      <c r="D26" s="309"/>
      <c r="E26" s="309"/>
      <c r="F26" s="36"/>
      <c r="G26" s="24"/>
      <c r="H26" s="24"/>
      <c r="I26" s="36"/>
      <c r="J26" s="303"/>
      <c r="K26" s="109"/>
      <c r="L26" s="303"/>
      <c r="M26" s="303"/>
      <c r="N26" s="303"/>
    </row>
    <row r="27" spans="1:14" ht="75.75" hidden="1" customHeight="1" x14ac:dyDescent="0.25">
      <c r="A27" s="304"/>
      <c r="B27" s="306" t="s">
        <v>439</v>
      </c>
      <c r="C27" s="308" t="s">
        <v>440</v>
      </c>
      <c r="D27" s="308" t="s">
        <v>434</v>
      </c>
      <c r="E27" s="308"/>
      <c r="F27" s="34"/>
      <c r="G27" s="75"/>
      <c r="H27" s="75"/>
      <c r="I27" s="34"/>
      <c r="J27" s="302"/>
      <c r="K27" s="108"/>
      <c r="L27" s="302"/>
      <c r="M27" s="302"/>
      <c r="N27" s="300"/>
    </row>
    <row r="28" spans="1:14" ht="79.5" hidden="1" customHeight="1" x14ac:dyDescent="0.25">
      <c r="A28" s="305"/>
      <c r="B28" s="307"/>
      <c r="C28" s="309"/>
      <c r="D28" s="309"/>
      <c r="E28" s="309"/>
      <c r="F28" s="36"/>
      <c r="G28" s="24"/>
      <c r="H28" s="24"/>
      <c r="I28" s="36"/>
      <c r="J28" s="303"/>
      <c r="K28" s="109"/>
      <c r="L28" s="303"/>
      <c r="M28" s="303"/>
      <c r="N28" s="301"/>
    </row>
    <row r="29" spans="1:14" ht="38.25" hidden="1" customHeight="1" x14ac:dyDescent="0.25">
      <c r="A29" s="304"/>
      <c r="B29" s="306" t="s">
        <v>439</v>
      </c>
      <c r="C29" s="308" t="s">
        <v>440</v>
      </c>
      <c r="D29" s="308" t="s">
        <v>434</v>
      </c>
      <c r="E29" s="308"/>
      <c r="F29" s="34"/>
      <c r="G29" s="75"/>
      <c r="H29" s="75"/>
      <c r="I29" s="34"/>
      <c r="J29" s="302"/>
      <c r="K29" s="108"/>
      <c r="L29" s="302"/>
      <c r="M29" s="302"/>
      <c r="N29" s="302"/>
    </row>
    <row r="30" spans="1:14" ht="122.25" hidden="1" customHeight="1" x14ac:dyDescent="0.25">
      <c r="A30" s="305"/>
      <c r="B30" s="307"/>
      <c r="C30" s="309"/>
      <c r="D30" s="309"/>
      <c r="E30" s="309"/>
      <c r="F30" s="36"/>
      <c r="G30" s="24"/>
      <c r="H30" s="24"/>
      <c r="I30" s="36"/>
      <c r="J30" s="303"/>
      <c r="K30" s="109"/>
      <c r="L30" s="303"/>
      <c r="M30" s="303"/>
      <c r="N30" s="303"/>
    </row>
    <row r="31" spans="1:14" ht="75.75" hidden="1" customHeight="1" x14ac:dyDescent="0.25">
      <c r="A31" s="304"/>
      <c r="B31" s="306" t="s">
        <v>439</v>
      </c>
      <c r="C31" s="308" t="s">
        <v>440</v>
      </c>
      <c r="D31" s="308" t="s">
        <v>434</v>
      </c>
      <c r="E31" s="308"/>
      <c r="F31" s="34"/>
      <c r="G31" s="75"/>
      <c r="H31" s="75"/>
      <c r="I31" s="34"/>
      <c r="J31" s="302"/>
      <c r="K31" s="108"/>
      <c r="L31" s="302"/>
      <c r="M31" s="302"/>
      <c r="N31" s="300"/>
    </row>
    <row r="32" spans="1:14" ht="82.5" hidden="1" customHeight="1" x14ac:dyDescent="0.25">
      <c r="A32" s="305"/>
      <c r="B32" s="307"/>
      <c r="C32" s="309"/>
      <c r="D32" s="309"/>
      <c r="E32" s="309"/>
      <c r="F32" s="36"/>
      <c r="G32" s="24"/>
      <c r="H32" s="24"/>
      <c r="I32" s="36"/>
      <c r="J32" s="303"/>
      <c r="K32" s="109"/>
      <c r="L32" s="303"/>
      <c r="M32" s="303"/>
      <c r="N32" s="301"/>
    </row>
    <row r="33" spans="1:14" ht="38.25" hidden="1" customHeight="1" x14ac:dyDescent="0.25">
      <c r="A33" s="304"/>
      <c r="B33" s="306" t="s">
        <v>439</v>
      </c>
      <c r="C33" s="308" t="s">
        <v>440</v>
      </c>
      <c r="D33" s="308" t="s">
        <v>434</v>
      </c>
      <c r="E33" s="308"/>
      <c r="F33" s="34"/>
      <c r="G33" s="75"/>
      <c r="H33" s="75"/>
      <c r="I33" s="34"/>
      <c r="J33" s="302"/>
      <c r="K33" s="108"/>
      <c r="L33" s="302"/>
      <c r="M33" s="302"/>
      <c r="N33" s="302"/>
    </row>
    <row r="34" spans="1:14" ht="122.25" hidden="1" customHeight="1" x14ac:dyDescent="0.25">
      <c r="A34" s="305"/>
      <c r="B34" s="307"/>
      <c r="C34" s="309"/>
      <c r="D34" s="309"/>
      <c r="E34" s="309"/>
      <c r="F34" s="36"/>
      <c r="G34" s="24"/>
      <c r="H34" s="24"/>
      <c r="I34" s="36"/>
      <c r="J34" s="303"/>
      <c r="K34" s="109"/>
      <c r="L34" s="303"/>
      <c r="M34" s="303"/>
      <c r="N34" s="303"/>
    </row>
    <row r="35" spans="1:14" ht="75.75" hidden="1" customHeight="1" x14ac:dyDescent="0.25">
      <c r="A35" s="304"/>
      <c r="B35" s="306" t="s">
        <v>439</v>
      </c>
      <c r="C35" s="308" t="s">
        <v>440</v>
      </c>
      <c r="D35" s="308" t="s">
        <v>434</v>
      </c>
      <c r="E35" s="308"/>
      <c r="F35" s="34"/>
      <c r="G35" s="75"/>
      <c r="H35" s="75"/>
      <c r="I35" s="34"/>
      <c r="J35" s="302"/>
      <c r="K35" s="108"/>
      <c r="L35" s="302"/>
      <c r="M35" s="302"/>
      <c r="N35" s="300"/>
    </row>
    <row r="36" spans="1:14" ht="82.5" hidden="1" customHeight="1" x14ac:dyDescent="0.25">
      <c r="A36" s="305"/>
      <c r="B36" s="307"/>
      <c r="C36" s="309"/>
      <c r="D36" s="309"/>
      <c r="E36" s="309"/>
      <c r="F36" s="36"/>
      <c r="G36" s="24"/>
      <c r="H36" s="24"/>
      <c r="I36" s="36"/>
      <c r="J36" s="303"/>
      <c r="K36" s="109"/>
      <c r="L36" s="303"/>
      <c r="M36" s="303"/>
      <c r="N36" s="301"/>
    </row>
    <row r="37" spans="1:14" ht="38.25" hidden="1" customHeight="1" x14ac:dyDescent="0.25">
      <c r="A37" s="304"/>
      <c r="B37" s="306" t="s">
        <v>439</v>
      </c>
      <c r="C37" s="308" t="s">
        <v>440</v>
      </c>
      <c r="D37" s="308" t="s">
        <v>434</v>
      </c>
      <c r="E37" s="308"/>
      <c r="F37" s="34"/>
      <c r="G37" s="75"/>
      <c r="H37" s="75"/>
      <c r="I37" s="34"/>
      <c r="J37" s="302"/>
      <c r="K37" s="108"/>
      <c r="L37" s="302"/>
      <c r="M37" s="302"/>
      <c r="N37" s="302"/>
    </row>
    <row r="38" spans="1:14" ht="122.25" hidden="1" customHeight="1" x14ac:dyDescent="0.25">
      <c r="A38" s="305"/>
      <c r="B38" s="307"/>
      <c r="C38" s="309"/>
      <c r="D38" s="309"/>
      <c r="E38" s="309"/>
      <c r="F38" s="36"/>
      <c r="G38" s="24"/>
      <c r="H38" s="24"/>
      <c r="I38" s="36"/>
      <c r="J38" s="303"/>
      <c r="K38" s="109"/>
      <c r="L38" s="303"/>
      <c r="M38" s="303"/>
      <c r="N38" s="303"/>
    </row>
    <row r="39" spans="1:14" ht="75.75" hidden="1" customHeight="1" x14ac:dyDescent="0.25">
      <c r="A39" s="304"/>
      <c r="B39" s="306" t="s">
        <v>439</v>
      </c>
      <c r="C39" s="308" t="s">
        <v>440</v>
      </c>
      <c r="D39" s="308" t="s">
        <v>434</v>
      </c>
      <c r="E39" s="308"/>
      <c r="F39" s="34"/>
      <c r="G39" s="75"/>
      <c r="H39" s="75"/>
      <c r="I39" s="34"/>
      <c r="J39" s="302"/>
      <c r="K39" s="108"/>
      <c r="L39" s="302"/>
      <c r="M39" s="302"/>
      <c r="N39" s="300"/>
    </row>
    <row r="40" spans="1:14" ht="82.5" hidden="1" customHeight="1" x14ac:dyDescent="0.25">
      <c r="A40" s="305"/>
      <c r="B40" s="307"/>
      <c r="C40" s="309"/>
      <c r="D40" s="309"/>
      <c r="E40" s="309"/>
      <c r="F40" s="36"/>
      <c r="G40" s="24"/>
      <c r="H40" s="24"/>
      <c r="I40" s="36"/>
      <c r="J40" s="303"/>
      <c r="K40" s="109"/>
      <c r="L40" s="303"/>
      <c r="M40" s="303"/>
      <c r="N40" s="301"/>
    </row>
    <row r="41" spans="1:14" ht="75.75" hidden="1" customHeight="1" x14ac:dyDescent="0.25">
      <c r="A41" s="304"/>
      <c r="B41" s="306" t="s">
        <v>439</v>
      </c>
      <c r="C41" s="308" t="s">
        <v>440</v>
      </c>
      <c r="D41" s="308" t="s">
        <v>434</v>
      </c>
      <c r="E41" s="308"/>
      <c r="F41" s="34"/>
      <c r="G41" s="75"/>
      <c r="H41" s="75"/>
      <c r="I41" s="34"/>
      <c r="J41" s="302"/>
      <c r="K41" s="108"/>
      <c r="L41" s="302"/>
      <c r="M41" s="302"/>
      <c r="N41" s="300"/>
    </row>
    <row r="42" spans="1:14" ht="79.5" hidden="1" customHeight="1" x14ac:dyDescent="0.25">
      <c r="A42" s="305"/>
      <c r="B42" s="307"/>
      <c r="C42" s="309"/>
      <c r="D42" s="309"/>
      <c r="E42" s="309"/>
      <c r="F42" s="36"/>
      <c r="G42" s="24"/>
      <c r="H42" s="24"/>
      <c r="I42" s="36"/>
      <c r="J42" s="303"/>
      <c r="K42" s="109"/>
      <c r="L42" s="303"/>
      <c r="M42" s="303"/>
      <c r="N42" s="301"/>
    </row>
    <row r="43" spans="1:14" ht="75.75" hidden="1" customHeight="1" x14ac:dyDescent="0.25">
      <c r="A43" s="304"/>
      <c r="B43" s="306" t="s">
        <v>439</v>
      </c>
      <c r="C43" s="308" t="s">
        <v>440</v>
      </c>
      <c r="D43" s="308" t="s">
        <v>434</v>
      </c>
      <c r="E43" s="308"/>
      <c r="F43" s="34"/>
      <c r="G43" s="75"/>
      <c r="H43" s="75"/>
      <c r="I43" s="34"/>
      <c r="J43" s="302"/>
      <c r="K43" s="108"/>
      <c r="L43" s="302"/>
      <c r="M43" s="302"/>
      <c r="N43" s="300"/>
    </row>
    <row r="44" spans="1:14" ht="79.5" hidden="1" customHeight="1" x14ac:dyDescent="0.25">
      <c r="A44" s="305"/>
      <c r="B44" s="307"/>
      <c r="C44" s="309"/>
      <c r="D44" s="309"/>
      <c r="E44" s="309"/>
      <c r="F44" s="36"/>
      <c r="G44" s="24"/>
      <c r="H44" s="24"/>
      <c r="I44" s="36"/>
      <c r="J44" s="303"/>
      <c r="K44" s="109"/>
      <c r="L44" s="303"/>
      <c r="M44" s="303"/>
      <c r="N44" s="301"/>
    </row>
    <row r="45" spans="1:14" ht="75.75" hidden="1" customHeight="1" x14ac:dyDescent="0.25">
      <c r="A45" s="304"/>
      <c r="B45" s="306" t="s">
        <v>439</v>
      </c>
      <c r="C45" s="308" t="s">
        <v>440</v>
      </c>
      <c r="D45" s="308" t="s">
        <v>434</v>
      </c>
      <c r="E45" s="308"/>
      <c r="F45" s="34"/>
      <c r="G45" s="75"/>
      <c r="H45" s="75"/>
      <c r="I45" s="34"/>
      <c r="J45" s="302"/>
      <c r="K45" s="108"/>
      <c r="L45" s="302"/>
      <c r="M45" s="302"/>
      <c r="N45" s="300"/>
    </row>
    <row r="46" spans="1:14" ht="79.5" hidden="1" customHeight="1" x14ac:dyDescent="0.25">
      <c r="A46" s="305"/>
      <c r="B46" s="307"/>
      <c r="C46" s="309"/>
      <c r="D46" s="309"/>
      <c r="E46" s="309"/>
      <c r="F46" s="36"/>
      <c r="G46" s="24"/>
      <c r="H46" s="24"/>
      <c r="I46" s="36"/>
      <c r="J46" s="303"/>
      <c r="K46" s="109"/>
      <c r="L46" s="303"/>
      <c r="M46" s="303"/>
      <c r="N46" s="301"/>
    </row>
    <row r="47" spans="1:14" ht="75.75" hidden="1" customHeight="1" x14ac:dyDescent="0.25">
      <c r="A47" s="304"/>
      <c r="B47" s="306" t="s">
        <v>439</v>
      </c>
      <c r="C47" s="308" t="s">
        <v>440</v>
      </c>
      <c r="D47" s="308" t="s">
        <v>434</v>
      </c>
      <c r="E47" s="308"/>
      <c r="F47" s="34"/>
      <c r="G47" s="75"/>
      <c r="H47" s="75"/>
      <c r="I47" s="34"/>
      <c r="J47" s="302"/>
      <c r="K47" s="108"/>
      <c r="L47" s="302"/>
      <c r="M47" s="302"/>
      <c r="N47" s="300"/>
    </row>
    <row r="48" spans="1:14" ht="79.5" hidden="1" customHeight="1" x14ac:dyDescent="0.25">
      <c r="A48" s="305"/>
      <c r="B48" s="307"/>
      <c r="C48" s="309"/>
      <c r="D48" s="309"/>
      <c r="E48" s="309"/>
      <c r="F48" s="36"/>
      <c r="G48" s="24"/>
      <c r="H48" s="24"/>
      <c r="I48" s="36"/>
      <c r="J48" s="303"/>
      <c r="K48" s="109"/>
      <c r="L48" s="303"/>
      <c r="M48" s="303"/>
      <c r="N48" s="301"/>
    </row>
    <row r="49" spans="1:14" ht="75.75" customHeight="1" x14ac:dyDescent="0.25">
      <c r="A49" s="304">
        <v>2</v>
      </c>
      <c r="B49" s="306" t="s">
        <v>441</v>
      </c>
      <c r="C49" s="308" t="s">
        <v>442</v>
      </c>
      <c r="D49" s="308" t="s">
        <v>443</v>
      </c>
      <c r="E49" s="308"/>
      <c r="F49" s="34">
        <v>1</v>
      </c>
      <c r="G49" s="33" t="s">
        <v>418</v>
      </c>
      <c r="H49" s="35" t="s">
        <v>419</v>
      </c>
      <c r="I49" s="302" t="s">
        <v>873</v>
      </c>
      <c r="J49" s="302" t="s">
        <v>803</v>
      </c>
      <c r="K49" s="302" t="s">
        <v>826</v>
      </c>
      <c r="L49" s="315" t="s">
        <v>1127</v>
      </c>
      <c r="M49" s="302" t="s">
        <v>7</v>
      </c>
      <c r="N49" s="300" t="s">
        <v>872</v>
      </c>
    </row>
    <row r="50" spans="1:14" ht="75.75" customHeight="1" x14ac:dyDescent="0.25">
      <c r="A50" s="312"/>
      <c r="B50" s="313"/>
      <c r="C50" s="314"/>
      <c r="D50" s="314"/>
      <c r="E50" s="314"/>
      <c r="F50" s="39">
        <v>2</v>
      </c>
      <c r="G50" s="23" t="s">
        <v>866</v>
      </c>
      <c r="H50" s="23" t="s">
        <v>867</v>
      </c>
      <c r="I50" s="310"/>
      <c r="J50" s="310"/>
      <c r="K50" s="310"/>
      <c r="L50" s="316"/>
      <c r="M50" s="310"/>
      <c r="N50" s="311"/>
    </row>
    <row r="51" spans="1:14" ht="75.75" customHeight="1" x14ac:dyDescent="0.25">
      <c r="A51" s="312"/>
      <c r="B51" s="313"/>
      <c r="C51" s="314"/>
      <c r="D51" s="314"/>
      <c r="E51" s="314"/>
      <c r="F51" s="39">
        <v>3</v>
      </c>
      <c r="G51" s="73" t="s">
        <v>444</v>
      </c>
      <c r="H51" s="73" t="s">
        <v>436</v>
      </c>
      <c r="I51" s="310"/>
      <c r="J51" s="310"/>
      <c r="K51" s="310"/>
      <c r="L51" s="316"/>
      <c r="M51" s="310"/>
      <c r="N51" s="311"/>
    </row>
    <row r="52" spans="1:14" ht="79.5" customHeight="1" thickBot="1" x14ac:dyDescent="0.3">
      <c r="A52" s="305"/>
      <c r="B52" s="307"/>
      <c r="C52" s="309"/>
      <c r="D52" s="309"/>
      <c r="E52" s="309"/>
      <c r="F52" s="36">
        <v>4</v>
      </c>
      <c r="G52" s="24" t="s">
        <v>445</v>
      </c>
      <c r="H52" s="24" t="s">
        <v>438</v>
      </c>
      <c r="I52" s="303"/>
      <c r="J52" s="303"/>
      <c r="K52" s="303"/>
      <c r="L52" s="357"/>
      <c r="M52" s="303"/>
      <c r="N52" s="301"/>
    </row>
    <row r="53" spans="1:14" ht="75.75" customHeight="1" x14ac:dyDescent="0.25">
      <c r="A53" s="304">
        <v>3</v>
      </c>
      <c r="B53" s="306" t="s">
        <v>446</v>
      </c>
      <c r="C53" s="308" t="s">
        <v>442</v>
      </c>
      <c r="D53" s="308" t="s">
        <v>423</v>
      </c>
      <c r="E53" s="308"/>
      <c r="F53" s="34">
        <v>1</v>
      </c>
      <c r="G53" s="33" t="s">
        <v>230</v>
      </c>
      <c r="H53" s="35" t="s">
        <v>231</v>
      </c>
      <c r="I53" s="302" t="s">
        <v>873</v>
      </c>
      <c r="J53" s="302" t="s">
        <v>803</v>
      </c>
      <c r="K53" s="302" t="s">
        <v>826</v>
      </c>
      <c r="L53" s="315" t="s">
        <v>1127</v>
      </c>
      <c r="M53" s="302" t="s">
        <v>7</v>
      </c>
      <c r="N53" s="300" t="s">
        <v>872</v>
      </c>
    </row>
    <row r="54" spans="1:14" ht="75.75" customHeight="1" x14ac:dyDescent="0.25">
      <c r="A54" s="312"/>
      <c r="B54" s="313"/>
      <c r="C54" s="314"/>
      <c r="D54" s="314"/>
      <c r="E54" s="314"/>
      <c r="F54" s="38">
        <v>2</v>
      </c>
      <c r="G54" s="23" t="s">
        <v>827</v>
      </c>
      <c r="H54" s="23" t="s">
        <v>868</v>
      </c>
      <c r="I54" s="310"/>
      <c r="J54" s="310"/>
      <c r="K54" s="310"/>
      <c r="L54" s="316"/>
      <c r="M54" s="310"/>
      <c r="N54" s="311"/>
    </row>
    <row r="55" spans="1:14" ht="75.75" customHeight="1" x14ac:dyDescent="0.25">
      <c r="A55" s="312"/>
      <c r="B55" s="313"/>
      <c r="C55" s="314"/>
      <c r="D55" s="314"/>
      <c r="E55" s="314"/>
      <c r="F55" s="38">
        <v>3</v>
      </c>
      <c r="G55" s="73" t="s">
        <v>447</v>
      </c>
      <c r="H55" s="73" t="s">
        <v>436</v>
      </c>
      <c r="I55" s="310"/>
      <c r="J55" s="310"/>
      <c r="K55" s="310"/>
      <c r="L55" s="316"/>
      <c r="M55" s="310"/>
      <c r="N55" s="311"/>
    </row>
    <row r="56" spans="1:14" s="79" customFormat="1" ht="75.75" customHeight="1" thickBot="1" x14ac:dyDescent="0.3">
      <c r="A56" s="305"/>
      <c r="B56" s="307"/>
      <c r="C56" s="309"/>
      <c r="D56" s="309"/>
      <c r="E56" s="309"/>
      <c r="F56" s="44">
        <v>4</v>
      </c>
      <c r="G56" s="24" t="s">
        <v>448</v>
      </c>
      <c r="H56" s="24" t="s">
        <v>438</v>
      </c>
      <c r="I56" s="303"/>
      <c r="J56" s="303"/>
      <c r="K56" s="303"/>
      <c r="L56" s="357"/>
      <c r="M56" s="303"/>
      <c r="N56" s="301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04"/>
      <c r="B58" s="306"/>
      <c r="C58" s="308"/>
      <c r="D58" s="308"/>
      <c r="E58" s="308"/>
      <c r="F58" s="34"/>
      <c r="G58" s="75"/>
      <c r="H58" s="75"/>
      <c r="I58" s="76"/>
      <c r="J58" s="306"/>
      <c r="K58" s="111"/>
      <c r="L58" s="306"/>
      <c r="M58" s="306"/>
      <c r="N58" s="358"/>
    </row>
    <row r="59" spans="1:14" ht="16.5" hidden="1" customHeight="1" x14ac:dyDescent="0.25">
      <c r="A59" s="305"/>
      <c r="B59" s="307"/>
      <c r="C59" s="309"/>
      <c r="D59" s="309"/>
      <c r="E59" s="309"/>
      <c r="F59" s="36"/>
      <c r="G59" s="24"/>
      <c r="H59" s="24"/>
      <c r="I59" s="77"/>
      <c r="J59" s="307"/>
      <c r="K59" s="112"/>
      <c r="L59" s="307"/>
      <c r="M59" s="307"/>
      <c r="N59" s="359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22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874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3</v>
      </c>
      <c r="F11" s="99" t="s">
        <v>800</v>
      </c>
      <c r="G11" s="333">
        <v>3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0</v>
      </c>
      <c r="F12" s="99" t="s">
        <v>802</v>
      </c>
      <c r="G12" s="333" t="s">
        <v>870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4">
        <v>1</v>
      </c>
      <c r="B17" s="306" t="s">
        <v>449</v>
      </c>
      <c r="C17" s="308" t="s">
        <v>196</v>
      </c>
      <c r="D17" s="308" t="s">
        <v>248</v>
      </c>
      <c r="E17" s="308" t="s">
        <v>237</v>
      </c>
      <c r="F17" s="34">
        <v>1</v>
      </c>
      <c r="G17" s="33" t="s">
        <v>249</v>
      </c>
      <c r="H17" s="35" t="s">
        <v>250</v>
      </c>
      <c r="I17" s="302" t="s">
        <v>879</v>
      </c>
      <c r="J17" s="302" t="s">
        <v>803</v>
      </c>
      <c r="K17" s="302" t="s">
        <v>826</v>
      </c>
      <c r="L17" s="315" t="s">
        <v>1127</v>
      </c>
      <c r="M17" s="302" t="s">
        <v>7</v>
      </c>
      <c r="N17" s="300"/>
    </row>
    <row r="18" spans="1:14" ht="75.75" customHeight="1" x14ac:dyDescent="0.25">
      <c r="A18" s="312"/>
      <c r="B18" s="313"/>
      <c r="C18" s="314"/>
      <c r="D18" s="314"/>
      <c r="E18" s="314"/>
      <c r="F18" s="39">
        <v>2</v>
      </c>
      <c r="G18" s="23" t="s">
        <v>450</v>
      </c>
      <c r="H18" s="23" t="s">
        <v>451</v>
      </c>
      <c r="I18" s="310"/>
      <c r="J18" s="310"/>
      <c r="K18" s="310"/>
      <c r="L18" s="310"/>
      <c r="M18" s="310"/>
      <c r="N18" s="311"/>
    </row>
    <row r="19" spans="1:14" ht="89.25" customHeight="1" thickBot="1" x14ac:dyDescent="0.3">
      <c r="A19" s="305"/>
      <c r="B19" s="307"/>
      <c r="C19" s="309"/>
      <c r="D19" s="309"/>
      <c r="E19" s="309"/>
      <c r="F19" s="39">
        <v>3</v>
      </c>
      <c r="G19" s="37" t="s">
        <v>452</v>
      </c>
      <c r="H19" s="23" t="s">
        <v>453</v>
      </c>
      <c r="I19" s="303"/>
      <c r="J19" s="303"/>
      <c r="K19" s="303"/>
      <c r="L19" s="303"/>
      <c r="M19" s="303"/>
      <c r="N19" s="301"/>
    </row>
    <row r="20" spans="1:14" ht="65.25" customHeight="1" x14ac:dyDescent="0.25">
      <c r="A20" s="304">
        <v>2</v>
      </c>
      <c r="B20" s="306" t="s">
        <v>454</v>
      </c>
      <c r="C20" s="308" t="s">
        <v>455</v>
      </c>
      <c r="D20" s="308" t="s">
        <v>248</v>
      </c>
      <c r="E20" s="308"/>
      <c r="F20" s="34">
        <v>1</v>
      </c>
      <c r="G20" s="33" t="s">
        <v>249</v>
      </c>
      <c r="H20" s="35" t="s">
        <v>250</v>
      </c>
      <c r="I20" s="302" t="s">
        <v>879</v>
      </c>
      <c r="J20" s="302" t="s">
        <v>803</v>
      </c>
      <c r="K20" s="302" t="s">
        <v>826</v>
      </c>
      <c r="L20" s="315" t="s">
        <v>1127</v>
      </c>
      <c r="M20" s="302" t="s">
        <v>7</v>
      </c>
      <c r="N20" s="302"/>
    </row>
    <row r="21" spans="1:14" ht="38.25" customHeight="1" x14ac:dyDescent="0.25">
      <c r="A21" s="312"/>
      <c r="B21" s="313"/>
      <c r="C21" s="314"/>
      <c r="D21" s="314"/>
      <c r="E21" s="314"/>
      <c r="F21" s="38">
        <v>2</v>
      </c>
      <c r="G21" s="23" t="s">
        <v>450</v>
      </c>
      <c r="H21" s="23" t="s">
        <v>451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05"/>
      <c r="B22" s="307"/>
      <c r="C22" s="309"/>
      <c r="D22" s="309"/>
      <c r="E22" s="309"/>
      <c r="F22" s="36">
        <v>3</v>
      </c>
      <c r="G22" s="23" t="s">
        <v>456</v>
      </c>
      <c r="H22" s="37" t="s">
        <v>316</v>
      </c>
      <c r="I22" s="303"/>
      <c r="J22" s="303"/>
      <c r="K22" s="303"/>
      <c r="L22" s="303"/>
      <c r="M22" s="303"/>
      <c r="N22" s="303"/>
    </row>
    <row r="23" spans="1:14" ht="89.25" customHeight="1" thickBot="1" x14ac:dyDescent="0.3">
      <c r="A23" s="304">
        <v>3</v>
      </c>
      <c r="B23" s="306" t="s">
        <v>457</v>
      </c>
      <c r="C23" s="308" t="s">
        <v>458</v>
      </c>
      <c r="D23" s="308" t="s">
        <v>248</v>
      </c>
      <c r="E23" s="308"/>
      <c r="F23" s="36">
        <v>1</v>
      </c>
      <c r="G23" s="33" t="s">
        <v>249</v>
      </c>
      <c r="H23" s="35" t="s">
        <v>250</v>
      </c>
      <c r="I23" s="302" t="s">
        <v>879</v>
      </c>
      <c r="J23" s="302" t="s">
        <v>803</v>
      </c>
      <c r="K23" s="302" t="s">
        <v>826</v>
      </c>
      <c r="L23" s="315" t="s">
        <v>1127</v>
      </c>
      <c r="M23" s="302" t="s">
        <v>7</v>
      </c>
      <c r="N23" s="302"/>
    </row>
    <row r="24" spans="1:14" ht="89.25" customHeight="1" thickBot="1" x14ac:dyDescent="0.3">
      <c r="A24" s="312"/>
      <c r="B24" s="313"/>
      <c r="C24" s="314"/>
      <c r="D24" s="314"/>
      <c r="E24" s="314"/>
      <c r="F24" s="36">
        <v>2</v>
      </c>
      <c r="G24" s="23" t="s">
        <v>450</v>
      </c>
      <c r="H24" s="23" t="s">
        <v>451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05"/>
      <c r="B25" s="307"/>
      <c r="C25" s="309"/>
      <c r="D25" s="309"/>
      <c r="E25" s="309"/>
      <c r="F25" s="36">
        <v>3</v>
      </c>
      <c r="G25" s="37" t="s">
        <v>459</v>
      </c>
      <c r="H25" s="37" t="s">
        <v>460</v>
      </c>
      <c r="I25" s="303"/>
      <c r="J25" s="303"/>
      <c r="K25" s="303"/>
      <c r="L25" s="303"/>
      <c r="M25" s="303"/>
      <c r="N25" s="303"/>
    </row>
    <row r="26" spans="1:14" ht="75.75" hidden="1" customHeight="1" x14ac:dyDescent="0.25">
      <c r="A26" s="304"/>
      <c r="B26" s="306"/>
      <c r="C26" s="308"/>
      <c r="D26" s="308"/>
      <c r="E26" s="308"/>
      <c r="F26" s="34"/>
      <c r="G26" s="35"/>
      <c r="H26" s="35"/>
      <c r="I26" s="35"/>
      <c r="J26" s="302"/>
      <c r="K26" s="108"/>
      <c r="L26" s="302"/>
      <c r="M26" s="302"/>
      <c r="N26" s="300"/>
    </row>
    <row r="27" spans="1:14" ht="89.25" hidden="1" customHeight="1" x14ac:dyDescent="0.25">
      <c r="A27" s="305"/>
      <c r="B27" s="307"/>
      <c r="C27" s="309"/>
      <c r="D27" s="309"/>
      <c r="E27" s="309"/>
      <c r="F27" s="36"/>
      <c r="G27" s="37"/>
      <c r="H27" s="37"/>
      <c r="I27" s="37"/>
      <c r="J27" s="303"/>
      <c r="K27" s="109"/>
      <c r="L27" s="303"/>
      <c r="M27" s="303"/>
      <c r="N27" s="301"/>
    </row>
    <row r="28" spans="1:14" ht="38.25" hidden="1" customHeight="1" x14ac:dyDescent="0.25">
      <c r="A28" s="304"/>
      <c r="B28" s="306"/>
      <c r="C28" s="308"/>
      <c r="D28" s="308"/>
      <c r="E28" s="308"/>
      <c r="F28" s="34"/>
      <c r="G28" s="35"/>
      <c r="H28" s="35"/>
      <c r="I28" s="35"/>
      <c r="J28" s="302"/>
      <c r="K28" s="108"/>
      <c r="L28" s="302"/>
      <c r="M28" s="302"/>
      <c r="N28" s="302"/>
    </row>
    <row r="29" spans="1:14" ht="123" hidden="1" customHeight="1" x14ac:dyDescent="0.25">
      <c r="A29" s="305"/>
      <c r="B29" s="307"/>
      <c r="C29" s="309"/>
      <c r="D29" s="309"/>
      <c r="E29" s="309"/>
      <c r="F29" s="36"/>
      <c r="G29" s="37"/>
      <c r="H29" s="37"/>
      <c r="I29" s="37"/>
      <c r="J29" s="303"/>
      <c r="K29" s="109"/>
      <c r="L29" s="303"/>
      <c r="M29" s="303"/>
      <c r="N29" s="303"/>
    </row>
    <row r="30" spans="1:14" ht="75.75" hidden="1" customHeight="1" x14ac:dyDescent="0.25">
      <c r="A30" s="304"/>
      <c r="B30" s="306"/>
      <c r="C30" s="308"/>
      <c r="D30" s="308"/>
      <c r="E30" s="308"/>
      <c r="F30" s="34"/>
      <c r="G30" s="35"/>
      <c r="H30" s="35"/>
      <c r="I30" s="35"/>
      <c r="J30" s="302"/>
      <c r="K30" s="108"/>
      <c r="L30" s="302"/>
      <c r="M30" s="302"/>
      <c r="N30" s="300"/>
    </row>
    <row r="31" spans="1:14" ht="79.5" hidden="1" customHeight="1" x14ac:dyDescent="0.25">
      <c r="A31" s="305"/>
      <c r="B31" s="307"/>
      <c r="C31" s="309"/>
      <c r="D31" s="309"/>
      <c r="E31" s="309"/>
      <c r="F31" s="36"/>
      <c r="G31" s="37"/>
      <c r="H31" s="37"/>
      <c r="I31" s="37"/>
      <c r="J31" s="303"/>
      <c r="K31" s="109"/>
      <c r="L31" s="303"/>
      <c r="M31" s="303"/>
      <c r="N31" s="301"/>
    </row>
    <row r="32" spans="1:14" ht="38.25" hidden="1" customHeight="1" x14ac:dyDescent="0.25">
      <c r="A32" s="304"/>
      <c r="B32" s="306"/>
      <c r="C32" s="308"/>
      <c r="D32" s="308"/>
      <c r="E32" s="308"/>
      <c r="F32" s="34"/>
      <c r="G32" s="35"/>
      <c r="H32" s="35"/>
      <c r="I32" s="35"/>
      <c r="J32" s="302"/>
      <c r="K32" s="108"/>
      <c r="L32" s="302"/>
      <c r="M32" s="302"/>
      <c r="N32" s="302"/>
    </row>
    <row r="33" spans="1:14" ht="122.25" hidden="1" customHeight="1" x14ac:dyDescent="0.25">
      <c r="A33" s="305"/>
      <c r="B33" s="307"/>
      <c r="C33" s="309"/>
      <c r="D33" s="309"/>
      <c r="E33" s="309"/>
      <c r="F33" s="36"/>
      <c r="G33" s="37"/>
      <c r="H33" s="37"/>
      <c r="I33" s="37"/>
      <c r="J33" s="303"/>
      <c r="K33" s="109"/>
      <c r="L33" s="303"/>
      <c r="M33" s="303"/>
      <c r="N33" s="303"/>
    </row>
    <row r="34" spans="1:14" ht="75.75" hidden="1" customHeight="1" x14ac:dyDescent="0.25">
      <c r="A34" s="304"/>
      <c r="B34" s="306"/>
      <c r="C34" s="308"/>
      <c r="D34" s="308"/>
      <c r="E34" s="308"/>
      <c r="F34" s="34"/>
      <c r="G34" s="35"/>
      <c r="H34" s="35"/>
      <c r="I34" s="35"/>
      <c r="J34" s="302"/>
      <c r="K34" s="108"/>
      <c r="L34" s="302"/>
      <c r="M34" s="302"/>
      <c r="N34" s="300"/>
    </row>
    <row r="35" spans="1:14" ht="82.5" hidden="1" customHeight="1" x14ac:dyDescent="0.25">
      <c r="A35" s="305"/>
      <c r="B35" s="307"/>
      <c r="C35" s="309"/>
      <c r="D35" s="309"/>
      <c r="E35" s="309"/>
      <c r="F35" s="36"/>
      <c r="G35" s="37"/>
      <c r="H35" s="37"/>
      <c r="I35" s="37"/>
      <c r="J35" s="303"/>
      <c r="K35" s="109"/>
      <c r="L35" s="303"/>
      <c r="M35" s="303"/>
      <c r="N35" s="301"/>
    </row>
    <row r="36" spans="1:14" ht="38.25" hidden="1" customHeight="1" x14ac:dyDescent="0.25">
      <c r="A36" s="304"/>
      <c r="B36" s="306"/>
      <c r="C36" s="308"/>
      <c r="D36" s="308"/>
      <c r="E36" s="308"/>
      <c r="F36" s="34"/>
      <c r="G36" s="35"/>
      <c r="H36" s="35"/>
      <c r="I36" s="35"/>
      <c r="J36" s="302"/>
      <c r="K36" s="108"/>
      <c r="L36" s="302"/>
      <c r="M36" s="302"/>
      <c r="N36" s="302"/>
    </row>
    <row r="37" spans="1:14" ht="122.25" hidden="1" customHeight="1" x14ac:dyDescent="0.25">
      <c r="A37" s="305"/>
      <c r="B37" s="307"/>
      <c r="C37" s="309"/>
      <c r="D37" s="309"/>
      <c r="E37" s="309"/>
      <c r="F37" s="36"/>
      <c r="G37" s="37"/>
      <c r="H37" s="37"/>
      <c r="I37" s="37"/>
      <c r="J37" s="303"/>
      <c r="K37" s="109"/>
      <c r="L37" s="303"/>
      <c r="M37" s="303"/>
      <c r="N37" s="303"/>
    </row>
    <row r="38" spans="1:14" ht="75.75" hidden="1" customHeight="1" x14ac:dyDescent="0.25">
      <c r="A38" s="304"/>
      <c r="B38" s="306"/>
      <c r="C38" s="308"/>
      <c r="D38" s="308"/>
      <c r="E38" s="308"/>
      <c r="F38" s="34"/>
      <c r="G38" s="35"/>
      <c r="H38" s="35"/>
      <c r="I38" s="35"/>
      <c r="J38" s="302"/>
      <c r="K38" s="108"/>
      <c r="L38" s="302"/>
      <c r="M38" s="302"/>
      <c r="N38" s="300"/>
    </row>
    <row r="39" spans="1:14" ht="82.5" hidden="1" customHeight="1" x14ac:dyDescent="0.25">
      <c r="A39" s="305"/>
      <c r="B39" s="307"/>
      <c r="C39" s="309"/>
      <c r="D39" s="309"/>
      <c r="E39" s="309"/>
      <c r="F39" s="36"/>
      <c r="G39" s="37"/>
      <c r="H39" s="37"/>
      <c r="I39" s="37"/>
      <c r="J39" s="303"/>
      <c r="K39" s="109"/>
      <c r="L39" s="303"/>
      <c r="M39" s="303"/>
      <c r="N39" s="301"/>
    </row>
    <row r="40" spans="1:14" ht="38.25" hidden="1" customHeight="1" x14ac:dyDescent="0.25">
      <c r="A40" s="304"/>
      <c r="B40" s="306"/>
      <c r="C40" s="308"/>
      <c r="D40" s="308"/>
      <c r="E40" s="308"/>
      <c r="F40" s="34"/>
      <c r="G40" s="35"/>
      <c r="H40" s="35"/>
      <c r="I40" s="35"/>
      <c r="J40" s="302"/>
      <c r="K40" s="108"/>
      <c r="L40" s="302"/>
      <c r="M40" s="302"/>
      <c r="N40" s="302"/>
    </row>
    <row r="41" spans="1:14" ht="122.25" hidden="1" customHeight="1" x14ac:dyDescent="0.25">
      <c r="A41" s="305"/>
      <c r="B41" s="307"/>
      <c r="C41" s="309"/>
      <c r="D41" s="309"/>
      <c r="E41" s="309"/>
      <c r="F41" s="36"/>
      <c r="G41" s="37"/>
      <c r="H41" s="37"/>
      <c r="I41" s="37"/>
      <c r="J41" s="303"/>
      <c r="K41" s="109"/>
      <c r="L41" s="303"/>
      <c r="M41" s="303"/>
      <c r="N41" s="303"/>
    </row>
    <row r="42" spans="1:14" ht="75.75" hidden="1" customHeight="1" x14ac:dyDescent="0.25">
      <c r="A42" s="304"/>
      <c r="B42" s="306"/>
      <c r="C42" s="308"/>
      <c r="D42" s="308"/>
      <c r="E42" s="308"/>
      <c r="F42" s="34"/>
      <c r="G42" s="35"/>
      <c r="H42" s="35"/>
      <c r="I42" s="35"/>
      <c r="J42" s="302"/>
      <c r="K42" s="108"/>
      <c r="L42" s="302"/>
      <c r="M42" s="302"/>
      <c r="N42" s="300"/>
    </row>
    <row r="43" spans="1:14" ht="82.5" hidden="1" customHeight="1" x14ac:dyDescent="0.25">
      <c r="A43" s="305"/>
      <c r="B43" s="307"/>
      <c r="C43" s="309"/>
      <c r="D43" s="309"/>
      <c r="E43" s="309"/>
      <c r="F43" s="36"/>
      <c r="G43" s="37"/>
      <c r="H43" s="37"/>
      <c r="I43" s="37"/>
      <c r="J43" s="303"/>
      <c r="K43" s="109"/>
      <c r="L43" s="303"/>
      <c r="M43" s="303"/>
      <c r="N43" s="301"/>
    </row>
    <row r="44" spans="1:14" ht="75.75" hidden="1" customHeight="1" x14ac:dyDescent="0.25">
      <c r="A44" s="304"/>
      <c r="B44" s="306"/>
      <c r="C44" s="308"/>
      <c r="D44" s="308"/>
      <c r="E44" s="308"/>
      <c r="F44" s="34"/>
      <c r="G44" s="35"/>
      <c r="H44" s="35"/>
      <c r="I44" s="35"/>
      <c r="J44" s="302"/>
      <c r="K44" s="108"/>
      <c r="L44" s="302"/>
      <c r="M44" s="302"/>
      <c r="N44" s="300"/>
    </row>
    <row r="45" spans="1:14" ht="79.5" hidden="1" customHeight="1" x14ac:dyDescent="0.25">
      <c r="A45" s="305"/>
      <c r="B45" s="307"/>
      <c r="C45" s="309"/>
      <c r="D45" s="309"/>
      <c r="E45" s="309"/>
      <c r="F45" s="36"/>
      <c r="G45" s="37"/>
      <c r="H45" s="37"/>
      <c r="I45" s="37"/>
      <c r="J45" s="303"/>
      <c r="K45" s="109"/>
      <c r="L45" s="303"/>
      <c r="M45" s="303"/>
      <c r="N45" s="301"/>
    </row>
    <row r="46" spans="1:14" ht="75.75" hidden="1" customHeight="1" x14ac:dyDescent="0.25">
      <c r="A46" s="304"/>
      <c r="B46" s="306"/>
      <c r="C46" s="308"/>
      <c r="D46" s="308"/>
      <c r="E46" s="308"/>
      <c r="F46" s="34"/>
      <c r="G46" s="35"/>
      <c r="H46" s="35"/>
      <c r="I46" s="35"/>
      <c r="J46" s="302"/>
      <c r="K46" s="108"/>
      <c r="L46" s="302"/>
      <c r="M46" s="302"/>
      <c r="N46" s="300"/>
    </row>
    <row r="47" spans="1:14" ht="79.5" hidden="1" customHeight="1" x14ac:dyDescent="0.25">
      <c r="A47" s="305"/>
      <c r="B47" s="307"/>
      <c r="C47" s="309"/>
      <c r="D47" s="309"/>
      <c r="E47" s="309"/>
      <c r="F47" s="36"/>
      <c r="G47" s="37"/>
      <c r="H47" s="37"/>
      <c r="I47" s="37"/>
      <c r="J47" s="303"/>
      <c r="K47" s="109"/>
      <c r="L47" s="303"/>
      <c r="M47" s="303"/>
      <c r="N47" s="301"/>
    </row>
    <row r="48" spans="1:14" ht="75.75" hidden="1" customHeight="1" x14ac:dyDescent="0.25">
      <c r="A48" s="304"/>
      <c r="B48" s="306"/>
      <c r="C48" s="308"/>
      <c r="D48" s="308"/>
      <c r="E48" s="308"/>
      <c r="F48" s="34"/>
      <c r="G48" s="35"/>
      <c r="H48" s="35"/>
      <c r="I48" s="35"/>
      <c r="J48" s="302"/>
      <c r="K48" s="108"/>
      <c r="L48" s="302"/>
      <c r="M48" s="302"/>
      <c r="N48" s="300"/>
    </row>
    <row r="49" spans="1:14" ht="79.5" hidden="1" customHeight="1" x14ac:dyDescent="0.25">
      <c r="A49" s="305"/>
      <c r="B49" s="307"/>
      <c r="C49" s="309"/>
      <c r="D49" s="309"/>
      <c r="E49" s="309"/>
      <c r="F49" s="36"/>
      <c r="G49" s="37"/>
      <c r="H49" s="37"/>
      <c r="I49" s="37"/>
      <c r="J49" s="303"/>
      <c r="K49" s="109"/>
      <c r="L49" s="303"/>
      <c r="M49" s="303"/>
      <c r="N49" s="301"/>
    </row>
    <row r="50" spans="1:14" ht="75.75" hidden="1" customHeight="1" x14ac:dyDescent="0.25">
      <c r="A50" s="304"/>
      <c r="B50" s="306"/>
      <c r="C50" s="308"/>
      <c r="D50" s="308"/>
      <c r="E50" s="308"/>
      <c r="F50" s="34"/>
      <c r="G50" s="35"/>
      <c r="H50" s="35"/>
      <c r="I50" s="35"/>
      <c r="J50" s="302"/>
      <c r="K50" s="108"/>
      <c r="L50" s="302"/>
      <c r="M50" s="302"/>
      <c r="N50" s="300"/>
    </row>
    <row r="51" spans="1:14" ht="79.5" hidden="1" customHeight="1" x14ac:dyDescent="0.25">
      <c r="A51" s="305"/>
      <c r="B51" s="307"/>
      <c r="C51" s="309"/>
      <c r="D51" s="309"/>
      <c r="E51" s="309"/>
      <c r="F51" s="36"/>
      <c r="G51" s="37"/>
      <c r="H51" s="37"/>
      <c r="I51" s="37"/>
      <c r="J51" s="303"/>
      <c r="K51" s="109"/>
      <c r="L51" s="303"/>
      <c r="M51" s="303"/>
      <c r="N51" s="301"/>
    </row>
    <row r="52" spans="1:14" ht="75.75" hidden="1" customHeight="1" x14ac:dyDescent="0.25">
      <c r="A52" s="304"/>
      <c r="B52" s="306"/>
      <c r="C52" s="308"/>
      <c r="D52" s="308"/>
      <c r="E52" s="308"/>
      <c r="F52" s="34"/>
      <c r="G52" s="35"/>
      <c r="H52" s="35"/>
      <c r="I52" s="35"/>
      <c r="J52" s="302"/>
      <c r="K52" s="108"/>
      <c r="L52" s="302"/>
      <c r="M52" s="302"/>
      <c r="N52" s="300"/>
    </row>
    <row r="53" spans="1:14" ht="79.5" hidden="1" customHeight="1" x14ac:dyDescent="0.25">
      <c r="A53" s="305"/>
      <c r="B53" s="307"/>
      <c r="C53" s="309"/>
      <c r="D53" s="309"/>
      <c r="E53" s="309"/>
      <c r="F53" s="36"/>
      <c r="G53" s="37"/>
      <c r="H53" s="37"/>
      <c r="I53" s="37"/>
      <c r="J53" s="303"/>
      <c r="K53" s="109"/>
      <c r="L53" s="303"/>
      <c r="M53" s="303"/>
      <c r="N53" s="301"/>
    </row>
    <row r="54" spans="1:14" ht="75.75" hidden="1" customHeight="1" x14ac:dyDescent="0.25">
      <c r="A54" s="304"/>
      <c r="B54" s="306"/>
      <c r="C54" s="308"/>
      <c r="D54" s="308"/>
      <c r="E54" s="308"/>
      <c r="F54" s="34"/>
      <c r="G54" s="35"/>
      <c r="H54" s="35"/>
      <c r="I54" s="35"/>
      <c r="J54" s="302"/>
      <c r="K54" s="108"/>
      <c r="L54" s="302"/>
      <c r="M54" s="302"/>
      <c r="N54" s="300"/>
    </row>
    <row r="55" spans="1:14" ht="79.5" hidden="1" customHeight="1" x14ac:dyDescent="0.25">
      <c r="A55" s="305"/>
      <c r="B55" s="307"/>
      <c r="C55" s="309"/>
      <c r="D55" s="309"/>
      <c r="E55" s="309"/>
      <c r="F55" s="36"/>
      <c r="G55" s="37"/>
      <c r="H55" s="37"/>
      <c r="I55" s="37"/>
      <c r="J55" s="303"/>
      <c r="K55" s="109"/>
      <c r="L55" s="303"/>
      <c r="M55" s="303"/>
      <c r="N55" s="301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04"/>
      <c r="B57" s="306"/>
      <c r="C57" s="308"/>
      <c r="D57" s="308"/>
      <c r="E57" s="308"/>
      <c r="F57" s="34"/>
      <c r="G57" s="35"/>
      <c r="H57" s="35"/>
      <c r="I57" s="35"/>
      <c r="J57" s="302"/>
      <c r="K57" s="108"/>
      <c r="L57" s="302"/>
      <c r="M57" s="302"/>
      <c r="N57" s="300"/>
    </row>
    <row r="58" spans="1:14" ht="79.5" hidden="1" customHeight="1" x14ac:dyDescent="0.25">
      <c r="A58" s="305"/>
      <c r="B58" s="307"/>
      <c r="C58" s="309"/>
      <c r="D58" s="309"/>
      <c r="E58" s="309"/>
      <c r="F58" s="36"/>
      <c r="G58" s="37"/>
      <c r="H58" s="37"/>
      <c r="I58" s="37"/>
      <c r="J58" s="303"/>
      <c r="K58" s="109"/>
      <c r="L58" s="303"/>
      <c r="M58" s="303"/>
      <c r="N58" s="301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29" t="s">
        <v>816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29" t="s">
        <v>817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5" t="s">
        <v>878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0" t="s">
        <v>799</v>
      </c>
      <c r="B11" s="330"/>
      <c r="C11" s="330"/>
      <c r="D11" s="330"/>
      <c r="E11" s="94">
        <v>1</v>
      </c>
      <c r="F11" s="99" t="s">
        <v>800</v>
      </c>
      <c r="G11" s="333">
        <v>1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COUNTIF(J17:J192,"Pass")</f>
        <v>0</v>
      </c>
      <c r="F12" s="99" t="s">
        <v>802</v>
      </c>
      <c r="G12" s="333" t="s">
        <v>877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04">
        <v>1</v>
      </c>
      <c r="B17" s="306" t="s">
        <v>461</v>
      </c>
      <c r="C17" s="308" t="s">
        <v>462</v>
      </c>
      <c r="D17" s="308" t="s">
        <v>463</v>
      </c>
      <c r="E17" s="341" t="s">
        <v>237</v>
      </c>
      <c r="F17" s="32">
        <v>1</v>
      </c>
      <c r="G17" s="33" t="s">
        <v>464</v>
      </c>
      <c r="H17" s="33" t="s">
        <v>465</v>
      </c>
      <c r="I17" s="340" t="s">
        <v>875</v>
      </c>
      <c r="J17" s="302" t="s">
        <v>803</v>
      </c>
      <c r="K17" s="302" t="s">
        <v>826</v>
      </c>
      <c r="L17" s="315" t="s">
        <v>1127</v>
      </c>
      <c r="M17" s="302" t="s">
        <v>7</v>
      </c>
      <c r="N17" s="300" t="s">
        <v>876</v>
      </c>
    </row>
    <row r="18" spans="1:14" x14ac:dyDescent="0.25">
      <c r="A18" s="312"/>
      <c r="B18" s="313"/>
      <c r="C18" s="314"/>
      <c r="D18" s="314"/>
      <c r="E18" s="342"/>
      <c r="F18" s="32">
        <v>2</v>
      </c>
      <c r="G18" s="33"/>
      <c r="H18" s="33" t="s">
        <v>466</v>
      </c>
      <c r="I18" s="310"/>
      <c r="J18" s="310"/>
      <c r="K18" s="310"/>
      <c r="L18" s="310"/>
      <c r="M18" s="310"/>
      <c r="N18" s="311"/>
    </row>
    <row r="19" spans="1:14" x14ac:dyDescent="0.25">
      <c r="A19" s="312"/>
      <c r="B19" s="313"/>
      <c r="C19" s="314"/>
      <c r="D19" s="314"/>
      <c r="E19" s="342"/>
      <c r="F19" s="32">
        <v>3</v>
      </c>
      <c r="G19" s="33" t="s">
        <v>467</v>
      </c>
      <c r="H19" s="33" t="s">
        <v>468</v>
      </c>
      <c r="I19" s="310"/>
      <c r="J19" s="310"/>
      <c r="K19" s="310"/>
      <c r="L19" s="310"/>
      <c r="M19" s="310"/>
      <c r="N19" s="311"/>
    </row>
    <row r="20" spans="1:14" ht="60" customHeight="1" thickBot="1" x14ac:dyDescent="0.3">
      <c r="A20" s="305"/>
      <c r="B20" s="307"/>
      <c r="C20" s="309"/>
      <c r="D20" s="309"/>
      <c r="E20" s="356"/>
      <c r="F20" s="39">
        <v>4</v>
      </c>
      <c r="G20" s="23" t="s">
        <v>469</v>
      </c>
      <c r="H20" s="23" t="s">
        <v>470</v>
      </c>
      <c r="I20" s="303"/>
      <c r="J20" s="303"/>
      <c r="K20" s="303"/>
      <c r="L20" s="303"/>
      <c r="M20" s="303"/>
      <c r="N20" s="301"/>
    </row>
    <row r="21" spans="1:14" ht="38.25" hidden="1" customHeight="1" x14ac:dyDescent="0.25">
      <c r="A21" s="304"/>
      <c r="B21" s="306"/>
      <c r="C21" s="308"/>
      <c r="D21" s="308"/>
      <c r="E21" s="308"/>
      <c r="F21" s="34"/>
      <c r="G21" s="35"/>
      <c r="H21" s="35"/>
      <c r="I21" s="35"/>
      <c r="J21" s="302"/>
      <c r="K21" s="108"/>
      <c r="L21" s="302"/>
      <c r="M21" s="302"/>
      <c r="N21" s="302"/>
    </row>
    <row r="22" spans="1:14" ht="117.75" hidden="1" customHeight="1" x14ac:dyDescent="0.25">
      <c r="A22" s="305"/>
      <c r="B22" s="307"/>
      <c r="C22" s="309"/>
      <c r="D22" s="309"/>
      <c r="E22" s="309"/>
      <c r="F22" s="36"/>
      <c r="G22" s="37"/>
      <c r="H22" s="37"/>
      <c r="I22" s="37"/>
      <c r="J22" s="303"/>
      <c r="K22" s="109"/>
      <c r="L22" s="303"/>
      <c r="M22" s="303"/>
      <c r="N22" s="303"/>
    </row>
    <row r="23" spans="1:14" ht="89.25" hidden="1" customHeight="1" x14ac:dyDescent="0.25">
      <c r="A23" s="304"/>
      <c r="B23" s="306"/>
      <c r="C23" s="308"/>
      <c r="D23" s="308"/>
      <c r="E23" s="308"/>
      <c r="F23" s="36"/>
      <c r="G23" s="35"/>
      <c r="H23" s="35"/>
      <c r="I23" s="37"/>
      <c r="J23" s="302"/>
      <c r="K23" s="108"/>
      <c r="L23" s="302"/>
      <c r="M23" s="302"/>
      <c r="N23" s="302"/>
    </row>
    <row r="24" spans="1:14" ht="117.75" hidden="1" customHeight="1" x14ac:dyDescent="0.25">
      <c r="A24" s="305"/>
      <c r="B24" s="307"/>
      <c r="C24" s="309"/>
      <c r="D24" s="309"/>
      <c r="E24" s="309"/>
      <c r="F24" s="36"/>
      <c r="G24" s="37"/>
      <c r="H24" s="37"/>
      <c r="I24" s="37"/>
      <c r="J24" s="303"/>
      <c r="K24" s="109"/>
      <c r="L24" s="303"/>
      <c r="M24" s="303"/>
      <c r="N24" s="303"/>
    </row>
    <row r="25" spans="1:14" ht="75.75" hidden="1" customHeight="1" x14ac:dyDescent="0.25">
      <c r="A25" s="304"/>
      <c r="B25" s="306"/>
      <c r="C25" s="308"/>
      <c r="D25" s="308"/>
      <c r="E25" s="308"/>
      <c r="F25" s="34"/>
      <c r="G25" s="35"/>
      <c r="H25" s="35"/>
      <c r="I25" s="35"/>
      <c r="J25" s="302"/>
      <c r="K25" s="108"/>
      <c r="L25" s="302"/>
      <c r="M25" s="302"/>
      <c r="N25" s="300"/>
    </row>
    <row r="26" spans="1:14" ht="89.25" hidden="1" customHeight="1" x14ac:dyDescent="0.25">
      <c r="A26" s="305"/>
      <c r="B26" s="307"/>
      <c r="C26" s="309"/>
      <c r="D26" s="309"/>
      <c r="E26" s="309"/>
      <c r="F26" s="36"/>
      <c r="G26" s="37"/>
      <c r="H26" s="37"/>
      <c r="I26" s="37"/>
      <c r="J26" s="303"/>
      <c r="K26" s="109"/>
      <c r="L26" s="303"/>
      <c r="M26" s="303"/>
      <c r="N26" s="301"/>
    </row>
    <row r="27" spans="1:14" ht="38.25" hidden="1" customHeight="1" x14ac:dyDescent="0.25">
      <c r="A27" s="304"/>
      <c r="B27" s="306"/>
      <c r="C27" s="308"/>
      <c r="D27" s="308"/>
      <c r="E27" s="308"/>
      <c r="F27" s="34"/>
      <c r="G27" s="35"/>
      <c r="H27" s="35"/>
      <c r="I27" s="35"/>
      <c r="J27" s="302"/>
      <c r="K27" s="108"/>
      <c r="L27" s="302"/>
      <c r="M27" s="302"/>
      <c r="N27" s="302"/>
    </row>
    <row r="28" spans="1:14" ht="123" hidden="1" customHeight="1" x14ac:dyDescent="0.25">
      <c r="A28" s="305"/>
      <c r="B28" s="307"/>
      <c r="C28" s="309"/>
      <c r="D28" s="309"/>
      <c r="E28" s="309"/>
      <c r="F28" s="36"/>
      <c r="G28" s="37"/>
      <c r="H28" s="37"/>
      <c r="I28" s="37"/>
      <c r="J28" s="303"/>
      <c r="K28" s="109"/>
      <c r="L28" s="303"/>
      <c r="M28" s="303"/>
      <c r="N28" s="303"/>
    </row>
    <row r="29" spans="1:14" ht="75.75" hidden="1" customHeight="1" x14ac:dyDescent="0.25">
      <c r="A29" s="304"/>
      <c r="B29" s="306"/>
      <c r="C29" s="308"/>
      <c r="D29" s="308"/>
      <c r="E29" s="308"/>
      <c r="F29" s="34"/>
      <c r="G29" s="35"/>
      <c r="H29" s="35"/>
      <c r="I29" s="35"/>
      <c r="J29" s="302"/>
      <c r="K29" s="108"/>
      <c r="L29" s="302"/>
      <c r="M29" s="302"/>
      <c r="N29" s="300"/>
    </row>
    <row r="30" spans="1:14" ht="79.5" hidden="1" customHeight="1" x14ac:dyDescent="0.25">
      <c r="A30" s="305"/>
      <c r="B30" s="307"/>
      <c r="C30" s="309"/>
      <c r="D30" s="309"/>
      <c r="E30" s="309"/>
      <c r="F30" s="36"/>
      <c r="G30" s="37"/>
      <c r="H30" s="37"/>
      <c r="I30" s="37"/>
      <c r="J30" s="303"/>
      <c r="K30" s="109"/>
      <c r="L30" s="303"/>
      <c r="M30" s="303"/>
      <c r="N30" s="301"/>
    </row>
    <row r="31" spans="1:14" ht="38.25" hidden="1" customHeight="1" x14ac:dyDescent="0.25">
      <c r="A31" s="304"/>
      <c r="B31" s="306"/>
      <c r="C31" s="308"/>
      <c r="D31" s="308"/>
      <c r="E31" s="308"/>
      <c r="F31" s="34"/>
      <c r="G31" s="35"/>
      <c r="H31" s="35"/>
      <c r="I31" s="35"/>
      <c r="J31" s="302"/>
      <c r="K31" s="108"/>
      <c r="L31" s="302"/>
      <c r="M31" s="302"/>
      <c r="N31" s="302"/>
    </row>
    <row r="32" spans="1:14" ht="122.25" hidden="1" customHeight="1" x14ac:dyDescent="0.25">
      <c r="A32" s="305"/>
      <c r="B32" s="307"/>
      <c r="C32" s="309"/>
      <c r="D32" s="309"/>
      <c r="E32" s="309"/>
      <c r="F32" s="36"/>
      <c r="G32" s="37"/>
      <c r="H32" s="37"/>
      <c r="I32" s="37"/>
      <c r="J32" s="303"/>
      <c r="K32" s="109"/>
      <c r="L32" s="303"/>
      <c r="M32" s="303"/>
      <c r="N32" s="303"/>
    </row>
    <row r="33" spans="1:14" ht="75.75" hidden="1" customHeight="1" x14ac:dyDescent="0.25">
      <c r="A33" s="304"/>
      <c r="B33" s="306"/>
      <c r="C33" s="308"/>
      <c r="D33" s="308"/>
      <c r="E33" s="308"/>
      <c r="F33" s="34"/>
      <c r="G33" s="35"/>
      <c r="H33" s="35"/>
      <c r="I33" s="35"/>
      <c r="J33" s="302"/>
      <c r="K33" s="108"/>
      <c r="L33" s="302"/>
      <c r="M33" s="302"/>
      <c r="N33" s="300"/>
    </row>
    <row r="34" spans="1:14" ht="82.5" hidden="1" customHeight="1" x14ac:dyDescent="0.25">
      <c r="A34" s="305"/>
      <c r="B34" s="307"/>
      <c r="C34" s="309"/>
      <c r="D34" s="309"/>
      <c r="E34" s="309"/>
      <c r="F34" s="36"/>
      <c r="G34" s="37"/>
      <c r="H34" s="37"/>
      <c r="I34" s="37"/>
      <c r="J34" s="303"/>
      <c r="K34" s="109"/>
      <c r="L34" s="303"/>
      <c r="M34" s="303"/>
      <c r="N34" s="301"/>
    </row>
    <row r="35" spans="1:14" ht="38.25" hidden="1" customHeight="1" x14ac:dyDescent="0.25">
      <c r="A35" s="304"/>
      <c r="B35" s="306"/>
      <c r="C35" s="308"/>
      <c r="D35" s="308"/>
      <c r="E35" s="308"/>
      <c r="F35" s="34"/>
      <c r="G35" s="35"/>
      <c r="H35" s="35"/>
      <c r="I35" s="35"/>
      <c r="J35" s="302"/>
      <c r="K35" s="108"/>
      <c r="L35" s="302"/>
      <c r="M35" s="302"/>
      <c r="N35" s="302"/>
    </row>
    <row r="36" spans="1:14" ht="122.25" hidden="1" customHeight="1" x14ac:dyDescent="0.25">
      <c r="A36" s="305"/>
      <c r="B36" s="307"/>
      <c r="C36" s="309"/>
      <c r="D36" s="309"/>
      <c r="E36" s="309"/>
      <c r="F36" s="36"/>
      <c r="G36" s="37"/>
      <c r="H36" s="37"/>
      <c r="I36" s="37"/>
      <c r="J36" s="303"/>
      <c r="K36" s="109"/>
      <c r="L36" s="303"/>
      <c r="M36" s="303"/>
      <c r="N36" s="303"/>
    </row>
    <row r="37" spans="1:14" ht="75.75" hidden="1" customHeight="1" x14ac:dyDescent="0.25">
      <c r="A37" s="304"/>
      <c r="B37" s="306"/>
      <c r="C37" s="308"/>
      <c r="D37" s="308"/>
      <c r="E37" s="308"/>
      <c r="F37" s="34"/>
      <c r="G37" s="35"/>
      <c r="H37" s="35"/>
      <c r="I37" s="35"/>
      <c r="J37" s="302"/>
      <c r="K37" s="108"/>
      <c r="L37" s="302"/>
      <c r="M37" s="302"/>
      <c r="N37" s="300"/>
    </row>
    <row r="38" spans="1:14" ht="82.5" hidden="1" customHeight="1" x14ac:dyDescent="0.25">
      <c r="A38" s="305"/>
      <c r="B38" s="307"/>
      <c r="C38" s="309"/>
      <c r="D38" s="309"/>
      <c r="E38" s="309"/>
      <c r="F38" s="36"/>
      <c r="G38" s="37"/>
      <c r="H38" s="37"/>
      <c r="I38" s="37"/>
      <c r="J38" s="303"/>
      <c r="K38" s="109"/>
      <c r="L38" s="303"/>
      <c r="M38" s="303"/>
      <c r="N38" s="301"/>
    </row>
    <row r="39" spans="1:14" ht="38.25" hidden="1" customHeight="1" x14ac:dyDescent="0.25">
      <c r="A39" s="304"/>
      <c r="B39" s="306"/>
      <c r="C39" s="308"/>
      <c r="D39" s="308"/>
      <c r="E39" s="308"/>
      <c r="F39" s="34"/>
      <c r="G39" s="35"/>
      <c r="H39" s="35"/>
      <c r="I39" s="35"/>
      <c r="J39" s="302"/>
      <c r="K39" s="108"/>
      <c r="L39" s="302"/>
      <c r="M39" s="302"/>
      <c r="N39" s="302"/>
    </row>
    <row r="40" spans="1:14" ht="122.25" hidden="1" customHeight="1" x14ac:dyDescent="0.25">
      <c r="A40" s="305"/>
      <c r="B40" s="307"/>
      <c r="C40" s="309"/>
      <c r="D40" s="309"/>
      <c r="E40" s="309"/>
      <c r="F40" s="36"/>
      <c r="G40" s="37"/>
      <c r="H40" s="37"/>
      <c r="I40" s="37"/>
      <c r="J40" s="303"/>
      <c r="K40" s="109"/>
      <c r="L40" s="303"/>
      <c r="M40" s="303"/>
      <c r="N40" s="303"/>
    </row>
    <row r="41" spans="1:14" ht="75.75" hidden="1" customHeight="1" x14ac:dyDescent="0.25">
      <c r="A41" s="304"/>
      <c r="B41" s="306"/>
      <c r="C41" s="308"/>
      <c r="D41" s="308"/>
      <c r="E41" s="308"/>
      <c r="F41" s="34"/>
      <c r="G41" s="35"/>
      <c r="H41" s="35"/>
      <c r="I41" s="35"/>
      <c r="J41" s="302"/>
      <c r="K41" s="108"/>
      <c r="L41" s="302"/>
      <c r="M41" s="302"/>
      <c r="N41" s="300"/>
    </row>
    <row r="42" spans="1:14" ht="82.5" hidden="1" customHeight="1" x14ac:dyDescent="0.25">
      <c r="A42" s="305"/>
      <c r="B42" s="307"/>
      <c r="C42" s="309"/>
      <c r="D42" s="309"/>
      <c r="E42" s="309"/>
      <c r="F42" s="36"/>
      <c r="G42" s="37"/>
      <c r="H42" s="37"/>
      <c r="I42" s="37"/>
      <c r="J42" s="303"/>
      <c r="K42" s="109"/>
      <c r="L42" s="303"/>
      <c r="M42" s="303"/>
      <c r="N42" s="301"/>
    </row>
    <row r="43" spans="1:14" ht="75.75" hidden="1" customHeight="1" x14ac:dyDescent="0.25">
      <c r="A43" s="304"/>
      <c r="B43" s="306"/>
      <c r="C43" s="308"/>
      <c r="D43" s="308"/>
      <c r="E43" s="308"/>
      <c r="F43" s="34"/>
      <c r="G43" s="35"/>
      <c r="H43" s="35"/>
      <c r="I43" s="35"/>
      <c r="J43" s="302"/>
      <c r="K43" s="108"/>
      <c r="L43" s="302"/>
      <c r="M43" s="302"/>
      <c r="N43" s="300"/>
    </row>
    <row r="44" spans="1:14" ht="79.5" hidden="1" customHeight="1" x14ac:dyDescent="0.25">
      <c r="A44" s="305"/>
      <c r="B44" s="307"/>
      <c r="C44" s="309"/>
      <c r="D44" s="309"/>
      <c r="E44" s="309"/>
      <c r="F44" s="36"/>
      <c r="G44" s="37"/>
      <c r="H44" s="37"/>
      <c r="I44" s="37"/>
      <c r="J44" s="303"/>
      <c r="K44" s="109"/>
      <c r="L44" s="303"/>
      <c r="M44" s="303"/>
      <c r="N44" s="301"/>
    </row>
    <row r="45" spans="1:14" ht="75.75" hidden="1" customHeight="1" x14ac:dyDescent="0.25">
      <c r="A45" s="304"/>
      <c r="B45" s="306"/>
      <c r="C45" s="308"/>
      <c r="D45" s="308"/>
      <c r="E45" s="308"/>
      <c r="F45" s="34"/>
      <c r="G45" s="35"/>
      <c r="H45" s="35"/>
      <c r="I45" s="35"/>
      <c r="J45" s="302"/>
      <c r="K45" s="108"/>
      <c r="L45" s="302"/>
      <c r="M45" s="302"/>
      <c r="N45" s="300"/>
    </row>
    <row r="46" spans="1:14" ht="79.5" hidden="1" customHeight="1" x14ac:dyDescent="0.25">
      <c r="A46" s="305"/>
      <c r="B46" s="307"/>
      <c r="C46" s="309"/>
      <c r="D46" s="309"/>
      <c r="E46" s="309"/>
      <c r="F46" s="36"/>
      <c r="G46" s="37"/>
      <c r="H46" s="37"/>
      <c r="I46" s="37"/>
      <c r="J46" s="303"/>
      <c r="K46" s="109"/>
      <c r="L46" s="303"/>
      <c r="M46" s="303"/>
      <c r="N46" s="301"/>
    </row>
    <row r="47" spans="1:14" ht="75.75" hidden="1" customHeight="1" x14ac:dyDescent="0.25">
      <c r="A47" s="304"/>
      <c r="B47" s="306"/>
      <c r="C47" s="308"/>
      <c r="D47" s="308"/>
      <c r="E47" s="308"/>
      <c r="F47" s="34"/>
      <c r="G47" s="35"/>
      <c r="H47" s="35"/>
      <c r="I47" s="35"/>
      <c r="J47" s="302"/>
      <c r="K47" s="108"/>
      <c r="L47" s="302"/>
      <c r="M47" s="302"/>
      <c r="N47" s="300"/>
    </row>
    <row r="48" spans="1:14" ht="79.5" hidden="1" customHeight="1" x14ac:dyDescent="0.25">
      <c r="A48" s="305"/>
      <c r="B48" s="307"/>
      <c r="C48" s="309"/>
      <c r="D48" s="309"/>
      <c r="E48" s="309"/>
      <c r="F48" s="36"/>
      <c r="G48" s="37"/>
      <c r="H48" s="37"/>
      <c r="I48" s="37"/>
      <c r="J48" s="303"/>
      <c r="K48" s="109"/>
      <c r="L48" s="303"/>
      <c r="M48" s="303"/>
      <c r="N48" s="301"/>
    </row>
    <row r="49" spans="1:14" ht="75.75" hidden="1" customHeight="1" x14ac:dyDescent="0.25">
      <c r="A49" s="304"/>
      <c r="B49" s="306"/>
      <c r="C49" s="308"/>
      <c r="D49" s="308"/>
      <c r="E49" s="308"/>
      <c r="F49" s="34"/>
      <c r="G49" s="35"/>
      <c r="H49" s="35"/>
      <c r="I49" s="35"/>
      <c r="J49" s="302"/>
      <c r="K49" s="108"/>
      <c r="L49" s="302"/>
      <c r="M49" s="302"/>
      <c r="N49" s="300"/>
    </row>
    <row r="50" spans="1:14" ht="79.5" hidden="1" customHeight="1" x14ac:dyDescent="0.25">
      <c r="A50" s="305"/>
      <c r="B50" s="307"/>
      <c r="C50" s="309"/>
      <c r="D50" s="309"/>
      <c r="E50" s="309"/>
      <c r="F50" s="36"/>
      <c r="G50" s="37"/>
      <c r="H50" s="37"/>
      <c r="I50" s="37"/>
      <c r="J50" s="303"/>
      <c r="K50" s="109"/>
      <c r="L50" s="303"/>
      <c r="M50" s="303"/>
      <c r="N50" s="301"/>
    </row>
    <row r="51" spans="1:14" ht="75.75" hidden="1" customHeight="1" x14ac:dyDescent="0.25">
      <c r="A51" s="304"/>
      <c r="B51" s="306"/>
      <c r="C51" s="308"/>
      <c r="D51" s="308"/>
      <c r="E51" s="308"/>
      <c r="F51" s="34"/>
      <c r="G51" s="35"/>
      <c r="H51" s="35"/>
      <c r="I51" s="35"/>
      <c r="J51" s="302"/>
      <c r="K51" s="108"/>
      <c r="L51" s="302"/>
      <c r="M51" s="302"/>
      <c r="N51" s="300"/>
    </row>
    <row r="52" spans="1:14" ht="79.5" hidden="1" customHeight="1" x14ac:dyDescent="0.25">
      <c r="A52" s="305"/>
      <c r="B52" s="307"/>
      <c r="C52" s="309"/>
      <c r="D52" s="309"/>
      <c r="E52" s="309"/>
      <c r="F52" s="36"/>
      <c r="G52" s="37"/>
      <c r="H52" s="37"/>
      <c r="I52" s="37"/>
      <c r="J52" s="303"/>
      <c r="K52" s="109"/>
      <c r="L52" s="303"/>
      <c r="M52" s="303"/>
      <c r="N52" s="301"/>
    </row>
    <row r="53" spans="1:14" ht="75.75" hidden="1" customHeight="1" x14ac:dyDescent="0.25">
      <c r="A53" s="304"/>
      <c r="B53" s="306"/>
      <c r="C53" s="308"/>
      <c r="D53" s="308"/>
      <c r="E53" s="308"/>
      <c r="F53" s="34"/>
      <c r="G53" s="35"/>
      <c r="H53" s="35"/>
      <c r="I53" s="35"/>
      <c r="J53" s="302"/>
      <c r="K53" s="108"/>
      <c r="L53" s="302"/>
      <c r="M53" s="302"/>
      <c r="N53" s="300"/>
    </row>
    <row r="54" spans="1:14" ht="79.5" hidden="1" customHeight="1" x14ac:dyDescent="0.25">
      <c r="A54" s="305"/>
      <c r="B54" s="307"/>
      <c r="C54" s="309"/>
      <c r="D54" s="309"/>
      <c r="E54" s="309"/>
      <c r="F54" s="36"/>
      <c r="G54" s="37"/>
      <c r="H54" s="37"/>
      <c r="I54" s="37"/>
      <c r="J54" s="303"/>
      <c r="K54" s="109"/>
      <c r="L54" s="303"/>
      <c r="M54" s="303"/>
      <c r="N54" s="301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N27" sqref="N27:N28"/>
    </sheetView>
  </sheetViews>
  <sheetFormatPr defaultRowHeight="15" x14ac:dyDescent="0.25"/>
  <cols>
    <col min="1" max="1" width="6.85546875" style="182" customWidth="1"/>
    <col min="2" max="2" width="21.7109375" style="185" customWidth="1"/>
    <col min="3" max="3" width="21.42578125" style="185" customWidth="1"/>
    <col min="4" max="4" width="21" style="185" customWidth="1"/>
    <col min="5" max="5" width="34.140625" style="185" customWidth="1"/>
    <col min="6" max="6" width="18.7109375" style="190" customWidth="1"/>
    <col min="7" max="7" width="30.42578125" style="185" customWidth="1"/>
    <col min="8" max="8" width="43.140625" style="185" customWidth="1"/>
    <col min="9" max="9" width="37.85546875" style="185" customWidth="1"/>
    <col min="10" max="10" width="16.5703125" style="185" customWidth="1"/>
    <col min="11" max="11" width="12.85546875" style="185" customWidth="1"/>
    <col min="12" max="12" width="14.140625" style="185" customWidth="1"/>
    <col min="13" max="13" width="18.5703125" style="185" customWidth="1"/>
    <col min="14" max="14" width="53.28515625" style="185" customWidth="1"/>
    <col min="15" max="16384" width="9.140625" style="185"/>
  </cols>
  <sheetData>
    <row r="1" spans="1:22" s="18" customFormat="1" ht="15.75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s="18" customFormat="1" ht="15.75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s="18" customFormat="1" ht="15.75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s="18" customFormat="1" ht="15.75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s="18" customFormat="1" ht="15.75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s="18" customFormat="1" ht="15.75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s="18" customFormat="1" ht="15.75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s="18" customFormat="1" ht="15.75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s="18" customFormat="1" ht="15.75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s="18" customFormat="1" ht="15.75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s="18" customFormat="1" ht="30" customHeight="1" x14ac:dyDescent="0.25">
      <c r="A11" s="383" t="s">
        <v>799</v>
      </c>
      <c r="B11" s="383"/>
      <c r="C11" s="383"/>
      <c r="D11" s="383"/>
      <c r="E11" s="259">
        <v>11</v>
      </c>
      <c r="F11" s="179" t="s">
        <v>800</v>
      </c>
      <c r="G11" s="384">
        <v>11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s="18" customFormat="1" ht="15.75" x14ac:dyDescent="0.25">
      <c r="A12" s="377" t="s">
        <v>801</v>
      </c>
      <c r="B12" s="378"/>
      <c r="C12" s="378"/>
      <c r="D12" s="378"/>
      <c r="E12" s="259">
        <f>COUNTIF(J17:J196,"Pass")</f>
        <v>6</v>
      </c>
      <c r="F12" s="179" t="s">
        <v>802</v>
      </c>
      <c r="G12" s="384" t="s">
        <v>1170</v>
      </c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s="18" customFormat="1" ht="15.75" x14ac:dyDescent="0.25">
      <c r="A13" s="377" t="s">
        <v>803</v>
      </c>
      <c r="B13" s="378"/>
      <c r="C13" s="378"/>
      <c r="D13" s="378"/>
      <c r="E13" s="259">
        <f>COUNTIF(J17:J196,"Fail")</f>
        <v>5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s="18" customFormat="1" ht="15.75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5.75" thickBot="1" x14ac:dyDescent="0.3">
      <c r="B15" s="183"/>
      <c r="C15" s="183"/>
      <c r="D15" s="183"/>
      <c r="E15" s="183"/>
      <c r="F15" s="184"/>
    </row>
    <row r="16" spans="1:22" ht="32.25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4.25" customHeight="1" x14ac:dyDescent="0.25">
      <c r="A17" s="304">
        <v>1</v>
      </c>
      <c r="B17" s="339" t="s">
        <v>1171</v>
      </c>
      <c r="C17" s="341" t="s">
        <v>880</v>
      </c>
      <c r="D17" s="341" t="s">
        <v>617</v>
      </c>
      <c r="E17" s="341" t="s">
        <v>1172</v>
      </c>
      <c r="F17" s="260">
        <v>1</v>
      </c>
      <c r="G17" s="35" t="s">
        <v>885</v>
      </c>
      <c r="H17" s="35" t="s">
        <v>619</v>
      </c>
      <c r="I17" s="35"/>
      <c r="J17" s="302" t="s">
        <v>801</v>
      </c>
      <c r="K17" s="302" t="s">
        <v>1128</v>
      </c>
      <c r="L17" s="315" t="s">
        <v>1170</v>
      </c>
      <c r="M17" s="302" t="s">
        <v>881</v>
      </c>
      <c r="N17" s="300"/>
    </row>
    <row r="18" spans="1:14" ht="108" customHeight="1" thickBot="1" x14ac:dyDescent="0.3">
      <c r="A18" s="312"/>
      <c r="B18" s="373"/>
      <c r="C18" s="342"/>
      <c r="D18" s="342"/>
      <c r="E18" s="356"/>
      <c r="F18" s="242">
        <v>2</v>
      </c>
      <c r="G18" s="50" t="s">
        <v>981</v>
      </c>
      <c r="H18" s="160" t="s">
        <v>620</v>
      </c>
      <c r="I18" s="50"/>
      <c r="J18" s="310"/>
      <c r="K18" s="310"/>
      <c r="L18" s="310"/>
      <c r="M18" s="310"/>
      <c r="N18" s="311"/>
    </row>
    <row r="19" spans="1:14" ht="108" customHeight="1" x14ac:dyDescent="0.25">
      <c r="A19" s="304">
        <v>2</v>
      </c>
      <c r="B19" s="339" t="s">
        <v>994</v>
      </c>
      <c r="C19" s="341" t="s">
        <v>883</v>
      </c>
      <c r="D19" s="341" t="s">
        <v>617</v>
      </c>
      <c r="E19" s="341" t="s">
        <v>1173</v>
      </c>
      <c r="F19" s="260">
        <v>1</v>
      </c>
      <c r="G19" s="35" t="s">
        <v>885</v>
      </c>
      <c r="H19" s="35" t="s">
        <v>619</v>
      </c>
      <c r="I19" s="35"/>
      <c r="J19" s="302" t="s">
        <v>801</v>
      </c>
      <c r="K19" s="302" t="s">
        <v>1128</v>
      </c>
      <c r="L19" s="315" t="s">
        <v>1170</v>
      </c>
      <c r="M19" s="302" t="s">
        <v>881</v>
      </c>
      <c r="N19" s="300"/>
    </row>
    <row r="20" spans="1:14" ht="108" customHeight="1" thickBot="1" x14ac:dyDescent="0.3">
      <c r="A20" s="305"/>
      <c r="B20" s="318"/>
      <c r="C20" s="356"/>
      <c r="D20" s="356"/>
      <c r="E20" s="356"/>
      <c r="F20" s="261">
        <v>2</v>
      </c>
      <c r="G20" s="37" t="s">
        <v>981</v>
      </c>
      <c r="H20" s="161" t="s">
        <v>620</v>
      </c>
      <c r="I20" s="37"/>
      <c r="J20" s="303"/>
      <c r="K20" s="303"/>
      <c r="L20" s="303"/>
      <c r="M20" s="303"/>
      <c r="N20" s="301"/>
    </row>
    <row r="21" spans="1:14" ht="108" customHeight="1" x14ac:dyDescent="0.25">
      <c r="A21" s="312">
        <v>3</v>
      </c>
      <c r="B21" s="373" t="s">
        <v>995</v>
      </c>
      <c r="C21" s="342" t="s">
        <v>884</v>
      </c>
      <c r="D21" s="342" t="s">
        <v>617</v>
      </c>
      <c r="E21" s="342" t="s">
        <v>618</v>
      </c>
      <c r="F21" s="251">
        <v>1</v>
      </c>
      <c r="G21" s="33" t="s">
        <v>885</v>
      </c>
      <c r="H21" s="33" t="s">
        <v>619</v>
      </c>
      <c r="I21" s="33"/>
      <c r="J21" s="310" t="s">
        <v>801</v>
      </c>
      <c r="K21" s="310" t="s">
        <v>1128</v>
      </c>
      <c r="L21" s="316" t="s">
        <v>1170</v>
      </c>
      <c r="M21" s="310" t="s">
        <v>881</v>
      </c>
      <c r="N21" s="311"/>
    </row>
    <row r="22" spans="1:14" ht="108" customHeight="1" thickBot="1" x14ac:dyDescent="0.3">
      <c r="A22" s="305"/>
      <c r="B22" s="318"/>
      <c r="C22" s="356"/>
      <c r="D22" s="342"/>
      <c r="E22" s="342"/>
      <c r="F22" s="241">
        <v>2</v>
      </c>
      <c r="G22" s="50" t="s">
        <v>981</v>
      </c>
      <c r="H22" s="160" t="s">
        <v>620</v>
      </c>
      <c r="I22" s="50"/>
      <c r="J22" s="310"/>
      <c r="K22" s="310"/>
      <c r="L22" s="310"/>
      <c r="M22" s="310"/>
      <c r="N22" s="311"/>
    </row>
    <row r="23" spans="1:14" ht="53.25" customHeight="1" x14ac:dyDescent="0.25">
      <c r="A23" s="375">
        <v>4</v>
      </c>
      <c r="B23" s="365" t="s">
        <v>988</v>
      </c>
      <c r="C23" s="367" t="s">
        <v>621</v>
      </c>
      <c r="D23" s="367" t="s">
        <v>622</v>
      </c>
      <c r="E23" s="367" t="s">
        <v>623</v>
      </c>
      <c r="F23" s="260">
        <v>1</v>
      </c>
      <c r="G23" s="35" t="s">
        <v>885</v>
      </c>
      <c r="H23" s="35" t="s">
        <v>619</v>
      </c>
      <c r="I23" s="35"/>
      <c r="J23" s="369" t="s">
        <v>801</v>
      </c>
      <c r="K23" s="369"/>
      <c r="L23" s="315" t="s">
        <v>1170</v>
      </c>
      <c r="M23" s="302" t="s">
        <v>881</v>
      </c>
      <c r="N23" s="361"/>
    </row>
    <row r="24" spans="1:14" ht="141" customHeight="1" thickBot="1" x14ac:dyDescent="0.3">
      <c r="A24" s="376"/>
      <c r="B24" s="366"/>
      <c r="C24" s="368"/>
      <c r="D24" s="368"/>
      <c r="E24" s="368"/>
      <c r="F24" s="261">
        <v>2</v>
      </c>
      <c r="G24" s="37" t="s">
        <v>982</v>
      </c>
      <c r="H24" s="161" t="s">
        <v>886</v>
      </c>
      <c r="I24" s="37"/>
      <c r="J24" s="370"/>
      <c r="K24" s="370"/>
      <c r="L24" s="310"/>
      <c r="M24" s="310"/>
      <c r="N24" s="362"/>
    </row>
    <row r="25" spans="1:14" ht="89.25" customHeight="1" x14ac:dyDescent="0.25">
      <c r="A25" s="312">
        <v>5</v>
      </c>
      <c r="B25" s="373" t="s">
        <v>989</v>
      </c>
      <c r="C25" s="342" t="s">
        <v>624</v>
      </c>
      <c r="D25" s="342" t="s">
        <v>622</v>
      </c>
      <c r="E25" s="372" t="s">
        <v>625</v>
      </c>
      <c r="F25" s="251">
        <v>1</v>
      </c>
      <c r="G25" s="35" t="s">
        <v>885</v>
      </c>
      <c r="H25" s="33" t="s">
        <v>619</v>
      </c>
      <c r="I25" s="162"/>
      <c r="J25" s="310" t="s">
        <v>803</v>
      </c>
      <c r="K25" s="302" t="s">
        <v>826</v>
      </c>
      <c r="L25" s="315" t="s">
        <v>1170</v>
      </c>
      <c r="M25" s="302" t="s">
        <v>881</v>
      </c>
      <c r="N25" s="311" t="s">
        <v>1174</v>
      </c>
    </row>
    <row r="26" spans="1:14" ht="104.25" customHeight="1" thickBot="1" x14ac:dyDescent="0.3">
      <c r="A26" s="312"/>
      <c r="B26" s="373"/>
      <c r="C26" s="342"/>
      <c r="D26" s="342"/>
      <c r="E26" s="372"/>
      <c r="F26" s="242">
        <v>2</v>
      </c>
      <c r="G26" s="50" t="s">
        <v>982</v>
      </c>
      <c r="H26" s="161" t="s">
        <v>886</v>
      </c>
      <c r="I26" s="163"/>
      <c r="J26" s="310"/>
      <c r="K26" s="303"/>
      <c r="L26" s="310"/>
      <c r="M26" s="310"/>
      <c r="N26" s="311"/>
    </row>
    <row r="27" spans="1:14" ht="117.75" customHeight="1" x14ac:dyDescent="0.25">
      <c r="A27" s="304">
        <v>6</v>
      </c>
      <c r="B27" s="339" t="s">
        <v>990</v>
      </c>
      <c r="C27" s="341" t="s">
        <v>626</v>
      </c>
      <c r="D27" s="341" t="s">
        <v>627</v>
      </c>
      <c r="E27" s="371" t="s">
        <v>628</v>
      </c>
      <c r="F27" s="260">
        <v>1</v>
      </c>
      <c r="G27" s="35" t="s">
        <v>885</v>
      </c>
      <c r="H27" s="35" t="s">
        <v>619</v>
      </c>
      <c r="I27" s="35"/>
      <c r="J27" s="302" t="s">
        <v>803</v>
      </c>
      <c r="K27" s="302" t="s">
        <v>826</v>
      </c>
      <c r="L27" s="315" t="s">
        <v>1170</v>
      </c>
      <c r="M27" s="302" t="s">
        <v>881</v>
      </c>
      <c r="N27" s="300" t="s">
        <v>1174</v>
      </c>
    </row>
    <row r="28" spans="1:14" ht="129" customHeight="1" thickBot="1" x14ac:dyDescent="0.3">
      <c r="A28" s="305"/>
      <c r="B28" s="318"/>
      <c r="C28" s="342"/>
      <c r="D28" s="356"/>
      <c r="E28" s="372"/>
      <c r="F28" s="242">
        <v>2</v>
      </c>
      <c r="G28" s="50" t="s">
        <v>982</v>
      </c>
      <c r="H28" s="161" t="s">
        <v>629</v>
      </c>
      <c r="I28" s="37"/>
      <c r="J28" s="303"/>
      <c r="K28" s="303"/>
      <c r="L28" s="310"/>
      <c r="M28" s="310"/>
      <c r="N28" s="301"/>
    </row>
    <row r="29" spans="1:14" ht="89.25" customHeight="1" x14ac:dyDescent="0.25">
      <c r="A29" s="304">
        <v>7</v>
      </c>
      <c r="B29" s="339" t="s">
        <v>991</v>
      </c>
      <c r="C29" s="341" t="s">
        <v>630</v>
      </c>
      <c r="D29" s="341" t="s">
        <v>627</v>
      </c>
      <c r="E29" s="371" t="s">
        <v>631</v>
      </c>
      <c r="F29" s="260">
        <v>1</v>
      </c>
      <c r="G29" s="35" t="s">
        <v>885</v>
      </c>
      <c r="H29" s="35" t="s">
        <v>619</v>
      </c>
      <c r="I29" s="35"/>
      <c r="J29" s="302" t="s">
        <v>801</v>
      </c>
      <c r="K29" s="302" t="s">
        <v>1128</v>
      </c>
      <c r="L29" s="315" t="s">
        <v>1170</v>
      </c>
      <c r="M29" s="302" t="s">
        <v>881</v>
      </c>
      <c r="N29" s="300"/>
    </row>
    <row r="30" spans="1:14" ht="120.75" customHeight="1" thickBot="1" x14ac:dyDescent="0.3">
      <c r="A30" s="305"/>
      <c r="B30" s="318"/>
      <c r="C30" s="356"/>
      <c r="D30" s="356"/>
      <c r="E30" s="374"/>
      <c r="F30" s="261">
        <v>2</v>
      </c>
      <c r="G30" s="37" t="s">
        <v>982</v>
      </c>
      <c r="H30" s="161" t="s">
        <v>632</v>
      </c>
      <c r="I30" s="52"/>
      <c r="J30" s="303"/>
      <c r="K30" s="303"/>
      <c r="L30" s="310"/>
      <c r="M30" s="310"/>
      <c r="N30" s="311"/>
    </row>
    <row r="31" spans="1:14" ht="123" customHeight="1" x14ac:dyDescent="0.25">
      <c r="A31" s="304">
        <v>8</v>
      </c>
      <c r="B31" s="339" t="s">
        <v>992</v>
      </c>
      <c r="C31" s="341" t="s">
        <v>633</v>
      </c>
      <c r="D31" s="341"/>
      <c r="E31" s="341"/>
      <c r="F31" s="260">
        <v>1</v>
      </c>
      <c r="G31" s="35" t="s">
        <v>885</v>
      </c>
      <c r="H31" s="35" t="s">
        <v>619</v>
      </c>
      <c r="I31" s="35"/>
      <c r="J31" s="302" t="s">
        <v>803</v>
      </c>
      <c r="K31" s="302" t="s">
        <v>887</v>
      </c>
      <c r="L31" s="315" t="s">
        <v>1170</v>
      </c>
      <c r="M31" s="302" t="s">
        <v>881</v>
      </c>
      <c r="N31" s="300"/>
    </row>
    <row r="32" spans="1:14" ht="75.75" customHeight="1" thickBot="1" x14ac:dyDescent="0.3">
      <c r="A32" s="305"/>
      <c r="B32" s="373"/>
      <c r="C32" s="342"/>
      <c r="D32" s="342"/>
      <c r="E32" s="342"/>
      <c r="F32" s="242">
        <v>2</v>
      </c>
      <c r="G32" s="50" t="s">
        <v>634</v>
      </c>
      <c r="H32" s="50" t="s">
        <v>635</v>
      </c>
      <c r="I32" s="48"/>
      <c r="J32" s="310"/>
      <c r="K32" s="303"/>
      <c r="L32" s="310"/>
      <c r="M32" s="310"/>
      <c r="N32" s="311"/>
    </row>
    <row r="33" spans="1:14" ht="79.5" customHeight="1" x14ac:dyDescent="0.25">
      <c r="A33" s="363">
        <v>9</v>
      </c>
      <c r="B33" s="365" t="s">
        <v>993</v>
      </c>
      <c r="C33" s="367" t="s">
        <v>636</v>
      </c>
      <c r="D33" s="367" t="s">
        <v>637</v>
      </c>
      <c r="E33" s="367" t="s">
        <v>618</v>
      </c>
      <c r="F33" s="260">
        <v>1</v>
      </c>
      <c r="G33" s="35" t="s">
        <v>885</v>
      </c>
      <c r="H33" s="35" t="s">
        <v>619</v>
      </c>
      <c r="I33" s="35"/>
      <c r="J33" s="369" t="s">
        <v>803</v>
      </c>
      <c r="K33" s="302" t="s">
        <v>887</v>
      </c>
      <c r="L33" s="315" t="s">
        <v>1170</v>
      </c>
      <c r="M33" s="302" t="s">
        <v>881</v>
      </c>
      <c r="N33" s="361"/>
    </row>
    <row r="34" spans="1:14" ht="113.25" customHeight="1" thickBot="1" x14ac:dyDescent="0.3">
      <c r="A34" s="364"/>
      <c r="B34" s="366"/>
      <c r="C34" s="368"/>
      <c r="D34" s="368"/>
      <c r="E34" s="368"/>
      <c r="F34" s="261">
        <v>2</v>
      </c>
      <c r="G34" s="37" t="s">
        <v>981</v>
      </c>
      <c r="H34" s="37" t="s">
        <v>638</v>
      </c>
      <c r="I34" s="37"/>
      <c r="J34" s="370"/>
      <c r="K34" s="303"/>
      <c r="L34" s="310"/>
      <c r="M34" s="310"/>
      <c r="N34" s="362"/>
    </row>
    <row r="35" spans="1:14" ht="135.75" customHeight="1" thickBot="1" x14ac:dyDescent="0.3">
      <c r="A35" s="164">
        <v>10</v>
      </c>
      <c r="B35" s="253" t="s">
        <v>983</v>
      </c>
      <c r="C35" s="256" t="s">
        <v>639</v>
      </c>
      <c r="D35" s="256" t="s">
        <v>640</v>
      </c>
      <c r="E35" s="165"/>
      <c r="F35" s="245">
        <v>1</v>
      </c>
      <c r="G35" s="48" t="s">
        <v>641</v>
      </c>
      <c r="H35" s="166" t="s">
        <v>619</v>
      </c>
      <c r="I35" s="48"/>
      <c r="J35" s="238" t="s">
        <v>801</v>
      </c>
      <c r="K35" s="238"/>
      <c r="L35" s="247" t="s">
        <v>1170</v>
      </c>
      <c r="M35" s="245" t="s">
        <v>881</v>
      </c>
      <c r="N35" s="168"/>
    </row>
    <row r="36" spans="1:14" ht="149.25" customHeight="1" thickBot="1" x14ac:dyDescent="0.3">
      <c r="A36" s="169">
        <v>11</v>
      </c>
      <c r="B36" s="170" t="s">
        <v>984</v>
      </c>
      <c r="C36" s="171" t="s">
        <v>642</v>
      </c>
      <c r="D36" s="171" t="s">
        <v>643</v>
      </c>
      <c r="E36" s="172"/>
      <c r="F36" s="54">
        <v>1</v>
      </c>
      <c r="G36" s="51" t="s">
        <v>641</v>
      </c>
      <c r="H36" s="51" t="s">
        <v>638</v>
      </c>
      <c r="I36" s="51"/>
      <c r="J36" s="54" t="s">
        <v>803</v>
      </c>
      <c r="K36" s="54" t="s">
        <v>887</v>
      </c>
      <c r="L36" s="400" t="s">
        <v>1170</v>
      </c>
      <c r="M36" s="54" t="s">
        <v>881</v>
      </c>
      <c r="N36" s="174"/>
    </row>
    <row r="37" spans="1:14" x14ac:dyDescent="0.25">
      <c r="A37" s="186"/>
      <c r="B37" s="187"/>
      <c r="C37" s="188"/>
      <c r="D37" s="188"/>
      <c r="E37" s="188"/>
      <c r="F37" s="263"/>
      <c r="G37" s="189"/>
      <c r="H37" s="189"/>
      <c r="I37" s="189"/>
      <c r="J37" s="263"/>
      <c r="K37" s="263"/>
      <c r="L37" s="263"/>
      <c r="M37" s="263"/>
      <c r="N37" s="263"/>
    </row>
    <row r="38" spans="1:14" x14ac:dyDescent="0.25">
      <c r="A38" s="186"/>
      <c r="B38" s="187"/>
      <c r="C38" s="188"/>
      <c r="D38" s="188"/>
      <c r="E38" s="188"/>
      <c r="F38" s="263"/>
      <c r="G38" s="189"/>
      <c r="H38" s="189"/>
      <c r="I38" s="189"/>
      <c r="J38" s="360"/>
      <c r="K38" s="263"/>
      <c r="L38" s="360"/>
      <c r="M38" s="360"/>
      <c r="N38" s="360"/>
    </row>
    <row r="39" spans="1:14" x14ac:dyDescent="0.25">
      <c r="A39" s="186"/>
      <c r="B39" s="187"/>
      <c r="C39" s="188"/>
      <c r="D39" s="188"/>
      <c r="E39" s="188"/>
      <c r="F39" s="263"/>
      <c r="G39" s="189"/>
      <c r="H39" s="189"/>
      <c r="I39" s="189"/>
      <c r="J39" s="360"/>
      <c r="K39" s="263"/>
      <c r="L39" s="360"/>
      <c r="M39" s="360"/>
      <c r="N39" s="360"/>
    </row>
    <row r="40" spans="1:14" x14ac:dyDescent="0.25">
      <c r="A40" s="186"/>
      <c r="B40" s="187"/>
      <c r="C40" s="188"/>
      <c r="D40" s="188"/>
      <c r="E40" s="188"/>
      <c r="F40" s="263"/>
      <c r="G40" s="189"/>
      <c r="H40" s="189"/>
      <c r="I40" s="189"/>
      <c r="J40" s="360"/>
      <c r="K40" s="263"/>
      <c r="L40" s="360"/>
      <c r="M40" s="360"/>
      <c r="N40" s="360"/>
    </row>
    <row r="41" spans="1:14" x14ac:dyDescent="0.25">
      <c r="A41" s="186"/>
      <c r="B41" s="187"/>
      <c r="C41" s="188"/>
      <c r="D41" s="188"/>
      <c r="E41" s="188"/>
      <c r="F41" s="263"/>
      <c r="G41" s="189"/>
      <c r="H41" s="189"/>
      <c r="I41" s="189"/>
      <c r="J41" s="360"/>
      <c r="K41" s="263"/>
      <c r="L41" s="360"/>
      <c r="M41" s="360"/>
      <c r="N41" s="360"/>
    </row>
    <row r="42" spans="1:14" x14ac:dyDescent="0.25">
      <c r="A42" s="186"/>
      <c r="B42" s="187"/>
      <c r="C42" s="188"/>
      <c r="D42" s="188"/>
      <c r="E42" s="188"/>
      <c r="F42" s="263"/>
      <c r="G42" s="189"/>
      <c r="H42" s="189"/>
      <c r="I42" s="189"/>
      <c r="J42" s="360"/>
      <c r="K42" s="263"/>
      <c r="L42" s="360"/>
      <c r="M42" s="360"/>
      <c r="N42" s="360"/>
    </row>
    <row r="43" spans="1:14" x14ac:dyDescent="0.25">
      <c r="A43" s="186"/>
      <c r="B43" s="187"/>
      <c r="C43" s="188"/>
      <c r="D43" s="188"/>
      <c r="E43" s="188"/>
      <c r="F43" s="263"/>
      <c r="G43" s="189"/>
      <c r="H43" s="189"/>
      <c r="I43" s="189"/>
      <c r="J43" s="360"/>
      <c r="K43" s="263"/>
      <c r="L43" s="360"/>
      <c r="M43" s="360"/>
      <c r="N43" s="360"/>
    </row>
    <row r="44" spans="1:14" x14ac:dyDescent="0.25">
      <c r="A44" s="186"/>
      <c r="B44" s="187"/>
      <c r="C44" s="188"/>
      <c r="D44" s="188"/>
      <c r="E44" s="188"/>
      <c r="F44" s="263"/>
      <c r="G44" s="189"/>
      <c r="H44" s="189"/>
      <c r="I44" s="189"/>
      <c r="J44" s="360"/>
      <c r="K44" s="263"/>
      <c r="L44" s="360"/>
      <c r="M44" s="360"/>
      <c r="N44" s="360"/>
    </row>
    <row r="45" spans="1:14" x14ac:dyDescent="0.25">
      <c r="A45" s="186"/>
      <c r="B45" s="187"/>
      <c r="C45" s="188"/>
      <c r="D45" s="188"/>
      <c r="E45" s="188"/>
      <c r="F45" s="263"/>
      <c r="G45" s="189"/>
      <c r="H45" s="189"/>
      <c r="I45" s="189"/>
      <c r="J45" s="360"/>
      <c r="K45" s="263"/>
      <c r="L45" s="360"/>
      <c r="M45" s="360"/>
      <c r="N45" s="360"/>
    </row>
    <row r="46" spans="1:14" x14ac:dyDescent="0.25">
      <c r="A46" s="186"/>
      <c r="B46" s="187"/>
      <c r="C46" s="188"/>
      <c r="D46" s="188"/>
      <c r="E46" s="188"/>
      <c r="F46" s="263"/>
      <c r="G46" s="189"/>
      <c r="H46" s="189"/>
      <c r="I46" s="189"/>
      <c r="J46" s="360"/>
      <c r="K46" s="263"/>
      <c r="L46" s="360"/>
      <c r="M46" s="360"/>
      <c r="N46" s="360"/>
    </row>
    <row r="47" spans="1:14" x14ac:dyDescent="0.25">
      <c r="A47" s="186"/>
      <c r="B47" s="187"/>
      <c r="C47" s="188"/>
      <c r="D47" s="188"/>
      <c r="E47" s="188"/>
      <c r="F47" s="263"/>
      <c r="G47" s="189"/>
      <c r="H47" s="189"/>
      <c r="I47" s="189"/>
      <c r="J47" s="360"/>
      <c r="K47" s="263"/>
      <c r="L47" s="360"/>
      <c r="M47" s="360"/>
      <c r="N47" s="360"/>
    </row>
    <row r="48" spans="1:14" x14ac:dyDescent="0.25">
      <c r="A48" s="186"/>
      <c r="B48" s="187"/>
      <c r="C48" s="188"/>
      <c r="D48" s="188"/>
      <c r="E48" s="188"/>
      <c r="F48" s="263"/>
      <c r="G48" s="189"/>
      <c r="H48" s="189"/>
      <c r="I48" s="189"/>
      <c r="J48" s="360"/>
      <c r="K48" s="263"/>
      <c r="L48" s="360"/>
      <c r="M48" s="360"/>
      <c r="N48" s="360"/>
    </row>
    <row r="49" spans="1:14" x14ac:dyDescent="0.25">
      <c r="A49" s="186"/>
      <c r="B49" s="187"/>
      <c r="C49" s="188"/>
      <c r="D49" s="188"/>
      <c r="E49" s="188"/>
      <c r="F49" s="263"/>
      <c r="G49" s="189"/>
      <c r="H49" s="189"/>
      <c r="I49" s="189"/>
      <c r="J49" s="360"/>
      <c r="K49" s="263"/>
      <c r="L49" s="360"/>
      <c r="M49" s="360"/>
      <c r="N49" s="360"/>
    </row>
    <row r="50" spans="1:14" x14ac:dyDescent="0.25">
      <c r="A50" s="186"/>
      <c r="B50" s="187"/>
      <c r="C50" s="188"/>
      <c r="D50" s="188"/>
      <c r="E50" s="188"/>
      <c r="F50" s="263"/>
      <c r="G50" s="189"/>
      <c r="H50" s="189"/>
      <c r="I50" s="189"/>
      <c r="J50" s="360"/>
      <c r="K50" s="263"/>
      <c r="L50" s="360"/>
      <c r="M50" s="360"/>
      <c r="N50" s="360"/>
    </row>
    <row r="51" spans="1:14" x14ac:dyDescent="0.25">
      <c r="A51" s="186"/>
      <c r="B51" s="187"/>
      <c r="C51" s="188"/>
      <c r="D51" s="188"/>
      <c r="E51" s="188"/>
      <c r="F51" s="263"/>
      <c r="G51" s="189"/>
      <c r="H51" s="189"/>
      <c r="I51" s="189"/>
      <c r="J51" s="360"/>
      <c r="K51" s="263"/>
      <c r="L51" s="360"/>
      <c r="M51" s="360"/>
      <c r="N51" s="360"/>
    </row>
    <row r="52" spans="1:14" x14ac:dyDescent="0.25">
      <c r="A52" s="186"/>
      <c r="B52" s="187"/>
      <c r="C52" s="188"/>
      <c r="D52" s="188"/>
      <c r="E52" s="188"/>
      <c r="F52" s="263"/>
      <c r="G52" s="189"/>
      <c r="H52" s="189"/>
      <c r="I52" s="189"/>
      <c r="J52" s="360"/>
      <c r="K52" s="263"/>
      <c r="L52" s="360"/>
      <c r="M52" s="360"/>
      <c r="N52" s="360"/>
    </row>
    <row r="53" spans="1:14" x14ac:dyDescent="0.25">
      <c r="A53" s="186"/>
      <c r="B53" s="187"/>
      <c r="C53" s="188"/>
      <c r="D53" s="188"/>
      <c r="E53" s="188"/>
      <c r="F53" s="263"/>
      <c r="G53" s="189"/>
      <c r="H53" s="189"/>
      <c r="I53" s="189"/>
      <c r="J53" s="360"/>
      <c r="K53" s="263"/>
      <c r="L53" s="360"/>
      <c r="M53" s="360"/>
      <c r="N53" s="360"/>
    </row>
    <row r="54" spans="1:14" x14ac:dyDescent="0.25">
      <c r="A54" s="186"/>
      <c r="B54" s="187"/>
      <c r="C54" s="188"/>
      <c r="D54" s="188"/>
      <c r="E54" s="188"/>
      <c r="F54" s="263"/>
      <c r="G54" s="189"/>
      <c r="H54" s="189"/>
      <c r="I54" s="189"/>
      <c r="J54" s="360"/>
      <c r="K54" s="263"/>
      <c r="L54" s="360"/>
      <c r="M54" s="360"/>
      <c r="N54" s="360"/>
    </row>
    <row r="55" spans="1:14" x14ac:dyDescent="0.25">
      <c r="A55" s="186"/>
      <c r="B55" s="187"/>
      <c r="C55" s="188"/>
      <c r="D55" s="188"/>
      <c r="E55" s="188"/>
      <c r="F55" s="263"/>
      <c r="G55" s="189"/>
      <c r="H55" s="189"/>
      <c r="I55" s="189"/>
      <c r="J55" s="360"/>
      <c r="K55" s="263"/>
      <c r="L55" s="360"/>
      <c r="M55" s="360"/>
      <c r="N55" s="360"/>
    </row>
    <row r="56" spans="1:14" x14ac:dyDescent="0.25">
      <c r="A56" s="186"/>
      <c r="B56" s="187"/>
      <c r="C56" s="188"/>
      <c r="D56" s="188"/>
      <c r="E56" s="188"/>
      <c r="F56" s="263"/>
      <c r="G56" s="189"/>
      <c r="H56" s="189"/>
      <c r="I56" s="189"/>
      <c r="J56" s="360"/>
      <c r="K56" s="263"/>
      <c r="L56" s="360"/>
      <c r="M56" s="360"/>
      <c r="N56" s="360"/>
    </row>
    <row r="57" spans="1:14" x14ac:dyDescent="0.25">
      <c r="A57" s="186"/>
      <c r="B57" s="187"/>
      <c r="C57" s="188"/>
      <c r="D57" s="188"/>
      <c r="E57" s="188"/>
      <c r="F57" s="263"/>
      <c r="G57" s="189"/>
      <c r="H57" s="189"/>
      <c r="I57" s="189"/>
      <c r="J57" s="360"/>
      <c r="K57" s="263"/>
      <c r="L57" s="360"/>
      <c r="M57" s="360"/>
      <c r="N57" s="360"/>
    </row>
    <row r="58" spans="1:14" x14ac:dyDescent="0.25">
      <c r="A58" s="186"/>
      <c r="B58" s="187"/>
      <c r="C58" s="188"/>
      <c r="D58" s="188"/>
      <c r="E58" s="188"/>
      <c r="F58" s="263"/>
      <c r="G58" s="189"/>
      <c r="H58" s="189"/>
      <c r="I58" s="189"/>
      <c r="J58" s="360"/>
      <c r="K58" s="263"/>
      <c r="L58" s="360"/>
      <c r="M58" s="360"/>
      <c r="N58" s="360"/>
    </row>
    <row r="59" spans="1:14" x14ac:dyDescent="0.25">
      <c r="A59" s="186"/>
      <c r="B59" s="187"/>
      <c r="C59" s="188"/>
      <c r="D59" s="188"/>
      <c r="E59" s="188"/>
      <c r="F59" s="263"/>
      <c r="G59" s="189"/>
      <c r="H59" s="189"/>
      <c r="I59" s="189"/>
      <c r="J59" s="360"/>
      <c r="K59" s="263"/>
      <c r="L59" s="360"/>
      <c r="M59" s="360"/>
      <c r="N59" s="360"/>
    </row>
    <row r="60" spans="1:14" x14ac:dyDescent="0.25">
      <c r="A60" s="186"/>
      <c r="B60" s="187"/>
      <c r="C60" s="188"/>
      <c r="D60" s="188"/>
      <c r="E60" s="188"/>
      <c r="F60" s="263"/>
      <c r="G60" s="189"/>
      <c r="H60" s="189"/>
      <c r="I60" s="189"/>
      <c r="J60" s="360"/>
      <c r="K60" s="263"/>
      <c r="L60" s="360"/>
      <c r="M60" s="360"/>
      <c r="N60" s="360"/>
    </row>
    <row r="61" spans="1:14" x14ac:dyDescent="0.25">
      <c r="A61" s="186"/>
      <c r="B61" s="187"/>
      <c r="C61" s="188"/>
      <c r="D61" s="188"/>
      <c r="E61" s="188"/>
      <c r="F61" s="263"/>
      <c r="G61" s="189"/>
      <c r="H61" s="189"/>
      <c r="I61" s="189"/>
      <c r="J61" s="360"/>
      <c r="K61" s="263"/>
      <c r="L61" s="360"/>
      <c r="M61" s="360"/>
      <c r="N61" s="360"/>
    </row>
  </sheetData>
  <mergeCells count="154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3:J34"/>
    <mergeCell ref="K33:K34"/>
    <mergeCell ref="L33:L34"/>
    <mergeCell ref="M33:M34"/>
    <mergeCell ref="N33:N34"/>
    <mergeCell ref="J38:J39"/>
    <mergeCell ref="L38:L39"/>
    <mergeCell ref="M38:M39"/>
    <mergeCell ref="N38:N39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3" zoomScale="55" zoomScaleNormal="55" workbookViewId="0">
      <selection activeCell="Q32" sqref="Q32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9</v>
      </c>
      <c r="F11" s="179" t="s">
        <v>800</v>
      </c>
      <c r="G11" s="384">
        <v>9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1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8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6.5" customHeight="1" x14ac:dyDescent="0.25">
      <c r="A17" s="304">
        <v>1</v>
      </c>
      <c r="B17" s="339" t="s">
        <v>1002</v>
      </c>
      <c r="C17" s="341" t="s">
        <v>644</v>
      </c>
      <c r="D17" s="341" t="s">
        <v>645</v>
      </c>
      <c r="E17" s="341" t="s">
        <v>1175</v>
      </c>
      <c r="F17" s="260">
        <v>1</v>
      </c>
      <c r="G17" s="35" t="s">
        <v>647</v>
      </c>
      <c r="H17" s="35" t="s">
        <v>648</v>
      </c>
      <c r="I17" s="35"/>
      <c r="J17" s="302" t="s">
        <v>803</v>
      </c>
      <c r="K17" s="302" t="s">
        <v>826</v>
      </c>
      <c r="L17" s="315" t="s">
        <v>1170</v>
      </c>
      <c r="M17" s="302" t="s">
        <v>881</v>
      </c>
      <c r="N17" s="348" t="s">
        <v>1176</v>
      </c>
    </row>
    <row r="18" spans="1:14" ht="177" customHeight="1" thickBot="1" x14ac:dyDescent="0.3">
      <c r="A18" s="305"/>
      <c r="B18" s="318"/>
      <c r="C18" s="356"/>
      <c r="D18" s="356"/>
      <c r="E18" s="356"/>
      <c r="F18" s="261">
        <v>2</v>
      </c>
      <c r="G18" s="37" t="s">
        <v>982</v>
      </c>
      <c r="H18" s="161" t="s">
        <v>1177</v>
      </c>
      <c r="I18" s="37"/>
      <c r="J18" s="303"/>
      <c r="K18" s="303"/>
      <c r="L18" s="303"/>
      <c r="M18" s="303"/>
      <c r="N18" s="301"/>
    </row>
    <row r="19" spans="1:14" ht="44.25" customHeight="1" x14ac:dyDescent="0.25">
      <c r="A19" s="375">
        <v>2</v>
      </c>
      <c r="B19" s="365" t="s">
        <v>1003</v>
      </c>
      <c r="C19" s="367" t="s">
        <v>649</v>
      </c>
      <c r="D19" s="367" t="s">
        <v>650</v>
      </c>
      <c r="E19" s="341" t="s">
        <v>1178</v>
      </c>
      <c r="F19" s="260">
        <v>1</v>
      </c>
      <c r="G19" s="35" t="s">
        <v>647</v>
      </c>
      <c r="H19" s="35" t="s">
        <v>648</v>
      </c>
      <c r="I19" s="35"/>
      <c r="J19" s="369" t="s">
        <v>803</v>
      </c>
      <c r="K19" s="369" t="s">
        <v>826</v>
      </c>
      <c r="L19" s="315" t="s">
        <v>1170</v>
      </c>
      <c r="M19" s="302" t="s">
        <v>881</v>
      </c>
      <c r="N19" s="300" t="s">
        <v>1148</v>
      </c>
    </row>
    <row r="20" spans="1:14" ht="120.75" customHeight="1" thickBot="1" x14ac:dyDescent="0.3">
      <c r="A20" s="376"/>
      <c r="B20" s="366"/>
      <c r="C20" s="368"/>
      <c r="D20" s="368"/>
      <c r="E20" s="356"/>
      <c r="F20" s="261">
        <v>2</v>
      </c>
      <c r="G20" s="37" t="s">
        <v>982</v>
      </c>
      <c r="H20" s="161" t="s">
        <v>651</v>
      </c>
      <c r="I20" s="37"/>
      <c r="J20" s="370"/>
      <c r="K20" s="370"/>
      <c r="L20" s="303"/>
      <c r="M20" s="303"/>
      <c r="N20" s="301"/>
    </row>
    <row r="21" spans="1:14" ht="89.25" customHeight="1" x14ac:dyDescent="0.25">
      <c r="A21" s="304">
        <v>3</v>
      </c>
      <c r="B21" s="339" t="s">
        <v>1004</v>
      </c>
      <c r="C21" s="341" t="s">
        <v>652</v>
      </c>
      <c r="D21" s="341" t="s">
        <v>650</v>
      </c>
      <c r="E21" s="341" t="s">
        <v>889</v>
      </c>
      <c r="F21" s="260">
        <v>1</v>
      </c>
      <c r="G21" s="35" t="s">
        <v>647</v>
      </c>
      <c r="H21" s="35" t="s">
        <v>648</v>
      </c>
      <c r="I21" s="401"/>
      <c r="J21" s="302" t="s">
        <v>803</v>
      </c>
      <c r="K21" s="302" t="s">
        <v>826</v>
      </c>
      <c r="L21" s="315" t="s">
        <v>1170</v>
      </c>
      <c r="M21" s="302" t="s">
        <v>881</v>
      </c>
      <c r="N21" s="300" t="s">
        <v>1149</v>
      </c>
    </row>
    <row r="22" spans="1:14" ht="86.25" customHeight="1" thickBot="1" x14ac:dyDescent="0.3">
      <c r="A22" s="305"/>
      <c r="B22" s="318"/>
      <c r="C22" s="356"/>
      <c r="D22" s="356"/>
      <c r="E22" s="356"/>
      <c r="F22" s="261">
        <v>2</v>
      </c>
      <c r="G22" s="37" t="s">
        <v>982</v>
      </c>
      <c r="H22" s="161" t="s">
        <v>651</v>
      </c>
      <c r="I22" s="202"/>
      <c r="J22" s="303"/>
      <c r="K22" s="303"/>
      <c r="L22" s="303"/>
      <c r="M22" s="303"/>
      <c r="N22" s="301"/>
    </row>
    <row r="23" spans="1:14" ht="117.75" customHeight="1" x14ac:dyDescent="0.25">
      <c r="A23" s="304">
        <v>4</v>
      </c>
      <c r="B23" s="339" t="s">
        <v>1005</v>
      </c>
      <c r="C23" s="341" t="s">
        <v>653</v>
      </c>
      <c r="D23" s="341" t="s">
        <v>654</v>
      </c>
      <c r="E23" s="341" t="s">
        <v>890</v>
      </c>
      <c r="F23" s="260">
        <v>1</v>
      </c>
      <c r="G23" s="35" t="s">
        <v>647</v>
      </c>
      <c r="H23" s="35" t="s">
        <v>648</v>
      </c>
      <c r="I23" s="35"/>
      <c r="J23" s="302" t="s">
        <v>801</v>
      </c>
      <c r="K23" s="302" t="s">
        <v>1128</v>
      </c>
      <c r="L23" s="315" t="s">
        <v>1170</v>
      </c>
      <c r="M23" s="302" t="s">
        <v>881</v>
      </c>
      <c r="N23" s="300"/>
    </row>
    <row r="24" spans="1:14" ht="107.25" customHeight="1" thickBot="1" x14ac:dyDescent="0.3">
      <c r="A24" s="305"/>
      <c r="B24" s="318"/>
      <c r="C24" s="342"/>
      <c r="D24" s="356"/>
      <c r="E24" s="356"/>
      <c r="F24" s="242">
        <v>2</v>
      </c>
      <c r="G24" s="50" t="s">
        <v>982</v>
      </c>
      <c r="H24" s="160" t="s">
        <v>651</v>
      </c>
      <c r="I24" s="37"/>
      <c r="J24" s="303"/>
      <c r="K24" s="303"/>
      <c r="L24" s="310"/>
      <c r="M24" s="310"/>
      <c r="N24" s="311"/>
    </row>
    <row r="25" spans="1:14" ht="89.25" customHeight="1" x14ac:dyDescent="0.25">
      <c r="A25" s="304">
        <v>5</v>
      </c>
      <c r="B25" s="339" t="s">
        <v>1006</v>
      </c>
      <c r="C25" s="341" t="s">
        <v>655</v>
      </c>
      <c r="D25" s="341" t="s">
        <v>654</v>
      </c>
      <c r="E25" s="341" t="s">
        <v>891</v>
      </c>
      <c r="F25" s="260">
        <v>1</v>
      </c>
      <c r="G25" s="35" t="s">
        <v>647</v>
      </c>
      <c r="H25" s="35" t="s">
        <v>648</v>
      </c>
      <c r="I25" s="35"/>
      <c r="J25" s="302" t="s">
        <v>803</v>
      </c>
      <c r="K25" s="302" t="s">
        <v>826</v>
      </c>
      <c r="L25" s="315" t="s">
        <v>1170</v>
      </c>
      <c r="M25" s="302" t="s">
        <v>881</v>
      </c>
      <c r="N25" s="300" t="s">
        <v>1179</v>
      </c>
    </row>
    <row r="26" spans="1:14" ht="100.5" customHeight="1" thickBot="1" x14ac:dyDescent="0.3">
      <c r="A26" s="305"/>
      <c r="B26" s="318"/>
      <c r="C26" s="342"/>
      <c r="D26" s="356"/>
      <c r="E26" s="356"/>
      <c r="F26" s="261">
        <v>2</v>
      </c>
      <c r="G26" s="50" t="s">
        <v>982</v>
      </c>
      <c r="H26" s="160" t="s">
        <v>651</v>
      </c>
      <c r="I26" s="52"/>
      <c r="J26" s="303"/>
      <c r="K26" s="303"/>
      <c r="L26" s="310"/>
      <c r="M26" s="310"/>
      <c r="N26" s="301"/>
    </row>
    <row r="27" spans="1:14" ht="123" customHeight="1" x14ac:dyDescent="0.25">
      <c r="A27" s="304">
        <v>6</v>
      </c>
      <c r="B27" s="365" t="s">
        <v>1007</v>
      </c>
      <c r="C27" s="341" t="s">
        <v>656</v>
      </c>
      <c r="D27" s="341" t="s">
        <v>657</v>
      </c>
      <c r="E27" s="341" t="s">
        <v>658</v>
      </c>
      <c r="F27" s="260">
        <v>1</v>
      </c>
      <c r="G27" s="35" t="s">
        <v>647</v>
      </c>
      <c r="H27" s="35" t="s">
        <v>648</v>
      </c>
      <c r="I27" s="35"/>
      <c r="J27" s="302" t="s">
        <v>803</v>
      </c>
      <c r="K27" s="302" t="s">
        <v>887</v>
      </c>
      <c r="L27" s="315">
        <v>43043</v>
      </c>
      <c r="M27" s="302" t="s">
        <v>881</v>
      </c>
      <c r="N27" s="300"/>
    </row>
    <row r="28" spans="1:14" ht="112.5" customHeight="1" thickBot="1" x14ac:dyDescent="0.3">
      <c r="A28" s="312"/>
      <c r="B28" s="317"/>
      <c r="C28" s="342"/>
      <c r="D28" s="342"/>
      <c r="E28" s="342"/>
      <c r="F28" s="242">
        <v>2</v>
      </c>
      <c r="G28" s="50" t="s">
        <v>982</v>
      </c>
      <c r="H28" s="160" t="s">
        <v>651</v>
      </c>
      <c r="I28" s="50"/>
      <c r="J28" s="303"/>
      <c r="K28" s="303"/>
      <c r="L28" s="310"/>
      <c r="M28" s="310"/>
      <c r="N28" s="311"/>
    </row>
    <row r="29" spans="1:14" ht="79.5" customHeight="1" x14ac:dyDescent="0.25">
      <c r="A29" s="390">
        <v>7</v>
      </c>
      <c r="B29" s="365" t="s">
        <v>1008</v>
      </c>
      <c r="C29" s="367" t="s">
        <v>659</v>
      </c>
      <c r="D29" s="367" t="s">
        <v>657</v>
      </c>
      <c r="E29" s="367" t="s">
        <v>660</v>
      </c>
      <c r="F29" s="260">
        <v>1</v>
      </c>
      <c r="G29" s="35" t="s">
        <v>647</v>
      </c>
      <c r="H29" s="35" t="s">
        <v>648</v>
      </c>
      <c r="I29" s="35"/>
      <c r="J29" s="302" t="s">
        <v>803</v>
      </c>
      <c r="K29" s="302" t="s">
        <v>887</v>
      </c>
      <c r="L29" s="315">
        <v>43043</v>
      </c>
      <c r="M29" s="302" t="s">
        <v>881</v>
      </c>
      <c r="N29" s="300"/>
    </row>
    <row r="30" spans="1:14" ht="113.25" customHeight="1" thickBot="1" x14ac:dyDescent="0.3">
      <c r="A30" s="391"/>
      <c r="B30" s="317"/>
      <c r="C30" s="388"/>
      <c r="D30" s="388"/>
      <c r="E30" s="388"/>
      <c r="F30" s="242">
        <v>2</v>
      </c>
      <c r="G30" s="50" t="s">
        <v>982</v>
      </c>
      <c r="H30" s="160" t="s">
        <v>651</v>
      </c>
      <c r="I30" s="50"/>
      <c r="J30" s="310"/>
      <c r="K30" s="303"/>
      <c r="L30" s="310"/>
      <c r="M30" s="310"/>
      <c r="N30" s="311"/>
    </row>
    <row r="31" spans="1:14" ht="77.25" customHeight="1" x14ac:dyDescent="0.25">
      <c r="A31" s="375">
        <v>8</v>
      </c>
      <c r="B31" s="365" t="s">
        <v>1009</v>
      </c>
      <c r="C31" s="367" t="s">
        <v>661</v>
      </c>
      <c r="D31" s="367" t="s">
        <v>662</v>
      </c>
      <c r="E31" s="341" t="s">
        <v>646</v>
      </c>
      <c r="F31" s="260">
        <v>1</v>
      </c>
      <c r="G31" s="35" t="s">
        <v>647</v>
      </c>
      <c r="H31" s="35" t="s">
        <v>648</v>
      </c>
      <c r="I31" s="35"/>
      <c r="J31" s="369" t="s">
        <v>803</v>
      </c>
      <c r="K31" s="302" t="s">
        <v>826</v>
      </c>
      <c r="L31" s="315" t="s">
        <v>1170</v>
      </c>
      <c r="M31" s="302" t="s">
        <v>881</v>
      </c>
      <c r="N31" s="361"/>
    </row>
    <row r="32" spans="1:14" ht="94.5" customHeight="1" thickBot="1" x14ac:dyDescent="0.3">
      <c r="A32" s="387"/>
      <c r="B32" s="317"/>
      <c r="C32" s="388"/>
      <c r="D32" s="388"/>
      <c r="E32" s="342"/>
      <c r="F32" s="242">
        <v>2</v>
      </c>
      <c r="G32" s="50" t="s">
        <v>982</v>
      </c>
      <c r="H32" s="50" t="s">
        <v>663</v>
      </c>
      <c r="I32" s="50"/>
      <c r="J32" s="319"/>
      <c r="K32" s="310"/>
      <c r="L32" s="310"/>
      <c r="M32" s="310"/>
      <c r="N32" s="389"/>
    </row>
    <row r="33" spans="1:14" ht="94.5" customHeight="1" x14ac:dyDescent="0.25">
      <c r="A33" s="375">
        <v>9</v>
      </c>
      <c r="B33" s="365" t="s">
        <v>1010</v>
      </c>
      <c r="C33" s="367" t="s">
        <v>664</v>
      </c>
      <c r="D33" s="367" t="s">
        <v>665</v>
      </c>
      <c r="E33" s="367"/>
      <c r="F33" s="260">
        <v>1</v>
      </c>
      <c r="G33" s="35" t="s">
        <v>647</v>
      </c>
      <c r="H33" s="35" t="s">
        <v>648</v>
      </c>
      <c r="I33" s="35"/>
      <c r="J33" s="369" t="s">
        <v>803</v>
      </c>
      <c r="K33" s="369" t="s">
        <v>826</v>
      </c>
      <c r="L33" s="315" t="s">
        <v>1170</v>
      </c>
      <c r="M33" s="302" t="s">
        <v>881</v>
      </c>
      <c r="N33" s="361" t="s">
        <v>892</v>
      </c>
    </row>
    <row r="34" spans="1:14" ht="54" customHeight="1" thickBot="1" x14ac:dyDescent="0.3">
      <c r="A34" s="376"/>
      <c r="B34" s="366"/>
      <c r="C34" s="368"/>
      <c r="D34" s="368"/>
      <c r="E34" s="368"/>
      <c r="F34" s="261">
        <v>2</v>
      </c>
      <c r="G34" s="37" t="s">
        <v>666</v>
      </c>
      <c r="H34" s="37" t="s">
        <v>667</v>
      </c>
      <c r="I34" s="37"/>
      <c r="J34" s="370"/>
      <c r="K34" s="370"/>
      <c r="L34" s="303"/>
      <c r="M34" s="303"/>
      <c r="N34" s="362"/>
    </row>
    <row r="35" spans="1:14" s="46" customFormat="1" ht="15.75" customHeight="1" x14ac:dyDescent="0.25">
      <c r="A35" s="55"/>
      <c r="B35" s="191"/>
      <c r="C35" s="192"/>
      <c r="D35" s="192"/>
      <c r="E35" s="192"/>
      <c r="F35" s="264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15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H20" sqref="H20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9</v>
      </c>
      <c r="F11" s="179" t="s">
        <v>800</v>
      </c>
      <c r="G11" s="384">
        <v>9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9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6.5" customHeight="1" x14ac:dyDescent="0.25">
      <c r="A17" s="304">
        <v>1</v>
      </c>
      <c r="B17" s="339" t="s">
        <v>1073</v>
      </c>
      <c r="C17" s="341" t="s">
        <v>668</v>
      </c>
      <c r="D17" s="341" t="s">
        <v>893</v>
      </c>
      <c r="E17" s="342" t="s">
        <v>1180</v>
      </c>
      <c r="F17" s="260">
        <v>1</v>
      </c>
      <c r="G17" s="35" t="s">
        <v>669</v>
      </c>
      <c r="H17" s="35" t="s">
        <v>894</v>
      </c>
      <c r="I17" s="35"/>
      <c r="J17" s="302" t="s">
        <v>803</v>
      </c>
      <c r="K17" s="302" t="s">
        <v>826</v>
      </c>
      <c r="L17" s="315" t="s">
        <v>1170</v>
      </c>
      <c r="M17" s="302" t="s">
        <v>881</v>
      </c>
      <c r="N17" s="348" t="s">
        <v>1181</v>
      </c>
    </row>
    <row r="18" spans="1:14" ht="155.25" customHeight="1" thickBot="1" x14ac:dyDescent="0.3">
      <c r="A18" s="305"/>
      <c r="B18" s="318"/>
      <c r="C18" s="356"/>
      <c r="D18" s="356"/>
      <c r="E18" s="356"/>
      <c r="F18" s="261">
        <v>2</v>
      </c>
      <c r="G18" s="37" t="s">
        <v>982</v>
      </c>
      <c r="H18" s="161" t="s">
        <v>1182</v>
      </c>
      <c r="I18" s="37"/>
      <c r="J18" s="303"/>
      <c r="K18" s="303"/>
      <c r="L18" s="303"/>
      <c r="M18" s="303"/>
      <c r="N18" s="301"/>
    </row>
    <row r="19" spans="1:14" ht="44.25" customHeight="1" x14ac:dyDescent="0.25">
      <c r="A19" s="375">
        <v>2</v>
      </c>
      <c r="B19" s="365" t="s">
        <v>1074</v>
      </c>
      <c r="C19" s="367" t="s">
        <v>671</v>
      </c>
      <c r="D19" s="367" t="s">
        <v>650</v>
      </c>
      <c r="E19" s="342" t="s">
        <v>1183</v>
      </c>
      <c r="F19" s="260">
        <v>1</v>
      </c>
      <c r="G19" s="35" t="s">
        <v>669</v>
      </c>
      <c r="H19" s="35" t="s">
        <v>670</v>
      </c>
      <c r="I19" s="35"/>
      <c r="J19" s="369" t="s">
        <v>803</v>
      </c>
      <c r="K19" s="302" t="s">
        <v>826</v>
      </c>
      <c r="L19" s="315" t="s">
        <v>1170</v>
      </c>
      <c r="M19" s="302" t="s">
        <v>881</v>
      </c>
      <c r="N19" s="361" t="s">
        <v>1151</v>
      </c>
    </row>
    <row r="20" spans="1:14" ht="120.75" customHeight="1" thickBot="1" x14ac:dyDescent="0.3">
      <c r="A20" s="376"/>
      <c r="B20" s="366"/>
      <c r="C20" s="368"/>
      <c r="D20" s="368"/>
      <c r="E20" s="356"/>
      <c r="F20" s="261">
        <v>2</v>
      </c>
      <c r="G20" s="37" t="s">
        <v>982</v>
      </c>
      <c r="H20" s="161" t="s">
        <v>651</v>
      </c>
      <c r="I20" s="37"/>
      <c r="J20" s="370"/>
      <c r="K20" s="303"/>
      <c r="L20" s="303"/>
      <c r="M20" s="303"/>
      <c r="N20" s="362"/>
    </row>
    <row r="21" spans="1:14" ht="89.25" customHeight="1" x14ac:dyDescent="0.25">
      <c r="A21" s="312">
        <v>3</v>
      </c>
      <c r="B21" s="373" t="s">
        <v>1075</v>
      </c>
      <c r="C21" s="342" t="s">
        <v>672</v>
      </c>
      <c r="D21" s="342" t="s">
        <v>650</v>
      </c>
      <c r="E21" s="342" t="s">
        <v>889</v>
      </c>
      <c r="F21" s="251">
        <v>1</v>
      </c>
      <c r="G21" s="33" t="s">
        <v>669</v>
      </c>
      <c r="H21" s="33" t="s">
        <v>670</v>
      </c>
      <c r="I21" s="162"/>
      <c r="J21" s="349" t="s">
        <v>803</v>
      </c>
      <c r="K21" s="310" t="s">
        <v>826</v>
      </c>
      <c r="L21" s="316">
        <v>43043</v>
      </c>
      <c r="M21" s="310" t="s">
        <v>881</v>
      </c>
      <c r="N21" s="361" t="s">
        <v>1152</v>
      </c>
    </row>
    <row r="22" spans="1:14" ht="93" customHeight="1" thickBot="1" x14ac:dyDescent="0.3">
      <c r="A22" s="312"/>
      <c r="B22" s="373"/>
      <c r="C22" s="342"/>
      <c r="D22" s="356"/>
      <c r="E22" s="356"/>
      <c r="F22" s="242">
        <v>2</v>
      </c>
      <c r="G22" s="50" t="s">
        <v>982</v>
      </c>
      <c r="H22" s="160" t="s">
        <v>651</v>
      </c>
      <c r="I22" s="163"/>
      <c r="J22" s="370"/>
      <c r="K22" s="310"/>
      <c r="L22" s="310"/>
      <c r="M22" s="310"/>
      <c r="N22" s="362"/>
    </row>
    <row r="23" spans="1:14" ht="117.75" customHeight="1" x14ac:dyDescent="0.25">
      <c r="A23" s="304">
        <v>4</v>
      </c>
      <c r="B23" s="339" t="s">
        <v>1076</v>
      </c>
      <c r="C23" s="341" t="s">
        <v>673</v>
      </c>
      <c r="D23" s="341" t="s">
        <v>654</v>
      </c>
      <c r="E23" s="341" t="s">
        <v>890</v>
      </c>
      <c r="F23" s="260">
        <v>1</v>
      </c>
      <c r="G23" s="35" t="s">
        <v>669</v>
      </c>
      <c r="H23" s="35" t="s">
        <v>670</v>
      </c>
      <c r="I23" s="35"/>
      <c r="J23" s="369" t="s">
        <v>803</v>
      </c>
      <c r="K23" s="302" t="s">
        <v>887</v>
      </c>
      <c r="L23" s="315">
        <v>43043</v>
      </c>
      <c r="M23" s="302" t="s">
        <v>881</v>
      </c>
      <c r="N23" s="300"/>
    </row>
    <row r="24" spans="1:14" ht="95.25" thickBot="1" x14ac:dyDescent="0.3">
      <c r="A24" s="305"/>
      <c r="B24" s="318"/>
      <c r="C24" s="342"/>
      <c r="D24" s="356"/>
      <c r="E24" s="356"/>
      <c r="F24" s="242">
        <v>2</v>
      </c>
      <c r="G24" s="50" t="s">
        <v>982</v>
      </c>
      <c r="H24" s="160" t="s">
        <v>651</v>
      </c>
      <c r="I24" s="37"/>
      <c r="J24" s="370"/>
      <c r="K24" s="310"/>
      <c r="L24" s="310"/>
      <c r="M24" s="310"/>
      <c r="N24" s="301"/>
    </row>
    <row r="25" spans="1:14" ht="89.25" customHeight="1" x14ac:dyDescent="0.25">
      <c r="A25" s="304">
        <v>5</v>
      </c>
      <c r="B25" s="339" t="s">
        <v>1077</v>
      </c>
      <c r="C25" s="341" t="s">
        <v>674</v>
      </c>
      <c r="D25" s="341" t="s">
        <v>654</v>
      </c>
      <c r="E25" s="341" t="s">
        <v>895</v>
      </c>
      <c r="F25" s="260">
        <v>1</v>
      </c>
      <c r="G25" s="35" t="s">
        <v>669</v>
      </c>
      <c r="H25" s="35" t="s">
        <v>670</v>
      </c>
      <c r="I25" s="35"/>
      <c r="J25" s="302" t="s">
        <v>803</v>
      </c>
      <c r="K25" s="302" t="s">
        <v>887</v>
      </c>
      <c r="L25" s="315">
        <v>43043</v>
      </c>
      <c r="M25" s="302" t="s">
        <v>881</v>
      </c>
      <c r="N25" s="300"/>
    </row>
    <row r="26" spans="1:14" ht="75.75" customHeight="1" thickBot="1" x14ac:dyDescent="0.3">
      <c r="A26" s="305"/>
      <c r="B26" s="318"/>
      <c r="C26" s="342"/>
      <c r="D26" s="356"/>
      <c r="E26" s="356"/>
      <c r="F26" s="261">
        <v>2</v>
      </c>
      <c r="G26" s="50" t="s">
        <v>982</v>
      </c>
      <c r="H26" s="160" t="s">
        <v>651</v>
      </c>
      <c r="I26" s="52"/>
      <c r="J26" s="303"/>
      <c r="K26" s="310"/>
      <c r="L26" s="310"/>
      <c r="M26" s="310"/>
      <c r="N26" s="301"/>
    </row>
    <row r="27" spans="1:14" ht="123" customHeight="1" x14ac:dyDescent="0.25">
      <c r="A27" s="304">
        <v>6</v>
      </c>
      <c r="B27" s="365" t="s">
        <v>1078</v>
      </c>
      <c r="C27" s="341" t="s">
        <v>675</v>
      </c>
      <c r="D27" s="341" t="s">
        <v>657</v>
      </c>
      <c r="E27" s="341" t="s">
        <v>658</v>
      </c>
      <c r="F27" s="260">
        <v>1</v>
      </c>
      <c r="G27" s="35" t="s">
        <v>669</v>
      </c>
      <c r="H27" s="35" t="s">
        <v>670</v>
      </c>
      <c r="I27" s="35"/>
      <c r="J27" s="369" t="s">
        <v>803</v>
      </c>
      <c r="K27" s="302" t="s">
        <v>887</v>
      </c>
      <c r="L27" s="315">
        <v>43043</v>
      </c>
      <c r="M27" s="302" t="s">
        <v>881</v>
      </c>
      <c r="N27" s="361"/>
    </row>
    <row r="28" spans="1:14" ht="75.75" customHeight="1" thickBot="1" x14ac:dyDescent="0.3">
      <c r="A28" s="312"/>
      <c r="B28" s="317"/>
      <c r="C28" s="342"/>
      <c r="D28" s="342"/>
      <c r="E28" s="342"/>
      <c r="F28" s="242">
        <v>2</v>
      </c>
      <c r="G28" s="50" t="s">
        <v>982</v>
      </c>
      <c r="H28" s="160" t="s">
        <v>651</v>
      </c>
      <c r="I28" s="50"/>
      <c r="J28" s="319"/>
      <c r="K28" s="310"/>
      <c r="L28" s="310"/>
      <c r="M28" s="310"/>
      <c r="N28" s="389"/>
    </row>
    <row r="29" spans="1:14" ht="79.5" customHeight="1" x14ac:dyDescent="0.25">
      <c r="A29" s="390">
        <v>7</v>
      </c>
      <c r="B29" s="365" t="s">
        <v>1079</v>
      </c>
      <c r="C29" s="367" t="s">
        <v>676</v>
      </c>
      <c r="D29" s="367" t="s">
        <v>657</v>
      </c>
      <c r="E29" s="367" t="s">
        <v>660</v>
      </c>
      <c r="F29" s="260">
        <v>1</v>
      </c>
      <c r="G29" s="35" t="s">
        <v>669</v>
      </c>
      <c r="H29" s="35" t="s">
        <v>670</v>
      </c>
      <c r="I29" s="35"/>
      <c r="J29" s="302" t="s">
        <v>803</v>
      </c>
      <c r="K29" s="302" t="s">
        <v>887</v>
      </c>
      <c r="L29" s="315">
        <v>43043</v>
      </c>
      <c r="M29" s="302" t="s">
        <v>881</v>
      </c>
      <c r="N29" s="300"/>
    </row>
    <row r="30" spans="1:14" ht="113.25" customHeight="1" thickBot="1" x14ac:dyDescent="0.3">
      <c r="A30" s="391"/>
      <c r="B30" s="317"/>
      <c r="C30" s="388"/>
      <c r="D30" s="388"/>
      <c r="E30" s="388"/>
      <c r="F30" s="242">
        <v>2</v>
      </c>
      <c r="G30" s="50" t="s">
        <v>982</v>
      </c>
      <c r="H30" s="160" t="s">
        <v>651</v>
      </c>
      <c r="I30" s="50"/>
      <c r="J30" s="310"/>
      <c r="K30" s="310"/>
      <c r="L30" s="310"/>
      <c r="M30" s="310"/>
      <c r="N30" s="311"/>
    </row>
    <row r="31" spans="1:14" ht="77.25" customHeight="1" x14ac:dyDescent="0.25">
      <c r="A31" s="375">
        <v>8</v>
      </c>
      <c r="B31" s="365" t="s">
        <v>1080</v>
      </c>
      <c r="C31" s="367" t="s">
        <v>677</v>
      </c>
      <c r="D31" s="367" t="s">
        <v>662</v>
      </c>
      <c r="E31" s="341" t="s">
        <v>646</v>
      </c>
      <c r="F31" s="260">
        <v>1</v>
      </c>
      <c r="G31" s="35" t="s">
        <v>669</v>
      </c>
      <c r="H31" s="35" t="s">
        <v>670</v>
      </c>
      <c r="I31" s="35"/>
      <c r="J31" s="369" t="s">
        <v>803</v>
      </c>
      <c r="K31" s="302" t="s">
        <v>826</v>
      </c>
      <c r="L31" s="315" t="s">
        <v>1170</v>
      </c>
      <c r="M31" s="302" t="s">
        <v>881</v>
      </c>
      <c r="N31" s="361"/>
    </row>
    <row r="32" spans="1:14" ht="63.75" thickBot="1" x14ac:dyDescent="0.3">
      <c r="A32" s="387"/>
      <c r="B32" s="317"/>
      <c r="C32" s="388"/>
      <c r="D32" s="388"/>
      <c r="E32" s="342"/>
      <c r="F32" s="242">
        <v>2</v>
      </c>
      <c r="G32" s="50" t="s">
        <v>982</v>
      </c>
      <c r="H32" s="50" t="s">
        <v>663</v>
      </c>
      <c r="I32" s="50"/>
      <c r="J32" s="319"/>
      <c r="K32" s="310"/>
      <c r="L32" s="310"/>
      <c r="M32" s="310"/>
      <c r="N32" s="389"/>
    </row>
    <row r="33" spans="1:14" ht="39" customHeight="1" x14ac:dyDescent="0.25">
      <c r="A33" s="375">
        <v>9</v>
      </c>
      <c r="B33" s="365" t="s">
        <v>1081</v>
      </c>
      <c r="C33" s="367" t="s">
        <v>678</v>
      </c>
      <c r="D33" s="367" t="s">
        <v>665</v>
      </c>
      <c r="E33" s="367"/>
      <c r="F33" s="260">
        <v>1</v>
      </c>
      <c r="G33" s="35" t="s">
        <v>669</v>
      </c>
      <c r="H33" s="35" t="s">
        <v>670</v>
      </c>
      <c r="I33" s="35"/>
      <c r="J33" s="369" t="s">
        <v>803</v>
      </c>
      <c r="K33" s="369" t="s">
        <v>826</v>
      </c>
      <c r="L33" s="315" t="s">
        <v>1170</v>
      </c>
      <c r="M33" s="302" t="s">
        <v>881</v>
      </c>
      <c r="N33" s="361" t="s">
        <v>896</v>
      </c>
    </row>
    <row r="34" spans="1:14" ht="54" customHeight="1" thickBot="1" x14ac:dyDescent="0.3">
      <c r="A34" s="376"/>
      <c r="B34" s="366"/>
      <c r="C34" s="368"/>
      <c r="D34" s="368"/>
      <c r="E34" s="368"/>
      <c r="F34" s="261">
        <v>2</v>
      </c>
      <c r="G34" s="37" t="s">
        <v>666</v>
      </c>
      <c r="H34" s="37" t="s">
        <v>667</v>
      </c>
      <c r="I34" s="37"/>
      <c r="J34" s="370"/>
      <c r="K34" s="370"/>
      <c r="L34" s="303"/>
      <c r="M34" s="303"/>
      <c r="N34" s="362"/>
    </row>
    <row r="35" spans="1:14" s="46" customFormat="1" ht="15.75" customHeight="1" x14ac:dyDescent="0.25">
      <c r="A35" s="55"/>
      <c r="B35" s="191"/>
      <c r="C35" s="192"/>
      <c r="D35" s="192"/>
      <c r="E35" s="192"/>
      <c r="F35" s="264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15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16" zoomScale="55" zoomScaleNormal="55" workbookViewId="0">
      <selection activeCell="I17" sqref="I17"/>
    </sheetView>
  </sheetViews>
  <sheetFormatPr defaultRowHeight="15.75" x14ac:dyDescent="0.25"/>
  <cols>
    <col min="1" max="1" width="4.5703125" style="262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6</v>
      </c>
      <c r="F11" s="179" t="s">
        <v>800</v>
      </c>
      <c r="G11" s="384">
        <v>6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COUNTIF(J17:J200,"Pass")</f>
        <v>2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COUNTIF(J17:J200,"Fail")</f>
        <v>4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08.75" customHeight="1" x14ac:dyDescent="0.25">
      <c r="A17" s="375">
        <v>1</v>
      </c>
      <c r="B17" s="369" t="s">
        <v>1065</v>
      </c>
      <c r="C17" s="394" t="s">
        <v>684</v>
      </c>
      <c r="D17" s="394" t="s">
        <v>1184</v>
      </c>
      <c r="E17" s="394" t="s">
        <v>1185</v>
      </c>
      <c r="F17" s="260">
        <v>1</v>
      </c>
      <c r="G17" s="402" t="s">
        <v>1186</v>
      </c>
      <c r="H17" s="267" t="s">
        <v>1187</v>
      </c>
      <c r="I17" s="35"/>
      <c r="J17" s="369" t="s">
        <v>801</v>
      </c>
      <c r="K17" s="369" t="s">
        <v>1128</v>
      </c>
      <c r="L17" s="403" t="s">
        <v>1170</v>
      </c>
      <c r="M17" s="369" t="s">
        <v>881</v>
      </c>
      <c r="N17" s="361"/>
    </row>
    <row r="18" spans="1:14" ht="158.25" thickBot="1" x14ac:dyDescent="0.3">
      <c r="A18" s="376"/>
      <c r="B18" s="370"/>
      <c r="C18" s="395"/>
      <c r="D18" s="395"/>
      <c r="E18" s="370"/>
      <c r="F18" s="261">
        <v>2</v>
      </c>
      <c r="G18" s="404" t="s">
        <v>1188</v>
      </c>
      <c r="H18" s="161" t="s">
        <v>1189</v>
      </c>
      <c r="I18" s="37"/>
      <c r="J18" s="370"/>
      <c r="K18" s="370"/>
      <c r="L18" s="405"/>
      <c r="M18" s="370"/>
      <c r="N18" s="362"/>
    </row>
    <row r="19" spans="1:14" ht="81" customHeight="1" x14ac:dyDescent="0.25">
      <c r="A19" s="375">
        <v>2</v>
      </c>
      <c r="B19" s="369" t="s">
        <v>1066</v>
      </c>
      <c r="C19" s="394" t="s">
        <v>686</v>
      </c>
      <c r="D19" s="394" t="s">
        <v>1190</v>
      </c>
      <c r="E19" s="394" t="s">
        <v>1191</v>
      </c>
      <c r="F19" s="260">
        <v>1</v>
      </c>
      <c r="G19" s="402" t="s">
        <v>1186</v>
      </c>
      <c r="H19" s="267" t="s">
        <v>1187</v>
      </c>
      <c r="I19" s="35"/>
      <c r="J19" s="369" t="s">
        <v>803</v>
      </c>
      <c r="K19" s="369" t="s">
        <v>826</v>
      </c>
      <c r="L19" s="403" t="s">
        <v>1170</v>
      </c>
      <c r="M19" s="369" t="s">
        <v>881</v>
      </c>
      <c r="N19" s="361" t="s">
        <v>1192</v>
      </c>
    </row>
    <row r="20" spans="1:14" ht="95.25" thickBot="1" x14ac:dyDescent="0.3">
      <c r="A20" s="376"/>
      <c r="B20" s="370"/>
      <c r="C20" s="395"/>
      <c r="D20" s="395"/>
      <c r="E20" s="370"/>
      <c r="F20" s="261">
        <v>2</v>
      </c>
      <c r="G20" s="404" t="s">
        <v>1193</v>
      </c>
      <c r="H20" s="161" t="s">
        <v>1194</v>
      </c>
      <c r="I20" s="37"/>
      <c r="J20" s="370"/>
      <c r="K20" s="370"/>
      <c r="L20" s="405"/>
      <c r="M20" s="370"/>
      <c r="N20" s="362"/>
    </row>
    <row r="21" spans="1:14" ht="132.75" customHeight="1" x14ac:dyDescent="0.25">
      <c r="A21" s="375">
        <v>3</v>
      </c>
      <c r="B21" s="369" t="s">
        <v>1067</v>
      </c>
      <c r="C21" s="394" t="s">
        <v>687</v>
      </c>
      <c r="D21" s="394" t="s">
        <v>1190</v>
      </c>
      <c r="E21" s="394" t="s">
        <v>1195</v>
      </c>
      <c r="F21" s="260">
        <v>1</v>
      </c>
      <c r="G21" s="402" t="s">
        <v>1186</v>
      </c>
      <c r="H21" s="267" t="s">
        <v>1187</v>
      </c>
      <c r="I21" s="35"/>
      <c r="J21" s="369" t="s">
        <v>803</v>
      </c>
      <c r="K21" s="369" t="s">
        <v>826</v>
      </c>
      <c r="L21" s="403" t="s">
        <v>1170</v>
      </c>
      <c r="M21" s="369" t="s">
        <v>881</v>
      </c>
      <c r="N21" s="361" t="s">
        <v>1192</v>
      </c>
    </row>
    <row r="22" spans="1:14" ht="119.25" customHeight="1" thickBot="1" x14ac:dyDescent="0.3">
      <c r="A22" s="387"/>
      <c r="B22" s="319"/>
      <c r="C22" s="406"/>
      <c r="D22" s="406"/>
      <c r="E22" s="319"/>
      <c r="F22" s="242">
        <v>2</v>
      </c>
      <c r="G22" s="407" t="s">
        <v>1193</v>
      </c>
      <c r="H22" s="160" t="s">
        <v>1194</v>
      </c>
      <c r="I22" s="50"/>
      <c r="J22" s="319"/>
      <c r="K22" s="319"/>
      <c r="L22" s="408"/>
      <c r="M22" s="319"/>
      <c r="N22" s="362"/>
    </row>
    <row r="23" spans="1:14" ht="129.75" customHeight="1" x14ac:dyDescent="0.25">
      <c r="A23" s="375">
        <v>4</v>
      </c>
      <c r="B23" s="369" t="s">
        <v>1068</v>
      </c>
      <c r="C23" s="394" t="s">
        <v>688</v>
      </c>
      <c r="D23" s="394" t="s">
        <v>1196</v>
      </c>
      <c r="E23" s="394" t="s">
        <v>690</v>
      </c>
      <c r="F23" s="260">
        <v>1</v>
      </c>
      <c r="G23" s="402" t="s">
        <v>1186</v>
      </c>
      <c r="H23" s="267" t="s">
        <v>1187</v>
      </c>
      <c r="I23" s="35"/>
      <c r="J23" s="369" t="s">
        <v>803</v>
      </c>
      <c r="K23" s="369" t="s">
        <v>826</v>
      </c>
      <c r="L23" s="403" t="s">
        <v>1170</v>
      </c>
      <c r="M23" s="369" t="s">
        <v>881</v>
      </c>
      <c r="N23" s="361" t="s">
        <v>1192</v>
      </c>
    </row>
    <row r="24" spans="1:14" ht="92.25" customHeight="1" thickBot="1" x14ac:dyDescent="0.3">
      <c r="A24" s="387"/>
      <c r="B24" s="319"/>
      <c r="C24" s="406"/>
      <c r="D24" s="406"/>
      <c r="E24" s="406"/>
      <c r="F24" s="242">
        <v>2</v>
      </c>
      <c r="G24" s="407" t="s">
        <v>1193</v>
      </c>
      <c r="H24" s="50" t="s">
        <v>1197</v>
      </c>
      <c r="I24" s="50"/>
      <c r="J24" s="319"/>
      <c r="K24" s="319"/>
      <c r="L24" s="408"/>
      <c r="M24" s="319"/>
      <c r="N24" s="389"/>
    </row>
    <row r="25" spans="1:14" ht="177.75" customHeight="1" x14ac:dyDescent="0.25">
      <c r="A25" s="375">
        <v>5</v>
      </c>
      <c r="B25" s="369" t="s">
        <v>1069</v>
      </c>
      <c r="C25" s="394" t="s">
        <v>691</v>
      </c>
      <c r="D25" s="394" t="s">
        <v>1198</v>
      </c>
      <c r="E25" s="394" t="s">
        <v>685</v>
      </c>
      <c r="F25" s="260">
        <v>1</v>
      </c>
      <c r="G25" s="402" t="s">
        <v>1186</v>
      </c>
      <c r="H25" s="267" t="s">
        <v>1187</v>
      </c>
      <c r="I25" s="35"/>
      <c r="J25" s="369" t="s">
        <v>803</v>
      </c>
      <c r="K25" s="369" t="s">
        <v>826</v>
      </c>
      <c r="L25" s="403" t="s">
        <v>1170</v>
      </c>
      <c r="M25" s="369" t="s">
        <v>881</v>
      </c>
      <c r="N25" s="361"/>
    </row>
    <row r="26" spans="1:14" ht="177.75" customHeight="1" thickBot="1" x14ac:dyDescent="0.3">
      <c r="A26" s="387"/>
      <c r="B26" s="319"/>
      <c r="C26" s="406"/>
      <c r="D26" s="406"/>
      <c r="E26" s="406"/>
      <c r="F26" s="242">
        <v>2</v>
      </c>
      <c r="G26" s="407" t="s">
        <v>1193</v>
      </c>
      <c r="H26" s="50" t="s">
        <v>1199</v>
      </c>
      <c r="I26" s="50"/>
      <c r="J26" s="319"/>
      <c r="K26" s="319"/>
      <c r="L26" s="408"/>
      <c r="M26" s="319"/>
      <c r="N26" s="389"/>
    </row>
    <row r="27" spans="1:14" ht="138" customHeight="1" x14ac:dyDescent="0.25">
      <c r="A27" s="375">
        <v>6</v>
      </c>
      <c r="B27" s="369" t="s">
        <v>1070</v>
      </c>
      <c r="C27" s="394" t="s">
        <v>692</v>
      </c>
      <c r="D27" s="394" t="s">
        <v>689</v>
      </c>
      <c r="E27" s="394"/>
      <c r="F27" s="260">
        <v>1</v>
      </c>
      <c r="G27" s="402" t="s">
        <v>1186</v>
      </c>
      <c r="H27" s="267" t="s">
        <v>1187</v>
      </c>
      <c r="I27" s="35"/>
      <c r="J27" s="369" t="s">
        <v>801</v>
      </c>
      <c r="K27" s="369" t="s">
        <v>1128</v>
      </c>
      <c r="L27" s="403" t="s">
        <v>1170</v>
      </c>
      <c r="M27" s="369" t="s">
        <v>881</v>
      </c>
      <c r="N27" s="361"/>
    </row>
    <row r="28" spans="1:14" ht="75.75" customHeight="1" thickBot="1" x14ac:dyDescent="0.3">
      <c r="A28" s="376"/>
      <c r="B28" s="370"/>
      <c r="C28" s="395"/>
      <c r="D28" s="395"/>
      <c r="E28" s="395"/>
      <c r="F28" s="261">
        <v>2</v>
      </c>
      <c r="G28" s="37" t="s">
        <v>1200</v>
      </c>
      <c r="H28" s="37" t="s">
        <v>1201</v>
      </c>
      <c r="I28" s="37"/>
      <c r="J28" s="370"/>
      <c r="K28" s="370"/>
      <c r="L28" s="405"/>
      <c r="M28" s="370"/>
      <c r="N28" s="362"/>
    </row>
    <row r="29" spans="1:14" x14ac:dyDescent="0.25">
      <c r="A29" s="30"/>
      <c r="B29" s="46"/>
      <c r="C29" s="46"/>
      <c r="D29" s="46"/>
      <c r="E29" s="46"/>
      <c r="F29" s="264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55"/>
      <c r="B30" s="46"/>
      <c r="C30" s="234"/>
      <c r="D30" s="234"/>
      <c r="E30" s="234"/>
      <c r="F30" s="264"/>
      <c r="G30" s="46"/>
      <c r="H30" s="191"/>
      <c r="I30" s="46"/>
      <c r="J30" s="46"/>
      <c r="K30" s="46"/>
      <c r="L30" s="46"/>
      <c r="M30" s="46"/>
      <c r="N30" s="46"/>
    </row>
    <row r="31" spans="1:14" x14ac:dyDescent="0.25">
      <c r="A31" s="264"/>
      <c r="B31" s="46"/>
      <c r="C31" s="46"/>
      <c r="D31" s="46"/>
      <c r="E31" s="46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46"/>
      <c r="C32" s="234"/>
      <c r="D32" s="234"/>
      <c r="E32" s="234"/>
      <c r="F32" s="264"/>
      <c r="G32" s="46"/>
      <c r="H32" s="191"/>
      <c r="I32" s="46"/>
      <c r="J32" s="46"/>
      <c r="K32" s="46"/>
      <c r="L32" s="46"/>
      <c r="M32" s="46"/>
      <c r="N32" s="46"/>
    </row>
    <row r="33" spans="1:14" x14ac:dyDescent="0.25">
      <c r="A33" s="30"/>
      <c r="B33" s="191"/>
      <c r="C33" s="192"/>
      <c r="D33" s="192"/>
      <c r="E33" s="192"/>
      <c r="F33" s="264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0"/>
      <c r="B34" s="191"/>
      <c r="C34" s="192"/>
      <c r="D34" s="192"/>
      <c r="E34" s="192"/>
      <c r="F34" s="264"/>
      <c r="G34" s="46"/>
      <c r="H34" s="191"/>
      <c r="I34" s="46"/>
      <c r="J34" s="46"/>
      <c r="K34" s="46"/>
      <c r="L34" s="46"/>
      <c r="M34" s="46"/>
      <c r="N34" s="46"/>
    </row>
    <row r="35" spans="1:14" x14ac:dyDescent="0.25">
      <c r="A35" s="203"/>
      <c r="B35" s="191"/>
      <c r="C35" s="192"/>
      <c r="D35" s="192"/>
      <c r="E35" s="192"/>
      <c r="F35" s="264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203"/>
      <c r="B36" s="191"/>
      <c r="C36" s="192"/>
      <c r="D36" s="192"/>
      <c r="E36" s="192"/>
      <c r="F36" s="264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203"/>
      <c r="B37" s="191"/>
      <c r="C37" s="192"/>
      <c r="D37" s="192"/>
      <c r="E37" s="192"/>
      <c r="F37" s="264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203"/>
      <c r="B38" s="191"/>
      <c r="C38" s="192"/>
      <c r="D38" s="192"/>
      <c r="E38" s="192"/>
      <c r="F38" s="264"/>
      <c r="G38" s="46"/>
      <c r="H38" s="46"/>
      <c r="I38" s="46"/>
      <c r="J38" s="46"/>
      <c r="K38" s="46"/>
      <c r="L38" s="46"/>
      <c r="M38" s="46"/>
      <c r="N38" s="46"/>
    </row>
    <row r="39" spans="1:14" s="46" customFormat="1" ht="15.75" customHeight="1" x14ac:dyDescent="0.25">
      <c r="A39" s="203"/>
      <c r="B39" s="191"/>
      <c r="C39" s="192"/>
      <c r="D39" s="192"/>
      <c r="E39" s="192"/>
      <c r="F39" s="264"/>
    </row>
    <row r="40" spans="1:14" x14ac:dyDescent="0.25">
      <c r="A40" s="203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203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203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203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203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203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203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203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203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203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203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203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203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203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203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203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203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203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  <row r="58" spans="1:14" x14ac:dyDescent="0.25">
      <c r="A58" s="203"/>
      <c r="B58" s="191"/>
      <c r="C58" s="192"/>
      <c r="D58" s="192"/>
      <c r="E58" s="192"/>
      <c r="F58" s="264"/>
      <c r="G58" s="46"/>
      <c r="H58" s="46"/>
      <c r="I58" s="46"/>
      <c r="J58" s="386"/>
      <c r="K58" s="264"/>
      <c r="L58" s="386"/>
      <c r="M58" s="386"/>
      <c r="N58" s="386"/>
    </row>
    <row r="59" spans="1:14" x14ac:dyDescent="0.25">
      <c r="A59" s="203"/>
      <c r="B59" s="191"/>
      <c r="C59" s="192"/>
      <c r="D59" s="192"/>
      <c r="E59" s="192"/>
      <c r="F59" s="264"/>
      <c r="G59" s="46"/>
      <c r="H59" s="46"/>
      <c r="I59" s="46"/>
      <c r="J59" s="386"/>
      <c r="K59" s="264"/>
      <c r="L59" s="386"/>
      <c r="M59" s="386"/>
      <c r="N59" s="386"/>
    </row>
    <row r="60" spans="1:14" x14ac:dyDescent="0.25">
      <c r="A60" s="203"/>
      <c r="B60" s="191"/>
      <c r="C60" s="192"/>
      <c r="D60" s="192"/>
      <c r="E60" s="192"/>
      <c r="F60" s="264"/>
      <c r="G60" s="46"/>
      <c r="H60" s="46"/>
      <c r="I60" s="46"/>
      <c r="J60" s="386"/>
      <c r="K60" s="264"/>
      <c r="L60" s="386"/>
      <c r="M60" s="386"/>
      <c r="N60" s="386"/>
    </row>
    <row r="61" spans="1:14" x14ac:dyDescent="0.25">
      <c r="A61" s="203"/>
      <c r="B61" s="191"/>
      <c r="C61" s="192"/>
      <c r="D61" s="192"/>
      <c r="E61" s="192"/>
      <c r="F61" s="264"/>
      <c r="G61" s="46"/>
      <c r="H61" s="46"/>
      <c r="I61" s="46"/>
      <c r="J61" s="386"/>
      <c r="K61" s="264"/>
      <c r="L61" s="386"/>
      <c r="M61" s="386"/>
      <c r="N61" s="386"/>
    </row>
  </sheetData>
  <mergeCells count="120"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D4" zoomScale="60" zoomScaleNormal="60" workbookViewId="0">
      <selection activeCell="I17" sqref="I17"/>
    </sheetView>
  </sheetViews>
  <sheetFormatPr defaultRowHeight="15.75" x14ac:dyDescent="0.25"/>
  <cols>
    <col min="1" max="1" width="6.5703125" style="28" customWidth="1"/>
    <col min="2" max="2" width="21.7109375" style="18" customWidth="1"/>
    <col min="3" max="3" width="21.42578125" style="18" customWidth="1"/>
    <col min="4" max="4" width="31.140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5.85546875" style="18" customWidth="1"/>
    <col min="11" max="11" width="11.28515625" style="18" customWidth="1"/>
    <col min="12" max="12" width="20.7109375" style="18" customWidth="1"/>
    <col min="13" max="13" width="18.710937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2</v>
      </c>
      <c r="F11" s="179" t="s">
        <v>800</v>
      </c>
      <c r="G11" s="384">
        <v>2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2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64">
        <v>1</v>
      </c>
      <c r="B17" s="252" t="s">
        <v>1071</v>
      </c>
      <c r="C17" s="248" t="s">
        <v>679</v>
      </c>
      <c r="D17" s="255" t="s">
        <v>680</v>
      </c>
      <c r="E17" s="407" t="s">
        <v>1202</v>
      </c>
      <c r="F17" s="242">
        <v>1</v>
      </c>
      <c r="G17" s="50" t="s">
        <v>1203</v>
      </c>
      <c r="H17" s="166" t="s">
        <v>681</v>
      </c>
      <c r="I17" s="166"/>
      <c r="J17" s="166" t="s">
        <v>803</v>
      </c>
      <c r="K17" s="166" t="s">
        <v>826</v>
      </c>
      <c r="L17" s="247" t="s">
        <v>1170</v>
      </c>
      <c r="M17" s="166" t="s">
        <v>881</v>
      </c>
      <c r="N17" s="198" t="s">
        <v>1204</v>
      </c>
    </row>
    <row r="18" spans="1:14" ht="153.75" customHeight="1" thickBot="1" x14ac:dyDescent="0.3">
      <c r="A18" s="169">
        <v>2</v>
      </c>
      <c r="B18" s="170" t="s">
        <v>1072</v>
      </c>
      <c r="C18" s="229" t="s">
        <v>682</v>
      </c>
      <c r="D18" s="171" t="s">
        <v>683</v>
      </c>
      <c r="E18" s="232" t="s">
        <v>1202</v>
      </c>
      <c r="F18" s="54">
        <v>1</v>
      </c>
      <c r="G18" s="51" t="s">
        <v>1203</v>
      </c>
      <c r="H18" s="51" t="s">
        <v>638</v>
      </c>
      <c r="I18" s="51"/>
      <c r="J18" s="51" t="s">
        <v>803</v>
      </c>
      <c r="K18" s="51" t="s">
        <v>826</v>
      </c>
      <c r="L18" s="400" t="s">
        <v>1170</v>
      </c>
      <c r="M18" s="51" t="s">
        <v>881</v>
      </c>
      <c r="N18" s="198" t="s">
        <v>1204</v>
      </c>
    </row>
    <row r="19" spans="1:14" x14ac:dyDescent="0.25">
      <c r="A19" s="208"/>
      <c r="B19" s="212"/>
      <c r="C19" s="210"/>
      <c r="D19" s="210"/>
      <c r="F19" s="18"/>
      <c r="H19" s="207"/>
      <c r="I19" s="207"/>
      <c r="J19" s="207"/>
      <c r="K19" s="207"/>
      <c r="L19" s="207"/>
      <c r="M19" s="207"/>
      <c r="N19" s="207"/>
    </row>
    <row r="20" spans="1:14" x14ac:dyDescent="0.25">
      <c r="A20" s="208"/>
      <c r="B20" s="212"/>
      <c r="C20" s="210"/>
      <c r="D20" s="210"/>
      <c r="F20" s="18"/>
      <c r="H20" s="212"/>
      <c r="I20" s="207"/>
      <c r="J20" s="207"/>
      <c r="K20" s="207"/>
      <c r="L20" s="207"/>
      <c r="M20" s="207"/>
      <c r="N20" s="207"/>
    </row>
    <row r="21" spans="1:14" x14ac:dyDescent="0.25">
      <c r="A21" s="208"/>
      <c r="B21" s="212"/>
      <c r="C21" s="210"/>
      <c r="D21" s="210"/>
      <c r="E21" s="210"/>
      <c r="F21" s="206"/>
      <c r="G21" s="207"/>
      <c r="H21" s="207"/>
      <c r="I21" s="207"/>
      <c r="J21" s="207"/>
      <c r="K21" s="207"/>
      <c r="L21" s="207"/>
      <c r="M21" s="207"/>
      <c r="N21" s="207"/>
    </row>
    <row r="22" spans="1:14" x14ac:dyDescent="0.25">
      <c r="A22" s="208"/>
      <c r="B22" s="212"/>
      <c r="C22" s="210"/>
      <c r="D22" s="210"/>
      <c r="E22" s="210"/>
      <c r="F22" s="206"/>
      <c r="G22" s="207"/>
      <c r="H22" s="212"/>
      <c r="I22" s="207"/>
      <c r="J22" s="207"/>
      <c r="K22" s="207"/>
      <c r="L22" s="207"/>
      <c r="M22" s="207"/>
      <c r="N22" s="207"/>
    </row>
    <row r="23" spans="1:14" x14ac:dyDescent="0.25">
      <c r="A23" s="208"/>
      <c r="B23" s="212"/>
      <c r="C23" s="210"/>
      <c r="D23" s="210"/>
      <c r="E23" s="210"/>
      <c r="F23" s="206"/>
      <c r="G23" s="207"/>
      <c r="H23" s="207"/>
      <c r="I23" s="207"/>
      <c r="J23" s="207"/>
      <c r="K23" s="207"/>
      <c r="L23" s="207"/>
      <c r="M23" s="207"/>
      <c r="N23" s="207"/>
    </row>
    <row r="24" spans="1:14" x14ac:dyDescent="0.25">
      <c r="A24" s="208"/>
      <c r="B24" s="212"/>
      <c r="C24" s="210"/>
      <c r="D24" s="210"/>
      <c r="E24" s="210"/>
      <c r="F24" s="206"/>
      <c r="G24" s="207"/>
      <c r="H24" s="212"/>
      <c r="I24" s="207"/>
      <c r="J24" s="207"/>
      <c r="K24" s="207"/>
      <c r="L24" s="207"/>
      <c r="M24" s="207"/>
      <c r="N24" s="207"/>
    </row>
    <row r="25" spans="1:14" x14ac:dyDescent="0.25">
      <c r="A25" s="208"/>
      <c r="B25" s="212"/>
      <c r="C25" s="210"/>
      <c r="D25" s="210"/>
      <c r="E25" s="210"/>
      <c r="F25" s="206"/>
      <c r="G25" s="207"/>
      <c r="H25" s="207"/>
      <c r="I25" s="207"/>
      <c r="J25" s="207"/>
      <c r="K25" s="207"/>
      <c r="L25" s="207"/>
      <c r="M25" s="207"/>
      <c r="N25" s="207"/>
    </row>
    <row r="26" spans="1:14" x14ac:dyDescent="0.25">
      <c r="A26" s="208"/>
      <c r="B26" s="212"/>
      <c r="C26" s="210"/>
      <c r="D26" s="210"/>
      <c r="E26" s="210"/>
      <c r="F26" s="206"/>
      <c r="G26" s="207"/>
      <c r="H26" s="212"/>
      <c r="I26" s="207"/>
      <c r="J26" s="207"/>
      <c r="K26" s="207"/>
      <c r="L26" s="207"/>
      <c r="M26" s="207"/>
      <c r="N26" s="207"/>
    </row>
    <row r="27" spans="1:14" x14ac:dyDescent="0.25">
      <c r="A27" s="208"/>
      <c r="B27" s="212"/>
      <c r="C27" s="210"/>
      <c r="D27" s="210"/>
      <c r="E27" s="210"/>
      <c r="F27" s="206"/>
      <c r="G27" s="207"/>
      <c r="H27" s="207"/>
      <c r="I27" s="207"/>
      <c r="J27" s="207"/>
      <c r="K27" s="207"/>
      <c r="L27" s="207"/>
      <c r="M27" s="207"/>
      <c r="N27" s="207"/>
    </row>
    <row r="28" spans="1:14" x14ac:dyDescent="0.25">
      <c r="A28" s="208"/>
      <c r="B28" s="212"/>
      <c r="C28" s="210"/>
      <c r="D28" s="210"/>
      <c r="E28" s="210"/>
      <c r="F28" s="206"/>
      <c r="G28" s="207"/>
      <c r="H28" s="207"/>
      <c r="I28" s="207"/>
      <c r="J28" s="207"/>
      <c r="K28" s="207"/>
      <c r="L28" s="207"/>
      <c r="M28" s="207"/>
      <c r="N28" s="207"/>
    </row>
    <row r="29" spans="1:14" x14ac:dyDescent="0.25">
      <c r="A29" s="231"/>
      <c r="B29" s="212"/>
      <c r="C29" s="210"/>
      <c r="D29" s="210"/>
      <c r="E29" s="210"/>
      <c r="F29" s="206"/>
      <c r="G29" s="207"/>
      <c r="H29" s="207"/>
      <c r="I29" s="207"/>
      <c r="J29" s="207"/>
      <c r="K29" s="207"/>
      <c r="L29" s="207"/>
      <c r="M29" s="207"/>
      <c r="N29" s="207"/>
    </row>
    <row r="30" spans="1:14" x14ac:dyDescent="0.25">
      <c r="A30" s="231"/>
      <c r="B30" s="212"/>
      <c r="C30" s="210"/>
      <c r="D30" s="210"/>
      <c r="E30" s="210"/>
      <c r="F30" s="206"/>
      <c r="G30" s="207"/>
      <c r="H30" s="212"/>
      <c r="I30" s="207"/>
      <c r="J30" s="207"/>
      <c r="K30" s="207"/>
      <c r="L30" s="207"/>
      <c r="M30" s="207"/>
      <c r="N30" s="207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264"/>
      <c r="K33" s="264"/>
      <c r="L33" s="264"/>
      <c r="M33" s="264"/>
      <c r="N33" s="264"/>
    </row>
    <row r="34" spans="1:14" x14ac:dyDescent="0.25">
      <c r="A34" s="55"/>
      <c r="B34" s="191"/>
      <c r="C34" s="192"/>
      <c r="D34" s="192"/>
      <c r="E34" s="192"/>
      <c r="F34" s="264"/>
      <c r="G34" s="46"/>
      <c r="H34" s="46"/>
      <c r="I34" s="46"/>
      <c r="J34" s="386"/>
      <c r="K34" s="264"/>
      <c r="L34" s="386"/>
      <c r="M34" s="386"/>
      <c r="N34" s="386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I17" sqref="I17"/>
    </sheetView>
  </sheetViews>
  <sheetFormatPr defaultRowHeight="15.75" x14ac:dyDescent="0.25"/>
  <cols>
    <col min="1" max="1" width="6.85546875" style="28" customWidth="1"/>
    <col min="2" max="2" width="23" style="18" customWidth="1"/>
    <col min="3" max="3" width="21.42578125" style="18" customWidth="1"/>
    <col min="4" max="4" width="36.5703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2</v>
      </c>
      <c r="F11" s="179" t="s">
        <v>800</v>
      </c>
      <c r="G11" s="384">
        <v>2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1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1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64">
        <v>1</v>
      </c>
      <c r="B17" s="252" t="s">
        <v>1063</v>
      </c>
      <c r="C17" s="248" t="s">
        <v>694</v>
      </c>
      <c r="D17" s="255" t="s">
        <v>695</v>
      </c>
      <c r="E17" s="50"/>
      <c r="F17" s="242">
        <v>1</v>
      </c>
      <c r="G17" s="50" t="s">
        <v>1205</v>
      </c>
      <c r="H17" s="166" t="s">
        <v>696</v>
      </c>
      <c r="I17" s="166"/>
      <c r="J17" s="166" t="s">
        <v>801</v>
      </c>
      <c r="K17" s="166"/>
      <c r="L17" s="167" t="s">
        <v>1170</v>
      </c>
      <c r="M17" s="166" t="s">
        <v>881</v>
      </c>
      <c r="N17" s="198"/>
    </row>
    <row r="18" spans="1:14" ht="161.25" customHeight="1" thickBot="1" x14ac:dyDescent="0.3">
      <c r="A18" s="169">
        <v>2</v>
      </c>
      <c r="B18" s="170" t="s">
        <v>1064</v>
      </c>
      <c r="C18" s="229" t="s">
        <v>697</v>
      </c>
      <c r="D18" s="171" t="s">
        <v>698</v>
      </c>
      <c r="E18" s="51"/>
      <c r="F18" s="54">
        <v>1</v>
      </c>
      <c r="G18" s="50" t="s">
        <v>1205</v>
      </c>
      <c r="H18" s="51" t="s">
        <v>638</v>
      </c>
      <c r="I18" s="51"/>
      <c r="J18" s="51" t="s">
        <v>803</v>
      </c>
      <c r="K18" s="51" t="s">
        <v>826</v>
      </c>
      <c r="L18" s="173" t="s">
        <v>1170</v>
      </c>
      <c r="M18" s="51" t="s">
        <v>881</v>
      </c>
      <c r="N18" s="174"/>
    </row>
    <row r="19" spans="1:14" x14ac:dyDescent="0.25">
      <c r="A19" s="208"/>
      <c r="B19" s="212"/>
      <c r="C19" s="210"/>
      <c r="D19" s="210"/>
      <c r="F19" s="18"/>
      <c r="H19" s="207"/>
      <c r="I19" s="207"/>
      <c r="J19" s="207"/>
      <c r="K19" s="207"/>
      <c r="L19" s="207"/>
      <c r="M19" s="207"/>
      <c r="N19" s="207"/>
    </row>
    <row r="20" spans="1:14" x14ac:dyDescent="0.25">
      <c r="A20" s="208"/>
      <c r="B20" s="212"/>
      <c r="C20" s="210"/>
      <c r="D20" s="210"/>
      <c r="F20" s="18"/>
      <c r="H20" s="212"/>
      <c r="I20" s="207"/>
      <c r="J20" s="207"/>
      <c r="K20" s="207"/>
      <c r="L20" s="207"/>
      <c r="M20" s="207"/>
      <c r="N20" s="207"/>
    </row>
    <row r="21" spans="1:14" x14ac:dyDescent="0.25">
      <c r="A21" s="208"/>
      <c r="B21" s="212"/>
      <c r="C21" s="210"/>
      <c r="D21" s="210"/>
      <c r="E21" s="210"/>
      <c r="F21" s="206"/>
      <c r="G21" s="207"/>
      <c r="H21" s="207"/>
      <c r="I21" s="207"/>
      <c r="J21" s="207"/>
      <c r="K21" s="207"/>
      <c r="L21" s="207"/>
      <c r="M21" s="207"/>
      <c r="N21" s="207"/>
    </row>
    <row r="22" spans="1:14" x14ac:dyDescent="0.25">
      <c r="A22" s="208"/>
      <c r="B22" s="212"/>
      <c r="C22" s="210"/>
      <c r="D22" s="210"/>
      <c r="E22" s="210"/>
      <c r="F22" s="206"/>
      <c r="G22" s="207"/>
      <c r="H22" s="212"/>
      <c r="I22" s="207"/>
      <c r="J22" s="207"/>
      <c r="K22" s="207"/>
      <c r="L22" s="207"/>
      <c r="M22" s="207"/>
      <c r="N22" s="207"/>
    </row>
    <row r="23" spans="1:14" x14ac:dyDescent="0.25">
      <c r="A23" s="208"/>
      <c r="B23" s="212"/>
      <c r="C23" s="210"/>
      <c r="D23" s="210"/>
      <c r="E23" s="210"/>
      <c r="F23" s="206"/>
      <c r="G23" s="207"/>
      <c r="H23" s="207"/>
      <c r="I23" s="207"/>
      <c r="J23" s="207"/>
      <c r="K23" s="207"/>
      <c r="L23" s="207"/>
      <c r="M23" s="207"/>
      <c r="N23" s="207"/>
    </row>
    <row r="24" spans="1:14" x14ac:dyDescent="0.25">
      <c r="A24" s="208"/>
      <c r="B24" s="212"/>
      <c r="C24" s="210"/>
      <c r="D24" s="210"/>
      <c r="E24" s="210"/>
      <c r="F24" s="206"/>
      <c r="G24" s="207"/>
      <c r="H24" s="212"/>
      <c r="I24" s="207"/>
      <c r="J24" s="207"/>
      <c r="K24" s="207"/>
      <c r="L24" s="207"/>
      <c r="M24" s="207"/>
      <c r="N24" s="207"/>
    </row>
    <row r="25" spans="1:14" x14ac:dyDescent="0.25">
      <c r="A25" s="208"/>
      <c r="B25" s="212"/>
      <c r="C25" s="210"/>
      <c r="D25" s="210"/>
      <c r="E25" s="210"/>
      <c r="F25" s="206"/>
      <c r="G25" s="207"/>
      <c r="H25" s="207"/>
      <c r="I25" s="207"/>
      <c r="J25" s="207"/>
      <c r="K25" s="207"/>
      <c r="L25" s="207"/>
      <c r="M25" s="207"/>
      <c r="N25" s="207"/>
    </row>
    <row r="26" spans="1:14" x14ac:dyDescent="0.25">
      <c r="A26" s="208"/>
      <c r="B26" s="212"/>
      <c r="C26" s="210"/>
      <c r="D26" s="210"/>
      <c r="E26" s="210"/>
      <c r="F26" s="206"/>
      <c r="G26" s="207"/>
      <c r="H26" s="212"/>
      <c r="I26" s="207"/>
      <c r="J26" s="207"/>
      <c r="K26" s="207"/>
      <c r="L26" s="207"/>
      <c r="M26" s="207"/>
      <c r="N26" s="207"/>
    </row>
    <row r="27" spans="1:14" x14ac:dyDescent="0.25">
      <c r="A27" s="208"/>
      <c r="B27" s="212"/>
      <c r="C27" s="210"/>
      <c r="D27" s="210"/>
      <c r="E27" s="210"/>
      <c r="F27" s="206"/>
      <c r="G27" s="207"/>
      <c r="H27" s="207"/>
      <c r="I27" s="207"/>
      <c r="J27" s="207"/>
      <c r="K27" s="207"/>
      <c r="L27" s="207"/>
      <c r="M27" s="207"/>
      <c r="N27" s="207"/>
    </row>
    <row r="28" spans="1:14" x14ac:dyDescent="0.25">
      <c r="A28" s="208"/>
      <c r="B28" s="212"/>
      <c r="C28" s="210"/>
      <c r="D28" s="210"/>
      <c r="E28" s="210"/>
      <c r="F28" s="206"/>
      <c r="G28" s="207"/>
      <c r="H28" s="207"/>
      <c r="I28" s="207"/>
      <c r="J28" s="207"/>
      <c r="K28" s="207"/>
      <c r="L28" s="207"/>
      <c r="M28" s="207"/>
      <c r="N28" s="207"/>
    </row>
    <row r="29" spans="1:14" x14ac:dyDescent="0.25">
      <c r="A29" s="231"/>
      <c r="B29" s="212"/>
      <c r="C29" s="210"/>
      <c r="D29" s="210"/>
      <c r="E29" s="210"/>
      <c r="F29" s="206"/>
      <c r="G29" s="207"/>
      <c r="H29" s="207"/>
      <c r="I29" s="207"/>
      <c r="J29" s="207"/>
      <c r="K29" s="207"/>
      <c r="L29" s="207"/>
      <c r="M29" s="207"/>
      <c r="N29" s="207"/>
    </row>
    <row r="30" spans="1:14" x14ac:dyDescent="0.25">
      <c r="A30" s="231"/>
      <c r="B30" s="212"/>
      <c r="C30" s="210"/>
      <c r="D30" s="210"/>
      <c r="E30" s="210"/>
      <c r="F30" s="206"/>
      <c r="G30" s="207"/>
      <c r="H30" s="212"/>
      <c r="I30" s="207"/>
      <c r="J30" s="207"/>
      <c r="K30" s="207"/>
      <c r="L30" s="207"/>
      <c r="M30" s="207"/>
      <c r="N30" s="207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264"/>
      <c r="K33" s="264"/>
      <c r="L33" s="264"/>
      <c r="M33" s="264"/>
      <c r="N33" s="264"/>
    </row>
    <row r="34" spans="1:14" x14ac:dyDescent="0.25">
      <c r="A34" s="55"/>
      <c r="B34" s="191"/>
      <c r="C34" s="192"/>
      <c r="D34" s="192"/>
      <c r="E34" s="192"/>
      <c r="F34" s="264"/>
      <c r="G34" s="46"/>
      <c r="H34" s="46"/>
      <c r="I34" s="46"/>
      <c r="J34" s="386"/>
      <c r="K34" s="264"/>
      <c r="L34" s="386"/>
      <c r="M34" s="386"/>
      <c r="N34" s="386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70" zoomScaleNormal="70" workbookViewId="0">
      <selection activeCell="I17" sqref="I17"/>
    </sheetView>
  </sheetViews>
  <sheetFormatPr defaultRowHeight="12.75" x14ac:dyDescent="0.25"/>
  <cols>
    <col min="1" max="1" width="4.5703125" style="213" customWidth="1"/>
    <col min="2" max="2" width="23" style="216" customWidth="1"/>
    <col min="3" max="3" width="21.42578125" style="216" customWidth="1"/>
    <col min="4" max="4" width="21" style="216" customWidth="1"/>
    <col min="5" max="5" width="34.140625" style="216" customWidth="1"/>
    <col min="6" max="6" width="14.42578125" style="228" customWidth="1"/>
    <col min="7" max="7" width="30.42578125" style="216" customWidth="1"/>
    <col min="8" max="8" width="43.140625" style="216" customWidth="1"/>
    <col min="9" max="9" width="37.85546875" style="216" customWidth="1"/>
    <col min="10" max="11" width="11.28515625" style="216" customWidth="1"/>
    <col min="12" max="12" width="12.42578125" style="216" customWidth="1"/>
    <col min="13" max="13" width="11.28515625" style="216" customWidth="1"/>
    <col min="14" max="14" width="16.140625" style="216" customWidth="1"/>
    <col min="15" max="16384" width="9.140625" style="216"/>
  </cols>
  <sheetData>
    <row r="1" spans="1:22" s="18" customFormat="1" ht="15.75" x14ac:dyDescent="0.25">
      <c r="A1" s="325" t="s">
        <v>804</v>
      </c>
      <c r="B1" s="326"/>
      <c r="C1" s="327"/>
      <c r="D1" s="327"/>
      <c r="E1" s="327"/>
      <c r="F1" s="327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25" t="s">
        <v>805</v>
      </c>
      <c r="B2" s="326"/>
      <c r="C2" s="327"/>
      <c r="D2" s="327"/>
      <c r="E2" s="327"/>
      <c r="F2" s="327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25" t="s">
        <v>806</v>
      </c>
      <c r="B3" s="326"/>
      <c r="C3" s="327"/>
      <c r="D3" s="327"/>
      <c r="E3" s="327"/>
      <c r="F3" s="32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29" t="s">
        <v>807</v>
      </c>
      <c r="B4" s="326"/>
      <c r="C4" s="327"/>
      <c r="D4" s="327"/>
      <c r="E4" s="327"/>
      <c r="F4" s="327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29" t="s">
        <v>811</v>
      </c>
      <c r="B5" s="326"/>
      <c r="C5" s="327"/>
      <c r="D5" s="327"/>
      <c r="E5" s="327"/>
      <c r="F5" s="327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29" t="s">
        <v>812</v>
      </c>
      <c r="B6" s="326"/>
      <c r="C6" s="327"/>
      <c r="D6" s="327"/>
      <c r="E6" s="327"/>
      <c r="F6" s="327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29" t="s">
        <v>808</v>
      </c>
      <c r="B7" s="326"/>
      <c r="C7" s="327"/>
      <c r="D7" s="327"/>
      <c r="E7" s="327"/>
      <c r="F7" s="327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25" t="s">
        <v>809</v>
      </c>
      <c r="B8" s="326"/>
      <c r="C8" s="327"/>
      <c r="D8" s="327"/>
      <c r="E8" s="327"/>
      <c r="F8" s="327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25" t="s">
        <v>798</v>
      </c>
      <c r="B9" s="326"/>
      <c r="C9" s="327"/>
      <c r="D9" s="327"/>
      <c r="E9" s="327"/>
      <c r="F9" s="327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25" t="s">
        <v>810</v>
      </c>
      <c r="B10" s="326"/>
      <c r="C10" s="327"/>
      <c r="D10" s="327"/>
      <c r="E10" s="327"/>
      <c r="F10" s="327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83" t="s">
        <v>799</v>
      </c>
      <c r="B11" s="383"/>
      <c r="C11" s="383"/>
      <c r="D11" s="383"/>
      <c r="E11" s="259">
        <v>2</v>
      </c>
      <c r="F11" s="179" t="s">
        <v>800</v>
      </c>
      <c r="G11" s="384">
        <v>2</v>
      </c>
      <c r="H11" s="385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377" t="s">
        <v>801</v>
      </c>
      <c r="B12" s="378"/>
      <c r="C12" s="378"/>
      <c r="D12" s="378"/>
      <c r="E12" s="259">
        <f>COUNTIF(J17:J196,"Pass")</f>
        <v>1</v>
      </c>
      <c r="F12" s="179" t="s">
        <v>802</v>
      </c>
      <c r="G12" s="384"/>
      <c r="H12" s="385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377" t="s">
        <v>803</v>
      </c>
      <c r="B13" s="378"/>
      <c r="C13" s="378"/>
      <c r="D13" s="378"/>
      <c r="E13" s="259">
        <f>COUNTIF(J17:J196,"Fail")</f>
        <v>1</v>
      </c>
      <c r="F13" s="258"/>
      <c r="G13" s="181"/>
      <c r="H13" s="18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14"/>
      <c r="C15" s="214"/>
      <c r="D15" s="214"/>
      <c r="E15" s="214"/>
      <c r="F15" s="215"/>
    </row>
    <row r="16" spans="1:22" ht="27" customHeight="1" thickBot="1" x14ac:dyDescent="0.3">
      <c r="A16" s="150" t="s">
        <v>18</v>
      </c>
      <c r="B16" s="151" t="s">
        <v>209</v>
      </c>
      <c r="C16" s="151" t="s">
        <v>210</v>
      </c>
      <c r="D16" s="151" t="s">
        <v>211</v>
      </c>
      <c r="E16" s="152" t="s">
        <v>212</v>
      </c>
      <c r="F16" s="152" t="s">
        <v>213</v>
      </c>
      <c r="G16" s="153" t="s">
        <v>214</v>
      </c>
      <c r="H16" s="151" t="s">
        <v>215</v>
      </c>
      <c r="I16" s="151" t="s">
        <v>216</v>
      </c>
      <c r="J16" s="151" t="s">
        <v>217</v>
      </c>
      <c r="K16" s="151" t="s">
        <v>821</v>
      </c>
      <c r="L16" s="151" t="s">
        <v>218</v>
      </c>
      <c r="M16" s="151" t="s">
        <v>219</v>
      </c>
      <c r="N16" s="154" t="s">
        <v>220</v>
      </c>
    </row>
    <row r="17" spans="1:14" ht="84" customHeight="1" thickBot="1" x14ac:dyDescent="0.3">
      <c r="A17" s="409">
        <v>1</v>
      </c>
      <c r="B17" s="410" t="s">
        <v>1061</v>
      </c>
      <c r="C17" s="411" t="s">
        <v>699</v>
      </c>
      <c r="D17" s="412" t="s">
        <v>680</v>
      </c>
      <c r="E17" s="50"/>
      <c r="F17" s="242">
        <v>1</v>
      </c>
      <c r="G17" s="50" t="s">
        <v>1206</v>
      </c>
      <c r="H17" s="413" t="s">
        <v>700</v>
      </c>
      <c r="I17" s="413"/>
      <c r="J17" s="413" t="s">
        <v>801</v>
      </c>
      <c r="K17" s="413"/>
      <c r="L17" s="167" t="s">
        <v>1170</v>
      </c>
      <c r="M17" s="166" t="s">
        <v>881</v>
      </c>
      <c r="N17" s="414"/>
    </row>
    <row r="18" spans="1:14" ht="91.5" customHeight="1" thickBot="1" x14ac:dyDescent="0.3">
      <c r="A18" s="155">
        <v>2</v>
      </c>
      <c r="B18" s="156" t="s">
        <v>1062</v>
      </c>
      <c r="C18" s="217" t="s">
        <v>701</v>
      </c>
      <c r="D18" s="157" t="s">
        <v>683</v>
      </c>
      <c r="E18" s="51"/>
      <c r="F18" s="54">
        <v>1</v>
      </c>
      <c r="G18" s="51" t="s">
        <v>1206</v>
      </c>
      <c r="H18" s="158" t="s">
        <v>638</v>
      </c>
      <c r="I18" s="158"/>
      <c r="J18" s="158" t="s">
        <v>803</v>
      </c>
      <c r="K18" s="158" t="s">
        <v>826</v>
      </c>
      <c r="L18" s="173" t="s">
        <v>1170</v>
      </c>
      <c r="M18" s="51" t="s">
        <v>881</v>
      </c>
      <c r="N18" s="159"/>
    </row>
    <row r="19" spans="1:14" ht="15.75" x14ac:dyDescent="0.25">
      <c r="A19" s="218"/>
      <c r="B19" s="219"/>
      <c r="C19" s="220"/>
      <c r="D19" s="220"/>
      <c r="E19" s="18"/>
      <c r="F19" s="18"/>
      <c r="G19" s="18"/>
      <c r="H19" s="221"/>
      <c r="I19" s="221"/>
      <c r="J19" s="221"/>
      <c r="K19" s="221"/>
      <c r="L19" s="221"/>
      <c r="M19" s="221"/>
      <c r="N19" s="221"/>
    </row>
    <row r="20" spans="1:14" ht="15.75" x14ac:dyDescent="0.25">
      <c r="A20" s="218"/>
      <c r="B20" s="219"/>
      <c r="C20" s="220"/>
      <c r="D20" s="220"/>
      <c r="E20" s="18"/>
      <c r="F20" s="18"/>
      <c r="G20" s="18"/>
      <c r="H20" s="219"/>
      <c r="I20" s="221"/>
      <c r="J20" s="221"/>
      <c r="K20" s="221"/>
      <c r="L20" s="221"/>
      <c r="M20" s="221"/>
      <c r="N20" s="221"/>
    </row>
    <row r="21" spans="1:14" x14ac:dyDescent="0.25">
      <c r="A21" s="218"/>
      <c r="B21" s="219"/>
      <c r="C21" s="220"/>
      <c r="D21" s="220"/>
      <c r="E21" s="220"/>
      <c r="F21" s="222"/>
      <c r="G21" s="221"/>
      <c r="H21" s="221"/>
      <c r="I21" s="221"/>
      <c r="J21" s="221"/>
      <c r="K21" s="221"/>
      <c r="L21" s="221"/>
      <c r="M21" s="221"/>
      <c r="N21" s="221"/>
    </row>
    <row r="22" spans="1:14" x14ac:dyDescent="0.25">
      <c r="A22" s="218"/>
      <c r="B22" s="219"/>
      <c r="C22" s="220"/>
      <c r="D22" s="220"/>
      <c r="E22" s="220"/>
      <c r="F22" s="222"/>
      <c r="G22" s="221"/>
      <c r="H22" s="219"/>
      <c r="I22" s="221"/>
      <c r="J22" s="221"/>
      <c r="K22" s="221"/>
      <c r="L22" s="221"/>
      <c r="M22" s="221"/>
      <c r="N22" s="221"/>
    </row>
    <row r="23" spans="1:14" x14ac:dyDescent="0.25">
      <c r="A23" s="218"/>
      <c r="B23" s="219"/>
      <c r="C23" s="220"/>
      <c r="D23" s="220"/>
      <c r="E23" s="220"/>
      <c r="F23" s="222"/>
      <c r="G23" s="221"/>
      <c r="H23" s="221"/>
      <c r="I23" s="221"/>
      <c r="J23" s="221"/>
      <c r="K23" s="221"/>
      <c r="L23" s="221"/>
      <c r="M23" s="221"/>
      <c r="N23" s="221"/>
    </row>
    <row r="24" spans="1:14" x14ac:dyDescent="0.25">
      <c r="A24" s="218"/>
      <c r="B24" s="219"/>
      <c r="C24" s="220"/>
      <c r="D24" s="220"/>
      <c r="E24" s="220"/>
      <c r="F24" s="222"/>
      <c r="G24" s="221"/>
      <c r="H24" s="219"/>
      <c r="I24" s="221"/>
      <c r="J24" s="221"/>
      <c r="K24" s="221"/>
      <c r="L24" s="221"/>
      <c r="M24" s="221"/>
      <c r="N24" s="221"/>
    </row>
    <row r="25" spans="1:14" x14ac:dyDescent="0.25">
      <c r="A25" s="218"/>
      <c r="B25" s="219"/>
      <c r="C25" s="220"/>
      <c r="D25" s="220"/>
      <c r="E25" s="220"/>
      <c r="F25" s="222"/>
      <c r="G25" s="221"/>
      <c r="H25" s="221"/>
      <c r="I25" s="221"/>
      <c r="J25" s="221"/>
      <c r="K25" s="221"/>
      <c r="L25" s="221"/>
      <c r="M25" s="221"/>
      <c r="N25" s="221"/>
    </row>
    <row r="26" spans="1:14" x14ac:dyDescent="0.25">
      <c r="A26" s="218"/>
      <c r="B26" s="219"/>
      <c r="C26" s="220"/>
      <c r="D26" s="220"/>
      <c r="E26" s="220"/>
      <c r="F26" s="222"/>
      <c r="G26" s="221"/>
      <c r="H26" s="219"/>
      <c r="I26" s="221"/>
      <c r="J26" s="221"/>
      <c r="K26" s="221"/>
      <c r="L26" s="221"/>
      <c r="M26" s="221"/>
      <c r="N26" s="221"/>
    </row>
    <row r="27" spans="1:14" x14ac:dyDescent="0.25">
      <c r="A27" s="218"/>
      <c r="B27" s="219"/>
      <c r="C27" s="220"/>
      <c r="D27" s="220"/>
      <c r="E27" s="220"/>
      <c r="F27" s="222"/>
      <c r="G27" s="221"/>
      <c r="H27" s="221"/>
      <c r="I27" s="221"/>
      <c r="J27" s="221"/>
      <c r="K27" s="221"/>
      <c r="L27" s="221"/>
      <c r="M27" s="221"/>
      <c r="N27" s="221"/>
    </row>
    <row r="28" spans="1:14" x14ac:dyDescent="0.25">
      <c r="A28" s="218"/>
      <c r="B28" s="219"/>
      <c r="C28" s="220"/>
      <c r="D28" s="220"/>
      <c r="E28" s="220"/>
      <c r="F28" s="222"/>
      <c r="G28" s="221"/>
      <c r="H28" s="221"/>
      <c r="I28" s="221"/>
      <c r="J28" s="221"/>
      <c r="K28" s="221"/>
      <c r="L28" s="221"/>
      <c r="M28" s="221"/>
      <c r="N28" s="221"/>
    </row>
    <row r="29" spans="1:14" x14ac:dyDescent="0.25">
      <c r="A29" s="223"/>
      <c r="B29" s="219"/>
      <c r="C29" s="220"/>
      <c r="D29" s="220"/>
      <c r="E29" s="220"/>
      <c r="F29" s="222"/>
      <c r="G29" s="221"/>
      <c r="H29" s="221"/>
      <c r="I29" s="221"/>
      <c r="J29" s="221"/>
      <c r="K29" s="221"/>
      <c r="L29" s="221"/>
      <c r="M29" s="221"/>
      <c r="N29" s="221"/>
    </row>
    <row r="30" spans="1:14" x14ac:dyDescent="0.25">
      <c r="A30" s="223"/>
      <c r="B30" s="219"/>
      <c r="C30" s="220"/>
      <c r="D30" s="220"/>
      <c r="E30" s="220"/>
      <c r="F30" s="222"/>
      <c r="G30" s="221"/>
      <c r="H30" s="219"/>
      <c r="I30" s="221"/>
      <c r="J30" s="221"/>
      <c r="K30" s="221"/>
      <c r="L30" s="221"/>
      <c r="M30" s="221"/>
      <c r="N30" s="221"/>
    </row>
    <row r="31" spans="1:14" x14ac:dyDescent="0.25">
      <c r="A31" s="224"/>
      <c r="B31" s="225"/>
      <c r="C31" s="226"/>
      <c r="D31" s="226"/>
      <c r="E31" s="226"/>
      <c r="F31" s="266"/>
      <c r="G31" s="227"/>
      <c r="H31" s="227"/>
      <c r="I31" s="227"/>
      <c r="J31" s="227"/>
      <c r="K31" s="227"/>
      <c r="L31" s="227"/>
      <c r="M31" s="227"/>
      <c r="N31" s="227"/>
    </row>
    <row r="32" spans="1:14" x14ac:dyDescent="0.25">
      <c r="A32" s="224"/>
      <c r="B32" s="225"/>
      <c r="C32" s="226"/>
      <c r="D32" s="226"/>
      <c r="E32" s="226"/>
      <c r="F32" s="266"/>
      <c r="G32" s="227"/>
      <c r="H32" s="227"/>
      <c r="I32" s="227"/>
      <c r="J32" s="227"/>
      <c r="K32" s="227"/>
      <c r="L32" s="227"/>
      <c r="M32" s="227"/>
      <c r="N32" s="227"/>
    </row>
    <row r="33" spans="1:14" x14ac:dyDescent="0.25">
      <c r="A33" s="224"/>
      <c r="B33" s="225"/>
      <c r="C33" s="226"/>
      <c r="D33" s="226"/>
      <c r="E33" s="226"/>
      <c r="F33" s="266"/>
      <c r="G33" s="227"/>
      <c r="H33" s="227"/>
      <c r="I33" s="227"/>
      <c r="J33" s="266"/>
      <c r="K33" s="266"/>
      <c r="L33" s="266"/>
      <c r="M33" s="266"/>
      <c r="N33" s="266"/>
    </row>
    <row r="34" spans="1:14" x14ac:dyDescent="0.25">
      <c r="A34" s="224"/>
      <c r="B34" s="225"/>
      <c r="C34" s="226"/>
      <c r="D34" s="226"/>
      <c r="E34" s="226"/>
      <c r="F34" s="266"/>
      <c r="G34" s="227"/>
      <c r="H34" s="227"/>
      <c r="I34" s="227"/>
      <c r="J34" s="392"/>
      <c r="K34" s="266"/>
      <c r="L34" s="392"/>
      <c r="M34" s="392"/>
      <c r="N34" s="392"/>
    </row>
    <row r="35" spans="1:14" x14ac:dyDescent="0.25">
      <c r="A35" s="224"/>
      <c r="B35" s="225"/>
      <c r="C35" s="226"/>
      <c r="D35" s="226"/>
      <c r="E35" s="226"/>
      <c r="F35" s="266"/>
      <c r="G35" s="227"/>
      <c r="H35" s="227"/>
      <c r="I35" s="227"/>
      <c r="J35" s="392"/>
      <c r="K35" s="266"/>
      <c r="L35" s="392"/>
      <c r="M35" s="392"/>
      <c r="N35" s="392"/>
    </row>
    <row r="36" spans="1:14" x14ac:dyDescent="0.25">
      <c r="A36" s="224"/>
      <c r="B36" s="225"/>
      <c r="C36" s="226"/>
      <c r="D36" s="226"/>
      <c r="E36" s="226"/>
      <c r="F36" s="266"/>
      <c r="G36" s="227"/>
      <c r="H36" s="227"/>
      <c r="I36" s="227"/>
      <c r="J36" s="392"/>
      <c r="K36" s="266"/>
      <c r="L36" s="392"/>
      <c r="M36" s="392"/>
      <c r="N36" s="392"/>
    </row>
    <row r="37" spans="1:14" x14ac:dyDescent="0.25">
      <c r="A37" s="224"/>
      <c r="B37" s="225"/>
      <c r="C37" s="226"/>
      <c r="D37" s="226"/>
      <c r="E37" s="226"/>
      <c r="F37" s="266"/>
      <c r="G37" s="227"/>
      <c r="H37" s="227"/>
      <c r="I37" s="227"/>
      <c r="J37" s="392"/>
      <c r="K37" s="266"/>
      <c r="L37" s="392"/>
      <c r="M37" s="392"/>
      <c r="N37" s="392"/>
    </row>
    <row r="38" spans="1:14" x14ac:dyDescent="0.25">
      <c r="A38" s="224"/>
      <c r="B38" s="225"/>
      <c r="C38" s="226"/>
      <c r="D38" s="226"/>
      <c r="E38" s="226"/>
      <c r="F38" s="266"/>
      <c r="G38" s="227"/>
      <c r="H38" s="227"/>
      <c r="I38" s="227"/>
      <c r="J38" s="392"/>
      <c r="K38" s="266"/>
      <c r="L38" s="392"/>
      <c r="M38" s="392"/>
      <c r="N38" s="392"/>
    </row>
    <row r="39" spans="1:14" x14ac:dyDescent="0.25">
      <c r="A39" s="224"/>
      <c r="B39" s="225"/>
      <c r="C39" s="226"/>
      <c r="D39" s="226"/>
      <c r="E39" s="226"/>
      <c r="F39" s="266"/>
      <c r="G39" s="227"/>
      <c r="H39" s="227"/>
      <c r="I39" s="227"/>
      <c r="J39" s="392"/>
      <c r="K39" s="266"/>
      <c r="L39" s="392"/>
      <c r="M39" s="392"/>
      <c r="N39" s="392"/>
    </row>
    <row r="40" spans="1:14" x14ac:dyDescent="0.25">
      <c r="A40" s="224"/>
      <c r="B40" s="225"/>
      <c r="C40" s="226"/>
      <c r="D40" s="226"/>
      <c r="E40" s="226"/>
      <c r="F40" s="266"/>
      <c r="G40" s="227"/>
      <c r="H40" s="227"/>
      <c r="I40" s="227"/>
      <c r="J40" s="392"/>
      <c r="K40" s="266"/>
      <c r="L40" s="392"/>
      <c r="M40" s="392"/>
      <c r="N40" s="392"/>
    </row>
    <row r="41" spans="1:14" x14ac:dyDescent="0.25">
      <c r="A41" s="224"/>
      <c r="B41" s="225"/>
      <c r="C41" s="226"/>
      <c r="D41" s="226"/>
      <c r="E41" s="226"/>
      <c r="F41" s="266"/>
      <c r="G41" s="227"/>
      <c r="H41" s="227"/>
      <c r="I41" s="227"/>
      <c r="J41" s="392"/>
      <c r="K41" s="266"/>
      <c r="L41" s="392"/>
      <c r="M41" s="392"/>
      <c r="N41" s="392"/>
    </row>
    <row r="42" spans="1:14" x14ac:dyDescent="0.25">
      <c r="A42" s="224"/>
      <c r="B42" s="225"/>
      <c r="C42" s="226"/>
      <c r="D42" s="226"/>
      <c r="E42" s="226"/>
      <c r="F42" s="266"/>
      <c r="G42" s="227"/>
      <c r="H42" s="227"/>
      <c r="I42" s="227"/>
      <c r="J42" s="392"/>
      <c r="K42" s="266"/>
      <c r="L42" s="392"/>
      <c r="M42" s="392"/>
      <c r="N42" s="392"/>
    </row>
    <row r="43" spans="1:14" x14ac:dyDescent="0.25">
      <c r="A43" s="224"/>
      <c r="B43" s="225"/>
      <c r="C43" s="226"/>
      <c r="D43" s="226"/>
      <c r="E43" s="226"/>
      <c r="F43" s="266"/>
      <c r="G43" s="227"/>
      <c r="H43" s="227"/>
      <c r="I43" s="227"/>
      <c r="J43" s="392"/>
      <c r="K43" s="266"/>
      <c r="L43" s="392"/>
      <c r="M43" s="392"/>
      <c r="N43" s="392"/>
    </row>
    <row r="44" spans="1:14" x14ac:dyDescent="0.25">
      <c r="A44" s="224"/>
      <c r="B44" s="225"/>
      <c r="C44" s="226"/>
      <c r="D44" s="226"/>
      <c r="E44" s="226"/>
      <c r="F44" s="266"/>
      <c r="G44" s="227"/>
      <c r="H44" s="227"/>
      <c r="I44" s="227"/>
      <c r="J44" s="392"/>
      <c r="K44" s="266"/>
      <c r="L44" s="392"/>
      <c r="M44" s="392"/>
      <c r="N44" s="392"/>
    </row>
    <row r="45" spans="1:14" x14ac:dyDescent="0.25">
      <c r="A45" s="224"/>
      <c r="B45" s="225"/>
      <c r="C45" s="226"/>
      <c r="D45" s="226"/>
      <c r="E45" s="226"/>
      <c r="F45" s="266"/>
      <c r="G45" s="227"/>
      <c r="H45" s="227"/>
      <c r="I45" s="227"/>
      <c r="J45" s="392"/>
      <c r="K45" s="266"/>
      <c r="L45" s="392"/>
      <c r="M45" s="392"/>
      <c r="N45" s="392"/>
    </row>
    <row r="46" spans="1:14" x14ac:dyDescent="0.25">
      <c r="A46" s="224"/>
      <c r="B46" s="225"/>
      <c r="C46" s="226"/>
      <c r="D46" s="226"/>
      <c r="E46" s="226"/>
      <c r="F46" s="266"/>
      <c r="G46" s="227"/>
      <c r="H46" s="227"/>
      <c r="I46" s="227"/>
      <c r="J46" s="392"/>
      <c r="K46" s="266"/>
      <c r="L46" s="392"/>
      <c r="M46" s="392"/>
      <c r="N46" s="392"/>
    </row>
    <row r="47" spans="1:14" x14ac:dyDescent="0.25">
      <c r="A47" s="224"/>
      <c r="B47" s="225"/>
      <c r="C47" s="226"/>
      <c r="D47" s="226"/>
      <c r="E47" s="226"/>
      <c r="F47" s="266"/>
      <c r="G47" s="227"/>
      <c r="H47" s="227"/>
      <c r="I47" s="227"/>
      <c r="J47" s="392"/>
      <c r="K47" s="266"/>
      <c r="L47" s="392"/>
      <c r="M47" s="392"/>
      <c r="N47" s="392"/>
    </row>
    <row r="48" spans="1:14" x14ac:dyDescent="0.25">
      <c r="A48" s="224"/>
      <c r="B48" s="225"/>
      <c r="C48" s="226"/>
      <c r="D48" s="226"/>
      <c r="E48" s="226"/>
      <c r="F48" s="266"/>
      <c r="G48" s="227"/>
      <c r="H48" s="227"/>
      <c r="I48" s="227"/>
      <c r="J48" s="392"/>
      <c r="K48" s="266"/>
      <c r="L48" s="392"/>
      <c r="M48" s="392"/>
      <c r="N48" s="392"/>
    </row>
    <row r="49" spans="1:14" x14ac:dyDescent="0.25">
      <c r="A49" s="224"/>
      <c r="B49" s="225"/>
      <c r="C49" s="226"/>
      <c r="D49" s="226"/>
      <c r="E49" s="226"/>
      <c r="F49" s="266"/>
      <c r="G49" s="227"/>
      <c r="H49" s="227"/>
      <c r="I49" s="227"/>
      <c r="J49" s="392"/>
      <c r="K49" s="266"/>
      <c r="L49" s="392"/>
      <c r="M49" s="392"/>
      <c r="N49" s="392"/>
    </row>
    <row r="50" spans="1:14" x14ac:dyDescent="0.25">
      <c r="A50" s="224"/>
      <c r="B50" s="225"/>
      <c r="C50" s="226"/>
      <c r="D50" s="226"/>
      <c r="E50" s="226"/>
      <c r="F50" s="266"/>
      <c r="G50" s="227"/>
      <c r="H50" s="227"/>
      <c r="I50" s="227"/>
      <c r="J50" s="392"/>
      <c r="K50" s="266"/>
      <c r="L50" s="392"/>
      <c r="M50" s="392"/>
      <c r="N50" s="392"/>
    </row>
    <row r="51" spans="1:14" x14ac:dyDescent="0.25">
      <c r="A51" s="224"/>
      <c r="B51" s="225"/>
      <c r="C51" s="226"/>
      <c r="D51" s="226"/>
      <c r="E51" s="226"/>
      <c r="F51" s="266"/>
      <c r="G51" s="227"/>
      <c r="H51" s="227"/>
      <c r="I51" s="227"/>
      <c r="J51" s="392"/>
      <c r="K51" s="266"/>
      <c r="L51" s="392"/>
      <c r="M51" s="392"/>
      <c r="N51" s="392"/>
    </row>
    <row r="52" spans="1:14" x14ac:dyDescent="0.25">
      <c r="A52" s="224"/>
      <c r="B52" s="225"/>
      <c r="C52" s="226"/>
      <c r="D52" s="226"/>
      <c r="E52" s="226"/>
      <c r="F52" s="266"/>
      <c r="G52" s="227"/>
      <c r="H52" s="227"/>
      <c r="I52" s="227"/>
      <c r="J52" s="392"/>
      <c r="K52" s="266"/>
      <c r="L52" s="392"/>
      <c r="M52" s="392"/>
      <c r="N52" s="392"/>
    </row>
    <row r="53" spans="1:14" x14ac:dyDescent="0.25">
      <c r="A53" s="224"/>
      <c r="B53" s="225"/>
      <c r="C53" s="226"/>
      <c r="D53" s="226"/>
      <c r="E53" s="226"/>
      <c r="F53" s="266"/>
      <c r="G53" s="227"/>
      <c r="H53" s="227"/>
      <c r="I53" s="227"/>
      <c r="J53" s="392"/>
      <c r="K53" s="266"/>
      <c r="L53" s="392"/>
      <c r="M53" s="392"/>
      <c r="N53" s="392"/>
    </row>
    <row r="54" spans="1:14" x14ac:dyDescent="0.25">
      <c r="A54" s="224"/>
      <c r="B54" s="225"/>
      <c r="C54" s="226"/>
      <c r="D54" s="226"/>
      <c r="E54" s="226"/>
      <c r="F54" s="266"/>
      <c r="G54" s="227"/>
      <c r="H54" s="227"/>
      <c r="I54" s="227"/>
      <c r="J54" s="392"/>
      <c r="K54" s="266"/>
      <c r="L54" s="392"/>
      <c r="M54" s="392"/>
      <c r="N54" s="392"/>
    </row>
    <row r="55" spans="1:14" x14ac:dyDescent="0.25">
      <c r="A55" s="224"/>
      <c r="B55" s="225"/>
      <c r="C55" s="226"/>
      <c r="D55" s="226"/>
      <c r="E55" s="226"/>
      <c r="F55" s="266"/>
      <c r="G55" s="227"/>
      <c r="H55" s="227"/>
      <c r="I55" s="227"/>
      <c r="J55" s="392"/>
      <c r="K55" s="266"/>
      <c r="L55" s="392"/>
      <c r="M55" s="392"/>
      <c r="N55" s="392"/>
    </row>
    <row r="56" spans="1:14" x14ac:dyDescent="0.25">
      <c r="A56" s="224"/>
      <c r="B56" s="225"/>
      <c r="C56" s="226"/>
      <c r="D56" s="226"/>
      <c r="E56" s="226"/>
      <c r="F56" s="266"/>
      <c r="G56" s="227"/>
      <c r="H56" s="227"/>
      <c r="I56" s="227"/>
      <c r="J56" s="392"/>
      <c r="K56" s="266"/>
      <c r="L56" s="392"/>
      <c r="M56" s="392"/>
      <c r="N56" s="392"/>
    </row>
    <row r="57" spans="1:14" x14ac:dyDescent="0.25">
      <c r="A57" s="224"/>
      <c r="B57" s="225"/>
      <c r="C57" s="226"/>
      <c r="D57" s="226"/>
      <c r="E57" s="226"/>
      <c r="F57" s="266"/>
      <c r="G57" s="227"/>
      <c r="H57" s="227"/>
      <c r="I57" s="227"/>
      <c r="J57" s="392"/>
      <c r="K57" s="266"/>
      <c r="L57" s="392"/>
      <c r="M57" s="392"/>
      <c r="N57" s="392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3" zoomScale="55" zoomScaleNormal="55" workbookViewId="0">
      <selection activeCell="I17" sqref="I17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31.8554687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3</v>
      </c>
      <c r="F11" s="179" t="s">
        <v>800</v>
      </c>
      <c r="G11" s="384">
        <v>3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3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5.75" customHeight="1" x14ac:dyDescent="0.25">
      <c r="A17" s="304">
        <v>1</v>
      </c>
      <c r="B17" s="302" t="s">
        <v>1058</v>
      </c>
      <c r="C17" s="340" t="s">
        <v>702</v>
      </c>
      <c r="D17" s="340" t="s">
        <v>703</v>
      </c>
      <c r="E17" s="302"/>
      <c r="F17" s="260">
        <v>1</v>
      </c>
      <c r="G17" s="35" t="s">
        <v>900</v>
      </c>
      <c r="H17" s="35" t="s">
        <v>898</v>
      </c>
      <c r="I17" s="35"/>
      <c r="J17" s="302" t="s">
        <v>803</v>
      </c>
      <c r="K17" s="302" t="s">
        <v>826</v>
      </c>
      <c r="L17" s="315" t="s">
        <v>1170</v>
      </c>
      <c r="M17" s="302" t="s">
        <v>881</v>
      </c>
      <c r="N17" s="348" t="s">
        <v>1207</v>
      </c>
    </row>
    <row r="18" spans="1:14" ht="111" thickBot="1" x14ac:dyDescent="0.3">
      <c r="A18" s="305"/>
      <c r="B18" s="303"/>
      <c r="C18" s="393"/>
      <c r="D18" s="393"/>
      <c r="E18" s="303"/>
      <c r="F18" s="261">
        <v>2</v>
      </c>
      <c r="G18" s="37" t="s">
        <v>1208</v>
      </c>
      <c r="H18" s="161" t="s">
        <v>704</v>
      </c>
      <c r="I18" s="37"/>
      <c r="J18" s="303"/>
      <c r="K18" s="303"/>
      <c r="L18" s="303"/>
      <c r="M18" s="303"/>
      <c r="N18" s="301"/>
    </row>
    <row r="19" spans="1:14" ht="63.75" customHeight="1" x14ac:dyDescent="0.25">
      <c r="A19" s="304">
        <v>2</v>
      </c>
      <c r="B19" s="302" t="s">
        <v>1059</v>
      </c>
      <c r="C19" s="340" t="s">
        <v>705</v>
      </c>
      <c r="D19" s="340" t="s">
        <v>706</v>
      </c>
      <c r="E19" s="302"/>
      <c r="F19" s="260">
        <v>1</v>
      </c>
      <c r="G19" s="35" t="s">
        <v>900</v>
      </c>
      <c r="H19" s="35" t="s">
        <v>898</v>
      </c>
      <c r="I19" s="35"/>
      <c r="J19" s="302" t="s">
        <v>803</v>
      </c>
      <c r="K19" s="302" t="s">
        <v>826</v>
      </c>
      <c r="L19" s="315" t="s">
        <v>1170</v>
      </c>
      <c r="M19" s="302" t="s">
        <v>881</v>
      </c>
      <c r="N19" s="300"/>
    </row>
    <row r="20" spans="1:14" ht="90" customHeight="1" thickBot="1" x14ac:dyDescent="0.3">
      <c r="A20" s="305"/>
      <c r="B20" s="303"/>
      <c r="C20" s="393"/>
      <c r="D20" s="393"/>
      <c r="E20" s="303"/>
      <c r="F20" s="261">
        <v>2</v>
      </c>
      <c r="G20" s="37" t="s">
        <v>1208</v>
      </c>
      <c r="H20" s="37" t="s">
        <v>638</v>
      </c>
      <c r="I20" s="202"/>
      <c r="J20" s="303"/>
      <c r="K20" s="303"/>
      <c r="L20" s="303"/>
      <c r="M20" s="303"/>
      <c r="N20" s="301"/>
    </row>
    <row r="21" spans="1:14" ht="57.75" customHeight="1" x14ac:dyDescent="0.25">
      <c r="A21" s="304">
        <v>3</v>
      </c>
      <c r="B21" s="302" t="s">
        <v>1060</v>
      </c>
      <c r="C21" s="340" t="s">
        <v>707</v>
      </c>
      <c r="D21" s="340" t="s">
        <v>703</v>
      </c>
      <c r="E21" s="341"/>
      <c r="F21" s="260">
        <v>1</v>
      </c>
      <c r="G21" s="35" t="s">
        <v>900</v>
      </c>
      <c r="H21" s="35" t="s">
        <v>898</v>
      </c>
      <c r="I21" s="35"/>
      <c r="J21" s="302" t="s">
        <v>803</v>
      </c>
      <c r="K21" s="302" t="s">
        <v>887</v>
      </c>
      <c r="L21" s="315" t="s">
        <v>1170</v>
      </c>
      <c r="M21" s="302" t="s">
        <v>881</v>
      </c>
      <c r="N21" s="300" t="s">
        <v>901</v>
      </c>
    </row>
    <row r="22" spans="1:14" ht="72.75" customHeight="1" thickBot="1" x14ac:dyDescent="0.3">
      <c r="A22" s="305"/>
      <c r="B22" s="303"/>
      <c r="C22" s="393"/>
      <c r="D22" s="393"/>
      <c r="E22" s="356"/>
      <c r="F22" s="261">
        <v>2</v>
      </c>
      <c r="G22" s="24" t="s">
        <v>902</v>
      </c>
      <c r="H22" s="37" t="s">
        <v>903</v>
      </c>
      <c r="I22" s="37"/>
      <c r="J22" s="303"/>
      <c r="K22" s="303"/>
      <c r="L22" s="303"/>
      <c r="M22" s="303"/>
      <c r="N22" s="301"/>
    </row>
    <row r="23" spans="1:14" ht="117.75" customHeight="1" x14ac:dyDescent="0.25">
      <c r="A23" s="203"/>
      <c r="B23" s="264"/>
      <c r="C23" s="204"/>
      <c r="D23" s="204"/>
      <c r="E23" s="205"/>
      <c r="F23" s="206"/>
      <c r="G23" s="46"/>
      <c r="H23" s="46"/>
      <c r="I23" s="207"/>
      <c r="J23" s="264"/>
      <c r="K23" s="264"/>
      <c r="L23" s="264"/>
      <c r="M23" s="264"/>
      <c r="N23" s="264"/>
    </row>
    <row r="24" spans="1:14" ht="75.75" customHeight="1" x14ac:dyDescent="0.25"/>
    <row r="25" spans="1:14" ht="25.5" customHeight="1" x14ac:dyDescent="0.25"/>
    <row r="26" spans="1:14" x14ac:dyDescent="0.25">
      <c r="A26" s="208"/>
      <c r="B26" s="207"/>
      <c r="C26" s="209"/>
      <c r="D26" s="209"/>
      <c r="E26" s="210"/>
      <c r="F26" s="211"/>
      <c r="G26" s="207"/>
      <c r="H26" s="212"/>
      <c r="I26" s="207"/>
      <c r="J26" s="207"/>
      <c r="K26" s="207"/>
      <c r="L26" s="207"/>
      <c r="M26" s="207"/>
      <c r="N26" s="207"/>
    </row>
    <row r="27" spans="1:14" x14ac:dyDescent="0.25">
      <c r="A27" s="208"/>
      <c r="B27" s="207"/>
      <c r="C27" s="209"/>
      <c r="D27" s="209"/>
      <c r="E27" s="210"/>
      <c r="F27" s="206"/>
      <c r="G27" s="207"/>
      <c r="H27" s="212"/>
      <c r="I27" s="207"/>
      <c r="J27" s="207"/>
      <c r="K27" s="207"/>
      <c r="L27" s="207"/>
      <c r="M27" s="207"/>
      <c r="N27" s="207"/>
    </row>
    <row r="28" spans="1:14" x14ac:dyDescent="0.25">
      <c r="A28" s="208"/>
      <c r="B28" s="207"/>
      <c r="C28" s="209"/>
      <c r="D28" s="209"/>
      <c r="E28" s="210"/>
      <c r="F28" s="206"/>
      <c r="G28" s="207"/>
      <c r="H28" s="207"/>
      <c r="I28" s="207"/>
      <c r="J28" s="207"/>
      <c r="K28" s="207"/>
      <c r="L28" s="207"/>
      <c r="M28" s="207"/>
      <c r="N28" s="207"/>
    </row>
    <row r="29" spans="1:14" x14ac:dyDescent="0.25">
      <c r="A29" s="208"/>
      <c r="B29" s="207"/>
      <c r="C29" s="209"/>
      <c r="D29" s="209"/>
      <c r="E29" s="210"/>
      <c r="F29" s="206"/>
      <c r="G29" s="207"/>
      <c r="H29" s="207"/>
      <c r="I29" s="207"/>
      <c r="J29" s="207"/>
      <c r="K29" s="207"/>
      <c r="L29" s="207"/>
      <c r="M29" s="207"/>
      <c r="N29" s="207"/>
    </row>
    <row r="30" spans="1:14" x14ac:dyDescent="0.25">
      <c r="A30" s="208"/>
      <c r="B30" s="207"/>
      <c r="C30" s="209"/>
      <c r="D30" s="209"/>
      <c r="E30" s="210"/>
      <c r="F30" s="206"/>
      <c r="G30" s="207"/>
      <c r="H30" s="207"/>
      <c r="I30" s="207"/>
      <c r="J30" s="207"/>
      <c r="K30" s="207"/>
      <c r="L30" s="207"/>
      <c r="M30" s="207"/>
      <c r="N30" s="207"/>
    </row>
    <row r="31" spans="1:14" x14ac:dyDescent="0.25">
      <c r="A31" s="208"/>
      <c r="B31" s="207"/>
      <c r="C31" s="209"/>
      <c r="D31" s="209"/>
      <c r="E31" s="210"/>
      <c r="F31" s="206"/>
      <c r="G31" s="207"/>
      <c r="H31" s="207"/>
      <c r="I31" s="207"/>
      <c r="J31" s="207"/>
      <c r="K31" s="207"/>
      <c r="L31" s="207"/>
      <c r="M31" s="207"/>
      <c r="N31" s="207"/>
    </row>
    <row r="32" spans="1:14" x14ac:dyDescent="0.25">
      <c r="A32" s="208"/>
      <c r="B32" s="207"/>
      <c r="C32" s="209"/>
      <c r="D32" s="209"/>
      <c r="E32" s="210"/>
      <c r="F32" s="206"/>
      <c r="G32" s="207"/>
      <c r="H32" s="207"/>
      <c r="I32" s="207"/>
      <c r="J32" s="207"/>
      <c r="K32" s="207"/>
      <c r="L32" s="207"/>
      <c r="M32" s="207"/>
      <c r="N32" s="207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264"/>
      <c r="K33" s="264"/>
      <c r="L33" s="264"/>
      <c r="M33" s="264"/>
      <c r="N33" s="264"/>
    </row>
    <row r="34" spans="1:14" x14ac:dyDescent="0.25">
      <c r="A34" s="55"/>
      <c r="B34" s="191"/>
      <c r="C34" s="192"/>
      <c r="D34" s="192"/>
      <c r="E34" s="192"/>
      <c r="F34" s="264"/>
      <c r="G34" s="46"/>
      <c r="H34" s="46"/>
      <c r="I34" s="46"/>
      <c r="J34" s="386"/>
      <c r="K34" s="264"/>
      <c r="L34" s="386"/>
      <c r="M34" s="386"/>
      <c r="N34" s="386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9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21:J22"/>
    <mergeCell ref="K21:K22"/>
    <mergeCell ref="L21:L22"/>
    <mergeCell ref="M21:M22"/>
    <mergeCell ref="N21:N22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topLeftCell="A19" zoomScale="55" zoomScaleNormal="55" workbookViewId="0">
      <selection activeCell="I17" sqref="I17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40.42578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6</v>
      </c>
      <c r="F11" s="179" t="s">
        <v>800</v>
      </c>
      <c r="G11" s="384">
        <v>6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COUNTIF(J17:J192,"Pass")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COUNTIF(J17:J192,"Fail")</f>
        <v>6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98" customHeight="1" thickBot="1" x14ac:dyDescent="0.3">
      <c r="A17" s="246">
        <v>1</v>
      </c>
      <c r="B17" s="245" t="s">
        <v>1052</v>
      </c>
      <c r="C17" s="248" t="s">
        <v>708</v>
      </c>
      <c r="D17" s="248" t="s">
        <v>709</v>
      </c>
      <c r="E17" s="50"/>
      <c r="F17" s="242">
        <v>1</v>
      </c>
      <c r="G17" s="48" t="s">
        <v>905</v>
      </c>
      <c r="H17" s="160" t="s">
        <v>1209</v>
      </c>
      <c r="I17" s="166"/>
      <c r="J17" s="245" t="s">
        <v>803</v>
      </c>
      <c r="K17" s="245" t="s">
        <v>826</v>
      </c>
      <c r="L17" s="247" t="s">
        <v>1170</v>
      </c>
      <c r="M17" s="245" t="s">
        <v>881</v>
      </c>
      <c r="N17" s="250" t="s">
        <v>1210</v>
      </c>
    </row>
    <row r="18" spans="1:14" ht="114" customHeight="1" thickBot="1" x14ac:dyDescent="0.3">
      <c r="A18" s="194">
        <v>2</v>
      </c>
      <c r="B18" s="54" t="s">
        <v>1053</v>
      </c>
      <c r="C18" s="229" t="s">
        <v>711</v>
      </c>
      <c r="D18" s="229" t="s">
        <v>712</v>
      </c>
      <c r="E18" s="51"/>
      <c r="F18" s="54">
        <v>1</v>
      </c>
      <c r="G18" s="51" t="s">
        <v>905</v>
      </c>
      <c r="H18" s="51" t="s">
        <v>638</v>
      </c>
      <c r="I18" s="51"/>
      <c r="J18" s="54" t="s">
        <v>803</v>
      </c>
      <c r="K18" s="54" t="s">
        <v>826</v>
      </c>
      <c r="L18" s="400" t="s">
        <v>1170</v>
      </c>
      <c r="M18" s="54" t="s">
        <v>881</v>
      </c>
      <c r="N18" s="415" t="s">
        <v>1116</v>
      </c>
    </row>
    <row r="19" spans="1:14" ht="89.25" customHeight="1" x14ac:dyDescent="0.25">
      <c r="A19" s="416">
        <v>3</v>
      </c>
      <c r="B19" s="349" t="s">
        <v>1054</v>
      </c>
      <c r="C19" s="417" t="s">
        <v>713</v>
      </c>
      <c r="D19" s="417" t="s">
        <v>714</v>
      </c>
      <c r="E19" s="396"/>
      <c r="F19" s="251">
        <v>1</v>
      </c>
      <c r="G19" s="33" t="s">
        <v>905</v>
      </c>
      <c r="H19" s="33" t="s">
        <v>710</v>
      </c>
      <c r="I19" s="33"/>
      <c r="J19" s="310" t="s">
        <v>803</v>
      </c>
      <c r="K19" s="310" t="s">
        <v>887</v>
      </c>
      <c r="L19" s="316" t="s">
        <v>1170</v>
      </c>
      <c r="M19" s="310" t="s">
        <v>881</v>
      </c>
      <c r="N19" s="311"/>
    </row>
    <row r="20" spans="1:14" ht="86.25" customHeight="1" thickBot="1" x14ac:dyDescent="0.3">
      <c r="A20" s="376"/>
      <c r="B20" s="370"/>
      <c r="C20" s="395"/>
      <c r="D20" s="395"/>
      <c r="E20" s="368"/>
      <c r="F20" s="261">
        <v>2</v>
      </c>
      <c r="G20" s="37" t="s">
        <v>715</v>
      </c>
      <c r="H20" s="37" t="s">
        <v>906</v>
      </c>
      <c r="I20" s="37"/>
      <c r="J20" s="303"/>
      <c r="K20" s="303"/>
      <c r="L20" s="310"/>
      <c r="M20" s="303"/>
      <c r="N20" s="301"/>
    </row>
    <row r="21" spans="1:14" ht="111" thickBot="1" x14ac:dyDescent="0.3">
      <c r="A21" s="194">
        <v>4</v>
      </c>
      <c r="B21" s="54" t="s">
        <v>1055</v>
      </c>
      <c r="C21" s="229" t="s">
        <v>716</v>
      </c>
      <c r="D21" s="229" t="s">
        <v>717</v>
      </c>
      <c r="E21" s="195"/>
      <c r="F21" s="54">
        <v>1</v>
      </c>
      <c r="G21" s="51" t="s">
        <v>907</v>
      </c>
      <c r="H21" s="170" t="s">
        <v>1211</v>
      </c>
      <c r="I21" s="51"/>
      <c r="J21" s="54" t="s">
        <v>803</v>
      </c>
      <c r="K21" s="54" t="s">
        <v>826</v>
      </c>
      <c r="L21" s="400" t="s">
        <v>1170</v>
      </c>
      <c r="M21" s="54" t="s">
        <v>881</v>
      </c>
      <c r="N21" s="418" t="s">
        <v>1212</v>
      </c>
    </row>
    <row r="22" spans="1:14" ht="79.5" thickBot="1" x14ac:dyDescent="0.3">
      <c r="A22" s="243">
        <v>5</v>
      </c>
      <c r="B22" s="238" t="s">
        <v>1056</v>
      </c>
      <c r="C22" s="265" t="s">
        <v>719</v>
      </c>
      <c r="D22" s="265" t="s">
        <v>720</v>
      </c>
      <c r="E22" s="249"/>
      <c r="F22" s="419">
        <v>1</v>
      </c>
      <c r="G22" s="48" t="s">
        <v>907</v>
      </c>
      <c r="H22" s="48" t="s">
        <v>638</v>
      </c>
      <c r="I22" s="48"/>
      <c r="J22" s="238" t="s">
        <v>803</v>
      </c>
      <c r="K22" s="238" t="s">
        <v>826</v>
      </c>
      <c r="L22" s="237" t="s">
        <v>1170</v>
      </c>
      <c r="M22" s="238" t="s">
        <v>881</v>
      </c>
      <c r="N22" s="240" t="s">
        <v>1116</v>
      </c>
    </row>
    <row r="23" spans="1:14" ht="84" customHeight="1" x14ac:dyDescent="0.25">
      <c r="A23" s="375">
        <v>6</v>
      </c>
      <c r="B23" s="369" t="s">
        <v>1057</v>
      </c>
      <c r="C23" s="394" t="s">
        <v>721</v>
      </c>
      <c r="D23" s="394" t="s">
        <v>722</v>
      </c>
      <c r="E23" s="367"/>
      <c r="F23" s="260">
        <v>1</v>
      </c>
      <c r="G23" s="35" t="s">
        <v>907</v>
      </c>
      <c r="H23" s="35" t="s">
        <v>718</v>
      </c>
      <c r="I23" s="35"/>
      <c r="J23" s="369" t="s">
        <v>803</v>
      </c>
      <c r="K23" s="369" t="s">
        <v>887</v>
      </c>
      <c r="L23" s="403" t="s">
        <v>1170</v>
      </c>
      <c r="M23" s="369" t="s">
        <v>881</v>
      </c>
      <c r="N23" s="361"/>
    </row>
    <row r="24" spans="1:14" ht="75.75" customHeight="1" thickBot="1" x14ac:dyDescent="0.3">
      <c r="A24" s="376"/>
      <c r="B24" s="370"/>
      <c r="C24" s="395"/>
      <c r="D24" s="395"/>
      <c r="E24" s="368"/>
      <c r="F24" s="261">
        <v>2</v>
      </c>
      <c r="G24" s="37" t="s">
        <v>715</v>
      </c>
      <c r="H24" s="37" t="s">
        <v>906</v>
      </c>
      <c r="I24" s="37"/>
      <c r="J24" s="370"/>
      <c r="K24" s="370"/>
      <c r="L24" s="370"/>
      <c r="M24" s="370"/>
      <c r="N24" s="362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55"/>
      <c r="B29" s="191"/>
      <c r="C29" s="192"/>
      <c r="D29" s="192"/>
      <c r="E29" s="192"/>
      <c r="F29" s="264"/>
      <c r="G29" s="46"/>
      <c r="H29" s="46"/>
      <c r="I29" s="46"/>
      <c r="J29" s="264"/>
      <c r="K29" s="264"/>
      <c r="L29" s="264"/>
      <c r="M29" s="264"/>
      <c r="N29" s="264"/>
    </row>
    <row r="30" spans="1:14" x14ac:dyDescent="0.25">
      <c r="A30" s="55"/>
      <c r="B30" s="191"/>
      <c r="C30" s="192"/>
      <c r="D30" s="192"/>
      <c r="E30" s="192"/>
      <c r="F30" s="264"/>
      <c r="G30" s="46"/>
      <c r="H30" s="46"/>
      <c r="I30" s="46"/>
      <c r="J30" s="386"/>
      <c r="K30" s="264"/>
      <c r="L30" s="386"/>
      <c r="M30" s="386"/>
      <c r="N30" s="386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386"/>
      <c r="K31" s="264"/>
      <c r="L31" s="386"/>
      <c r="M31" s="386"/>
      <c r="N31" s="38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386"/>
      <c r="K32" s="264"/>
      <c r="L32" s="386"/>
      <c r="M32" s="386"/>
      <c r="N32" s="38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386"/>
      <c r="K33" s="264"/>
      <c r="L33" s="386"/>
      <c r="M33" s="386"/>
      <c r="N33" s="386"/>
    </row>
    <row r="34" spans="1:14" x14ac:dyDescent="0.25">
      <c r="A34" s="55"/>
      <c r="B34" s="191"/>
      <c r="C34" s="192"/>
      <c r="D34" s="192"/>
      <c r="E34" s="192"/>
      <c r="F34" s="264"/>
      <c r="G34" s="46"/>
      <c r="H34" s="46"/>
      <c r="I34" s="46"/>
      <c r="J34" s="386"/>
      <c r="K34" s="264"/>
      <c r="L34" s="386"/>
      <c r="M34" s="386"/>
      <c r="N34" s="386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</sheetData>
  <mergeCells count="84"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2:J33"/>
    <mergeCell ref="L32:L33"/>
    <mergeCell ref="M32:M33"/>
    <mergeCell ref="N32:N33"/>
    <mergeCell ref="J34:J35"/>
    <mergeCell ref="L34:L35"/>
    <mergeCell ref="M34:M35"/>
    <mergeCell ref="N34:N35"/>
    <mergeCell ref="J23:J24"/>
    <mergeCell ref="K23:K24"/>
    <mergeCell ref="L23:L24"/>
    <mergeCell ref="M23:M24"/>
    <mergeCell ref="N23:N24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A23:A24"/>
    <mergeCell ref="B23:B24"/>
    <mergeCell ref="C23:C24"/>
    <mergeCell ref="D23:D24"/>
    <mergeCell ref="E23:E24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opLeftCell="A64" zoomScale="70" zoomScaleNormal="70" workbookViewId="0">
      <selection activeCell="G18" sqref="G18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89" t="s">
        <v>10</v>
      </c>
      <c r="F2" s="289"/>
      <c r="G2" s="289"/>
    </row>
    <row r="3" spans="2:7" ht="18.75" customHeight="1" x14ac:dyDescent="0.25">
      <c r="D3" s="13" t="s">
        <v>11</v>
      </c>
      <c r="E3" s="289" t="s">
        <v>815</v>
      </c>
      <c r="F3" s="289"/>
      <c r="G3" s="289"/>
    </row>
    <row r="4" spans="2:7" ht="18.75" customHeight="1" x14ac:dyDescent="0.25">
      <c r="D4" s="13" t="s">
        <v>12</v>
      </c>
      <c r="E4" s="289"/>
      <c r="F4" s="289"/>
      <c r="G4" s="289"/>
    </row>
    <row r="5" spans="2:7" ht="18.75" customHeight="1" x14ac:dyDescent="0.25">
      <c r="D5" s="13" t="s">
        <v>13</v>
      </c>
      <c r="E5" s="289"/>
      <c r="F5" s="289"/>
      <c r="G5" s="289"/>
    </row>
    <row r="6" spans="2:7" ht="18.75" customHeight="1" x14ac:dyDescent="0.25">
      <c r="D6" s="13" t="s">
        <v>14</v>
      </c>
      <c r="E6" s="289"/>
      <c r="F6" s="289"/>
      <c r="G6" s="289"/>
    </row>
    <row r="7" spans="2:7" ht="18.75" customHeight="1" x14ac:dyDescent="0.25">
      <c r="D7" s="13" t="s">
        <v>15</v>
      </c>
      <c r="E7" s="289"/>
      <c r="F7" s="289"/>
      <c r="G7" s="289"/>
    </row>
    <row r="8" spans="2:7" ht="18.75" customHeight="1" x14ac:dyDescent="0.25">
      <c r="D8" s="13" t="s">
        <v>16</v>
      </c>
      <c r="E8" s="289"/>
      <c r="F8" s="289"/>
      <c r="G8" s="289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82" t="s">
        <v>207</v>
      </c>
      <c r="C12" s="281">
        <v>1</v>
      </c>
      <c r="D12" s="275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83"/>
      <c r="C13" s="281"/>
      <c r="D13" s="275"/>
      <c r="E13" s="14" t="s">
        <v>27</v>
      </c>
      <c r="F13" s="26" t="s">
        <v>28</v>
      </c>
      <c r="G13" s="15" t="s">
        <v>29</v>
      </c>
    </row>
    <row r="14" spans="2:7" x14ac:dyDescent="0.3">
      <c r="B14" s="283"/>
      <c r="C14" s="281"/>
      <c r="D14" s="275"/>
      <c r="E14" s="86" t="s">
        <v>30</v>
      </c>
      <c r="F14" s="26" t="s">
        <v>31</v>
      </c>
      <c r="G14" s="15" t="s">
        <v>32</v>
      </c>
    </row>
    <row r="15" spans="2:7" ht="37.5" x14ac:dyDescent="0.25">
      <c r="B15" s="283"/>
      <c r="C15" s="281">
        <v>2</v>
      </c>
      <c r="D15" s="290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83"/>
      <c r="C16" s="281"/>
      <c r="D16" s="290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83"/>
      <c r="C17" s="281"/>
      <c r="D17" s="290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83"/>
      <c r="C18" s="281">
        <v>3</v>
      </c>
      <c r="D18" s="275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83"/>
      <c r="C19" s="281"/>
      <c r="D19" s="275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83"/>
      <c r="C20" s="281">
        <v>4</v>
      </c>
      <c r="D20" s="275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83"/>
      <c r="C21" s="281"/>
      <c r="D21" s="275"/>
      <c r="E21" s="14" t="s">
        <v>54</v>
      </c>
      <c r="F21" s="15" t="s">
        <v>55</v>
      </c>
      <c r="G21" s="15" t="s">
        <v>56</v>
      </c>
    </row>
    <row r="22" spans="2:7" ht="56.25" x14ac:dyDescent="0.25">
      <c r="B22" s="283"/>
      <c r="C22" s="281"/>
      <c r="D22" s="275"/>
      <c r="E22" s="14" t="s">
        <v>57</v>
      </c>
      <c r="F22" s="15" t="s">
        <v>58</v>
      </c>
      <c r="G22" s="15" t="s">
        <v>59</v>
      </c>
    </row>
    <row r="23" spans="2:7" ht="56.25" x14ac:dyDescent="0.25">
      <c r="B23" s="283"/>
      <c r="C23" s="281"/>
      <c r="D23" s="275"/>
      <c r="E23" s="14" t="s">
        <v>60</v>
      </c>
      <c r="F23" s="15" t="s">
        <v>61</v>
      </c>
      <c r="G23" s="15" t="s">
        <v>62</v>
      </c>
    </row>
    <row r="24" spans="2:7" ht="56.25" x14ac:dyDescent="0.25">
      <c r="B24" s="283"/>
      <c r="C24" s="281"/>
      <c r="D24" s="275"/>
      <c r="E24" s="14" t="s">
        <v>63</v>
      </c>
      <c r="F24" s="15" t="s">
        <v>64</v>
      </c>
      <c r="G24" s="15" t="s">
        <v>65</v>
      </c>
    </row>
    <row r="25" spans="2:7" ht="56.25" x14ac:dyDescent="0.25">
      <c r="B25" s="283"/>
      <c r="C25" s="281"/>
      <c r="D25" s="275"/>
      <c r="E25" s="14" t="s">
        <v>66</v>
      </c>
      <c r="F25" s="15" t="s">
        <v>67</v>
      </c>
      <c r="G25" s="15" t="s">
        <v>68</v>
      </c>
    </row>
    <row r="26" spans="2:7" x14ac:dyDescent="0.25">
      <c r="B26" s="283"/>
      <c r="C26" s="281"/>
      <c r="D26" s="275"/>
      <c r="E26" s="14" t="s">
        <v>69</v>
      </c>
      <c r="F26" s="15" t="s">
        <v>70</v>
      </c>
      <c r="G26" s="15" t="s">
        <v>71</v>
      </c>
    </row>
    <row r="27" spans="2:7" ht="37.5" x14ac:dyDescent="0.25">
      <c r="B27" s="283"/>
      <c r="C27" s="281"/>
      <c r="D27" s="275"/>
      <c r="E27" s="14" t="s">
        <v>72</v>
      </c>
      <c r="F27" s="15" t="s">
        <v>73</v>
      </c>
      <c r="G27" s="15" t="s">
        <v>74</v>
      </c>
    </row>
    <row r="28" spans="2:7" ht="37.5" x14ac:dyDescent="0.25">
      <c r="B28" s="283"/>
      <c r="C28" s="281"/>
      <c r="D28" s="275"/>
      <c r="E28" s="14" t="s">
        <v>75</v>
      </c>
      <c r="F28" s="15" t="s">
        <v>76</v>
      </c>
      <c r="G28" s="15" t="s">
        <v>77</v>
      </c>
    </row>
    <row r="29" spans="2:7" ht="37.5" x14ac:dyDescent="0.25">
      <c r="B29" s="283"/>
      <c r="C29" s="281"/>
      <c r="D29" s="275"/>
      <c r="E29" s="14" t="s">
        <v>78</v>
      </c>
      <c r="F29" s="15" t="s">
        <v>79</v>
      </c>
      <c r="G29" s="15" t="s">
        <v>80</v>
      </c>
    </row>
    <row r="30" spans="2:7" ht="56.25" x14ac:dyDescent="0.25">
      <c r="B30" s="283"/>
      <c r="C30" s="281"/>
      <c r="D30" s="275"/>
      <c r="E30" s="14" t="s">
        <v>81</v>
      </c>
      <c r="F30" s="15" t="s">
        <v>82</v>
      </c>
      <c r="G30" s="15" t="s">
        <v>83</v>
      </c>
    </row>
    <row r="31" spans="2:7" ht="37.5" x14ac:dyDescent="0.25">
      <c r="B31" s="283"/>
      <c r="C31" s="281"/>
      <c r="D31" s="275"/>
      <c r="E31" s="14" t="s">
        <v>84</v>
      </c>
      <c r="F31" s="15" t="s">
        <v>85</v>
      </c>
      <c r="G31" s="15" t="s">
        <v>86</v>
      </c>
    </row>
    <row r="32" spans="2:7" ht="56.25" x14ac:dyDescent="0.25">
      <c r="B32" s="283"/>
      <c r="C32" s="281"/>
      <c r="D32" s="275"/>
      <c r="E32" s="14" t="s">
        <v>87</v>
      </c>
      <c r="F32" s="15" t="s">
        <v>88</v>
      </c>
      <c r="G32" s="15" t="s">
        <v>89</v>
      </c>
    </row>
    <row r="33" spans="2:7" x14ac:dyDescent="0.25">
      <c r="B33" s="283"/>
      <c r="C33" s="281"/>
      <c r="D33" s="275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83"/>
      <c r="C34" s="281">
        <v>5</v>
      </c>
      <c r="D34" s="275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83"/>
      <c r="C35" s="281"/>
      <c r="D35" s="275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83"/>
      <c r="C36" s="281"/>
      <c r="D36" s="275"/>
      <c r="E36" s="14" t="s">
        <v>100</v>
      </c>
      <c r="F36" s="15" t="s">
        <v>101</v>
      </c>
      <c r="G36" s="15" t="s">
        <v>102</v>
      </c>
    </row>
    <row r="37" spans="2:7" x14ac:dyDescent="0.25">
      <c r="B37" s="283"/>
      <c r="C37" s="281"/>
      <c r="D37" s="275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83"/>
      <c r="C38" s="281"/>
      <c r="D38" s="275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83"/>
      <c r="C39" s="281"/>
      <c r="D39" s="275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83"/>
      <c r="C40" s="281">
        <v>6</v>
      </c>
      <c r="D40" s="275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83"/>
      <c r="C41" s="281"/>
      <c r="D41" s="275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83"/>
      <c r="C42" s="281"/>
      <c r="D42" s="275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83"/>
      <c r="C43" s="281"/>
      <c r="D43" s="275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83"/>
      <c r="C44" s="281"/>
      <c r="D44" s="275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83"/>
      <c r="C45" s="281"/>
      <c r="D45" s="275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83"/>
      <c r="C46" s="281"/>
      <c r="D46" s="275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83"/>
      <c r="C47" s="281"/>
      <c r="D47" s="275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83"/>
      <c r="C48" s="281"/>
      <c r="D48" s="275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83"/>
      <c r="C49" s="281"/>
      <c r="D49" s="275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83"/>
      <c r="C50" s="281"/>
      <c r="D50" s="275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83"/>
      <c r="C51" s="281"/>
      <c r="D51" s="275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83"/>
      <c r="C52" s="281"/>
      <c r="D52" s="275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83"/>
      <c r="C53" s="281"/>
      <c r="D53" s="275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83"/>
      <c r="C54" s="281">
        <v>7</v>
      </c>
      <c r="D54" s="275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83"/>
      <c r="C55" s="281"/>
      <c r="D55" s="275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83"/>
      <c r="C56" s="281"/>
      <c r="D56" s="275"/>
      <c r="E56" s="14" t="s">
        <v>160</v>
      </c>
      <c r="F56" s="15" t="s">
        <v>161</v>
      </c>
      <c r="G56" s="15" t="s">
        <v>162</v>
      </c>
    </row>
    <row r="57" spans="2:7" x14ac:dyDescent="0.25">
      <c r="B57" s="283"/>
      <c r="C57" s="281"/>
      <c r="D57" s="275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83"/>
      <c r="C58" s="281">
        <v>8</v>
      </c>
      <c r="D58" s="275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83"/>
      <c r="C59" s="281"/>
      <c r="D59" s="275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83"/>
      <c r="C60" s="281">
        <v>9</v>
      </c>
      <c r="D60" s="275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83"/>
      <c r="C61" s="281"/>
      <c r="D61" s="275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83"/>
      <c r="C62" s="281"/>
      <c r="D62" s="275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83"/>
      <c r="C63" s="284">
        <v>10</v>
      </c>
      <c r="D63" s="278" t="s">
        <v>183</v>
      </c>
      <c r="E63" s="14" t="s">
        <v>184</v>
      </c>
      <c r="F63" s="15" t="s">
        <v>427</v>
      </c>
      <c r="G63" s="15" t="s">
        <v>428</v>
      </c>
    </row>
    <row r="64" spans="2:7" ht="45" customHeight="1" x14ac:dyDescent="0.25">
      <c r="B64" s="283"/>
      <c r="C64" s="285"/>
      <c r="D64" s="287"/>
      <c r="E64" s="14" t="s">
        <v>424</v>
      </c>
      <c r="F64" s="15" t="s">
        <v>426</v>
      </c>
      <c r="G64" s="15" t="s">
        <v>429</v>
      </c>
    </row>
    <row r="65" spans="2:7" ht="27" customHeight="1" x14ac:dyDescent="0.25">
      <c r="B65" s="283"/>
      <c r="C65" s="286"/>
      <c r="D65" s="288"/>
      <c r="E65" s="14" t="s">
        <v>425</v>
      </c>
      <c r="F65" s="15" t="s">
        <v>430</v>
      </c>
      <c r="G65" s="15" t="s">
        <v>431</v>
      </c>
    </row>
    <row r="66" spans="2:7" ht="37.5" x14ac:dyDescent="0.25">
      <c r="B66" s="283"/>
      <c r="C66" s="281">
        <v>11</v>
      </c>
      <c r="D66" s="275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83"/>
      <c r="C67" s="281"/>
      <c r="D67" s="275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83"/>
      <c r="C68" s="281"/>
      <c r="D68" s="275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83"/>
      <c r="C69" s="281">
        <v>12</v>
      </c>
      <c r="D69" s="275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83"/>
      <c r="C70" s="281"/>
      <c r="D70" s="275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83"/>
      <c r="C71" s="281"/>
      <c r="D71" s="275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83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279" t="s">
        <v>616</v>
      </c>
      <c r="C73" s="27">
        <v>1</v>
      </c>
      <c r="D73" s="275" t="s">
        <v>471</v>
      </c>
      <c r="E73" s="14" t="s">
        <v>472</v>
      </c>
      <c r="F73" s="15" t="s">
        <v>1122</v>
      </c>
      <c r="G73" s="15" t="s">
        <v>880</v>
      </c>
    </row>
    <row r="74" spans="2:7" ht="48" customHeight="1" x14ac:dyDescent="0.25">
      <c r="B74" s="280"/>
      <c r="C74" s="27">
        <v>2</v>
      </c>
      <c r="D74" s="275"/>
      <c r="E74" s="14" t="s">
        <v>473</v>
      </c>
      <c r="F74" s="15" t="s">
        <v>1123</v>
      </c>
      <c r="G74" s="15" t="s">
        <v>883</v>
      </c>
    </row>
    <row r="75" spans="2:7" ht="58.5" customHeight="1" x14ac:dyDescent="0.25">
      <c r="B75" s="280"/>
      <c r="C75" s="27">
        <v>3</v>
      </c>
      <c r="D75" s="275"/>
      <c r="E75" s="14" t="s">
        <v>475</v>
      </c>
      <c r="F75" s="15" t="s">
        <v>1124</v>
      </c>
      <c r="G75" s="15" t="s">
        <v>884</v>
      </c>
    </row>
    <row r="76" spans="2:7" ht="75" customHeight="1" x14ac:dyDescent="0.25">
      <c r="B76" s="280"/>
      <c r="C76" s="27">
        <v>4</v>
      </c>
      <c r="D76" s="275"/>
      <c r="E76" s="14" t="s">
        <v>476</v>
      </c>
      <c r="F76" s="15" t="s">
        <v>474</v>
      </c>
      <c r="G76" s="15" t="s">
        <v>621</v>
      </c>
    </row>
    <row r="77" spans="2:7" ht="75.75" customHeight="1" x14ac:dyDescent="0.25">
      <c r="B77" s="280"/>
      <c r="C77" s="27">
        <v>5</v>
      </c>
      <c r="D77" s="275"/>
      <c r="E77" s="14" t="s">
        <v>478</v>
      </c>
      <c r="F77" s="15" t="s">
        <v>1125</v>
      </c>
      <c r="G77" s="15" t="s">
        <v>624</v>
      </c>
    </row>
    <row r="78" spans="2:7" ht="56.25" x14ac:dyDescent="0.25">
      <c r="B78" s="280"/>
      <c r="C78" s="27">
        <v>6</v>
      </c>
      <c r="D78" s="275"/>
      <c r="E78" s="14" t="s">
        <v>479</v>
      </c>
      <c r="F78" s="15" t="s">
        <v>477</v>
      </c>
      <c r="G78" s="15" t="s">
        <v>626</v>
      </c>
    </row>
    <row r="79" spans="2:7" ht="79.5" customHeight="1" x14ac:dyDescent="0.25">
      <c r="B79" s="280"/>
      <c r="C79" s="236"/>
      <c r="D79" s="275"/>
      <c r="E79" s="14" t="s">
        <v>481</v>
      </c>
      <c r="F79" s="15" t="s">
        <v>1126</v>
      </c>
      <c r="G79" s="15" t="s">
        <v>630</v>
      </c>
    </row>
    <row r="80" spans="2:7" ht="56.25" x14ac:dyDescent="0.25">
      <c r="B80" s="280"/>
      <c r="C80" s="236"/>
      <c r="D80" s="275"/>
      <c r="E80" s="14" t="s">
        <v>998</v>
      </c>
      <c r="F80" s="15" t="s">
        <v>480</v>
      </c>
      <c r="G80" s="15" t="s">
        <v>633</v>
      </c>
    </row>
    <row r="81" spans="2:7" ht="75" x14ac:dyDescent="0.25">
      <c r="B81" s="280"/>
      <c r="C81" s="27">
        <v>7</v>
      </c>
      <c r="D81" s="275"/>
      <c r="E81" s="14" t="s">
        <v>999</v>
      </c>
      <c r="F81" s="15" t="s">
        <v>482</v>
      </c>
      <c r="G81" s="15" t="s">
        <v>636</v>
      </c>
    </row>
    <row r="82" spans="2:7" ht="53.25" customHeight="1" x14ac:dyDescent="0.25">
      <c r="B82" s="280"/>
      <c r="C82" s="27">
        <v>8</v>
      </c>
      <c r="D82" s="275" t="s">
        <v>483</v>
      </c>
      <c r="E82" s="14" t="s">
        <v>484</v>
      </c>
      <c r="F82" s="15" t="s">
        <v>485</v>
      </c>
      <c r="G82" s="15" t="s">
        <v>486</v>
      </c>
    </row>
    <row r="83" spans="2:7" ht="56.25" x14ac:dyDescent="0.25">
      <c r="B83" s="280"/>
      <c r="C83" s="27">
        <v>9</v>
      </c>
      <c r="D83" s="275"/>
      <c r="E83" s="14" t="s">
        <v>487</v>
      </c>
      <c r="F83" s="15" t="s">
        <v>488</v>
      </c>
      <c r="G83" s="15" t="s">
        <v>489</v>
      </c>
    </row>
    <row r="84" spans="2:7" ht="25.5" customHeight="1" x14ac:dyDescent="0.25">
      <c r="B84" s="280"/>
      <c r="C84" s="27">
        <v>10</v>
      </c>
      <c r="D84" s="275" t="s">
        <v>490</v>
      </c>
      <c r="E84" s="14" t="s">
        <v>491</v>
      </c>
      <c r="F84" s="15" t="s">
        <v>492</v>
      </c>
      <c r="G84" s="15" t="s">
        <v>493</v>
      </c>
    </row>
    <row r="85" spans="2:7" ht="56.25" x14ac:dyDescent="0.25">
      <c r="B85" s="280"/>
      <c r="C85" s="27">
        <v>11</v>
      </c>
      <c r="D85" s="275"/>
      <c r="E85" s="14" t="s">
        <v>494</v>
      </c>
      <c r="F85" s="15" t="s">
        <v>495</v>
      </c>
      <c r="G85" s="15" t="s">
        <v>496</v>
      </c>
    </row>
    <row r="86" spans="2:7" ht="37.5" x14ac:dyDescent="0.25">
      <c r="B86" s="280"/>
      <c r="C86" s="27">
        <v>12</v>
      </c>
      <c r="D86" s="275"/>
      <c r="E86" s="14" t="s">
        <v>497</v>
      </c>
      <c r="F86" s="15" t="s">
        <v>498</v>
      </c>
      <c r="G86" s="15" t="s">
        <v>499</v>
      </c>
    </row>
    <row r="87" spans="2:7" ht="56.25" x14ac:dyDescent="0.25">
      <c r="B87" s="280"/>
      <c r="C87" s="27">
        <v>13</v>
      </c>
      <c r="D87" s="275"/>
      <c r="E87" s="14" t="s">
        <v>500</v>
      </c>
      <c r="F87" s="15" t="s">
        <v>501</v>
      </c>
      <c r="G87" s="15" t="s">
        <v>502</v>
      </c>
    </row>
    <row r="88" spans="2:7" ht="37.5" x14ac:dyDescent="0.25">
      <c r="B88" s="280"/>
      <c r="C88" s="27">
        <v>14</v>
      </c>
      <c r="D88" s="275"/>
      <c r="E88" s="14" t="s">
        <v>503</v>
      </c>
      <c r="F88" s="15" t="s">
        <v>504</v>
      </c>
      <c r="G88" s="15" t="s">
        <v>505</v>
      </c>
    </row>
    <row r="89" spans="2:7" ht="37.5" x14ac:dyDescent="0.25">
      <c r="B89" s="280"/>
      <c r="C89" s="27">
        <v>15</v>
      </c>
      <c r="D89" s="275"/>
      <c r="E89" s="14" t="s">
        <v>506</v>
      </c>
      <c r="F89" s="15" t="s">
        <v>507</v>
      </c>
      <c r="G89" s="15" t="s">
        <v>508</v>
      </c>
    </row>
    <row r="90" spans="2:7" ht="37.5" x14ac:dyDescent="0.25">
      <c r="B90" s="280"/>
      <c r="C90" s="27">
        <v>16</v>
      </c>
      <c r="D90" s="275"/>
      <c r="E90" s="14" t="s">
        <v>509</v>
      </c>
      <c r="F90" s="15" t="s">
        <v>510</v>
      </c>
      <c r="G90" s="15" t="s">
        <v>511</v>
      </c>
    </row>
    <row r="91" spans="2:7" ht="37.5" x14ac:dyDescent="0.25">
      <c r="B91" s="280"/>
      <c r="C91" s="27">
        <v>17</v>
      </c>
      <c r="D91" s="275"/>
      <c r="E91" s="14" t="s">
        <v>512</v>
      </c>
      <c r="F91" s="15" t="s">
        <v>513</v>
      </c>
      <c r="G91" s="15" t="s">
        <v>514</v>
      </c>
    </row>
    <row r="92" spans="2:7" ht="37.5" x14ac:dyDescent="0.25">
      <c r="B92" s="280"/>
      <c r="C92" s="27">
        <v>18</v>
      </c>
      <c r="D92" s="275"/>
      <c r="E92" s="14" t="s">
        <v>515</v>
      </c>
      <c r="F92" s="15" t="s">
        <v>516</v>
      </c>
      <c r="G92" s="15" t="s">
        <v>517</v>
      </c>
    </row>
    <row r="93" spans="2:7" ht="18.75" customHeight="1" x14ac:dyDescent="0.25">
      <c r="B93" s="280"/>
      <c r="C93" s="27">
        <v>19</v>
      </c>
      <c r="D93" s="275" t="s">
        <v>518</v>
      </c>
      <c r="E93" s="14" t="s">
        <v>519</v>
      </c>
      <c r="F93" s="15" t="s">
        <v>520</v>
      </c>
      <c r="G93" s="15" t="s">
        <v>521</v>
      </c>
    </row>
    <row r="94" spans="2:7" ht="56.25" x14ac:dyDescent="0.25">
      <c r="B94" s="280"/>
      <c r="C94" s="27">
        <v>20</v>
      </c>
      <c r="D94" s="275"/>
      <c r="E94" s="14" t="s">
        <v>522</v>
      </c>
      <c r="F94" s="15" t="s">
        <v>523</v>
      </c>
      <c r="G94" s="15" t="s">
        <v>524</v>
      </c>
    </row>
    <row r="95" spans="2:7" ht="37.5" x14ac:dyDescent="0.25">
      <c r="B95" s="280"/>
      <c r="C95" s="27">
        <v>21</v>
      </c>
      <c r="D95" s="275"/>
      <c r="E95" s="14" t="s">
        <v>525</v>
      </c>
      <c r="F95" s="15" t="s">
        <v>526</v>
      </c>
      <c r="G95" s="15" t="s">
        <v>527</v>
      </c>
    </row>
    <row r="96" spans="2:7" ht="37.5" x14ac:dyDescent="0.25">
      <c r="B96" s="280"/>
      <c r="C96" s="27">
        <v>22</v>
      </c>
      <c r="D96" s="275"/>
      <c r="E96" s="14" t="s">
        <v>528</v>
      </c>
      <c r="F96" s="15" t="s">
        <v>529</v>
      </c>
      <c r="G96" s="15" t="s">
        <v>530</v>
      </c>
    </row>
    <row r="97" spans="2:7" ht="37.5" x14ac:dyDescent="0.25">
      <c r="B97" s="280"/>
      <c r="C97" s="27">
        <v>23</v>
      </c>
      <c r="D97" s="275"/>
      <c r="E97" s="14" t="s">
        <v>531</v>
      </c>
      <c r="F97" s="15" t="s">
        <v>532</v>
      </c>
      <c r="G97" s="15" t="s">
        <v>533</v>
      </c>
    </row>
    <row r="98" spans="2:7" ht="37.5" x14ac:dyDescent="0.25">
      <c r="B98" s="280"/>
      <c r="C98" s="27">
        <v>24</v>
      </c>
      <c r="D98" s="275"/>
      <c r="E98" s="14" t="s">
        <v>534</v>
      </c>
      <c r="F98" s="15" t="s">
        <v>535</v>
      </c>
      <c r="G98" s="15" t="s">
        <v>536</v>
      </c>
    </row>
    <row r="99" spans="2:7" ht="37.5" x14ac:dyDescent="0.25">
      <c r="B99" s="280"/>
      <c r="C99" s="27">
        <v>25</v>
      </c>
      <c r="D99" s="275"/>
      <c r="E99" s="14" t="s">
        <v>537</v>
      </c>
      <c r="F99" s="15" t="s">
        <v>538</v>
      </c>
      <c r="G99" s="15" t="s">
        <v>539</v>
      </c>
    </row>
    <row r="100" spans="2:7" ht="37.5" x14ac:dyDescent="0.25">
      <c r="B100" s="280"/>
      <c r="C100" s="27">
        <v>26</v>
      </c>
      <c r="D100" s="275"/>
      <c r="E100" s="14" t="s">
        <v>540</v>
      </c>
      <c r="F100" s="15" t="s">
        <v>541</v>
      </c>
      <c r="G100" s="15" t="s">
        <v>542</v>
      </c>
    </row>
    <row r="101" spans="2:7" ht="37.5" x14ac:dyDescent="0.25">
      <c r="B101" s="280"/>
      <c r="C101" s="27">
        <v>27</v>
      </c>
      <c r="D101" s="275"/>
      <c r="E101" s="14" t="s">
        <v>543</v>
      </c>
      <c r="F101" s="15" t="s">
        <v>544</v>
      </c>
      <c r="G101" s="15" t="s">
        <v>545</v>
      </c>
    </row>
    <row r="102" spans="2:7" x14ac:dyDescent="0.25">
      <c r="B102" s="280"/>
      <c r="C102" s="27">
        <v>28</v>
      </c>
      <c r="D102" s="275" t="s">
        <v>546</v>
      </c>
      <c r="E102" s="14" t="s">
        <v>547</v>
      </c>
      <c r="F102" s="15" t="s">
        <v>548</v>
      </c>
      <c r="G102" s="15" t="s">
        <v>549</v>
      </c>
    </row>
    <row r="103" spans="2:7" ht="56.25" x14ac:dyDescent="0.25">
      <c r="B103" s="280"/>
      <c r="C103" s="27">
        <v>29</v>
      </c>
      <c r="D103" s="275"/>
      <c r="E103" s="14" t="s">
        <v>550</v>
      </c>
      <c r="F103" s="15" t="s">
        <v>551</v>
      </c>
      <c r="G103" s="15" t="s">
        <v>552</v>
      </c>
    </row>
    <row r="104" spans="2:7" x14ac:dyDescent="0.25">
      <c r="B104" s="280"/>
      <c r="C104" s="27">
        <v>30</v>
      </c>
      <c r="D104" s="275" t="s">
        <v>553</v>
      </c>
      <c r="E104" s="14" t="s">
        <v>554</v>
      </c>
      <c r="F104" s="15" t="s">
        <v>555</v>
      </c>
      <c r="G104" s="15" t="s">
        <v>556</v>
      </c>
    </row>
    <row r="105" spans="2:7" ht="37.5" x14ac:dyDescent="0.25">
      <c r="B105" s="280"/>
      <c r="C105" s="27">
        <v>31</v>
      </c>
      <c r="D105" s="275"/>
      <c r="E105" s="14" t="s">
        <v>557</v>
      </c>
      <c r="F105" s="15" t="s">
        <v>558</v>
      </c>
      <c r="G105" s="15" t="s">
        <v>559</v>
      </c>
    </row>
    <row r="106" spans="2:7" ht="37.5" x14ac:dyDescent="0.25">
      <c r="B106" s="280"/>
      <c r="C106" s="27">
        <v>32</v>
      </c>
      <c r="D106" s="275"/>
      <c r="E106" s="14" t="s">
        <v>560</v>
      </c>
      <c r="F106" s="15" t="s">
        <v>561</v>
      </c>
      <c r="G106" s="15" t="s">
        <v>562</v>
      </c>
    </row>
    <row r="107" spans="2:7" ht="37.5" x14ac:dyDescent="0.25">
      <c r="B107" s="280"/>
      <c r="C107" s="27">
        <v>33</v>
      </c>
      <c r="D107" s="275"/>
      <c r="E107" s="14" t="s">
        <v>563</v>
      </c>
      <c r="F107" s="15" t="s">
        <v>564</v>
      </c>
      <c r="G107" s="15" t="s">
        <v>565</v>
      </c>
    </row>
    <row r="108" spans="2:7" ht="37.5" x14ac:dyDescent="0.25">
      <c r="B108" s="280"/>
      <c r="C108" s="27">
        <v>34</v>
      </c>
      <c r="D108" s="275"/>
      <c r="E108" s="14" t="s">
        <v>566</v>
      </c>
      <c r="F108" s="15" t="s">
        <v>567</v>
      </c>
      <c r="G108" s="15" t="s">
        <v>568</v>
      </c>
    </row>
    <row r="109" spans="2:7" ht="37.5" x14ac:dyDescent="0.25">
      <c r="B109" s="280"/>
      <c r="C109" s="27">
        <v>35</v>
      </c>
      <c r="D109" s="275"/>
      <c r="E109" s="14" t="s">
        <v>569</v>
      </c>
      <c r="F109" s="15" t="s">
        <v>570</v>
      </c>
      <c r="G109" s="15" t="s">
        <v>571</v>
      </c>
    </row>
    <row r="110" spans="2:7" x14ac:dyDescent="0.25">
      <c r="B110" s="280"/>
      <c r="C110" s="27">
        <v>36</v>
      </c>
      <c r="D110" s="275" t="s">
        <v>572</v>
      </c>
      <c r="E110" s="14" t="s">
        <v>573</v>
      </c>
      <c r="F110" s="15" t="s">
        <v>574</v>
      </c>
      <c r="G110" s="15" t="s">
        <v>575</v>
      </c>
    </row>
    <row r="111" spans="2:7" ht="56.25" x14ac:dyDescent="0.25">
      <c r="B111" s="280"/>
      <c r="C111" s="27">
        <v>37</v>
      </c>
      <c r="D111" s="275"/>
      <c r="E111" s="14" t="s">
        <v>576</v>
      </c>
      <c r="F111" s="15" t="s">
        <v>577</v>
      </c>
      <c r="G111" s="15" t="s">
        <v>578</v>
      </c>
    </row>
    <row r="112" spans="2:7" x14ac:dyDescent="0.25">
      <c r="B112" s="280"/>
      <c r="C112" s="27">
        <v>38</v>
      </c>
      <c r="D112" s="275" t="s">
        <v>579</v>
      </c>
      <c r="E112" s="14" t="s">
        <v>580</v>
      </c>
      <c r="F112" s="15" t="s">
        <v>581</v>
      </c>
      <c r="G112" s="15" t="s">
        <v>582</v>
      </c>
    </row>
    <row r="113" spans="2:7" ht="56.25" x14ac:dyDescent="0.25">
      <c r="B113" s="280"/>
      <c r="C113" s="27">
        <v>39</v>
      </c>
      <c r="D113" s="275"/>
      <c r="E113" s="14" t="s">
        <v>583</v>
      </c>
      <c r="F113" s="15" t="s">
        <v>584</v>
      </c>
      <c r="G113" s="15" t="s">
        <v>585</v>
      </c>
    </row>
    <row r="114" spans="2:7" x14ac:dyDescent="0.25">
      <c r="B114" s="280"/>
      <c r="C114" s="27">
        <v>40</v>
      </c>
      <c r="D114" s="275" t="s">
        <v>586</v>
      </c>
      <c r="E114" s="14" t="s">
        <v>587</v>
      </c>
      <c r="F114" s="15" t="s">
        <v>588</v>
      </c>
      <c r="G114" s="15" t="s">
        <v>589</v>
      </c>
    </row>
    <row r="115" spans="2:7" ht="37.5" x14ac:dyDescent="0.25">
      <c r="B115" s="280"/>
      <c r="C115" s="27">
        <v>41</v>
      </c>
      <c r="D115" s="275"/>
      <c r="E115" s="14" t="s">
        <v>590</v>
      </c>
      <c r="F115" s="15" t="s">
        <v>591</v>
      </c>
      <c r="G115" s="15" t="s">
        <v>592</v>
      </c>
    </row>
    <row r="116" spans="2:7" ht="37.5" x14ac:dyDescent="0.25">
      <c r="B116" s="280"/>
      <c r="C116" s="27">
        <v>42</v>
      </c>
      <c r="D116" s="275"/>
      <c r="E116" s="14" t="s">
        <v>593</v>
      </c>
      <c r="F116" s="15" t="s">
        <v>594</v>
      </c>
      <c r="G116" s="15" t="s">
        <v>595</v>
      </c>
    </row>
    <row r="117" spans="2:7" x14ac:dyDescent="0.25">
      <c r="B117" s="280"/>
      <c r="C117" s="27">
        <v>43</v>
      </c>
      <c r="D117" s="275" t="s">
        <v>596</v>
      </c>
      <c r="E117" s="14" t="s">
        <v>597</v>
      </c>
      <c r="F117" s="15" t="s">
        <v>598</v>
      </c>
      <c r="G117" s="15" t="s">
        <v>599</v>
      </c>
    </row>
    <row r="118" spans="2:7" ht="37.5" x14ac:dyDescent="0.25">
      <c r="B118" s="280"/>
      <c r="C118" s="27">
        <v>44</v>
      </c>
      <c r="D118" s="275"/>
      <c r="E118" s="14" t="s">
        <v>600</v>
      </c>
      <c r="F118" s="15" t="s">
        <v>601</v>
      </c>
      <c r="G118" s="15" t="s">
        <v>602</v>
      </c>
    </row>
    <row r="119" spans="2:7" ht="37.5" x14ac:dyDescent="0.25">
      <c r="B119" s="280"/>
      <c r="C119" s="27">
        <v>45</v>
      </c>
      <c r="D119" s="275"/>
      <c r="E119" s="14" t="s">
        <v>603</v>
      </c>
      <c r="F119" s="15" t="s">
        <v>604</v>
      </c>
      <c r="G119" s="15" t="s">
        <v>605</v>
      </c>
    </row>
    <row r="120" spans="2:7" x14ac:dyDescent="0.25">
      <c r="B120" s="280"/>
      <c r="C120" s="27">
        <v>46</v>
      </c>
      <c r="D120" s="275" t="s">
        <v>606</v>
      </c>
      <c r="E120" s="14" t="s">
        <v>607</v>
      </c>
      <c r="F120" s="15" t="s">
        <v>608</v>
      </c>
      <c r="G120" s="15" t="s">
        <v>609</v>
      </c>
    </row>
    <row r="121" spans="2:7" ht="37.5" x14ac:dyDescent="0.25">
      <c r="B121" s="280"/>
      <c r="C121" s="27">
        <v>47</v>
      </c>
      <c r="D121" s="275"/>
      <c r="E121" s="14" t="s">
        <v>610</v>
      </c>
      <c r="F121" s="15" t="s">
        <v>611</v>
      </c>
      <c r="G121" s="15" t="s">
        <v>612</v>
      </c>
    </row>
    <row r="122" spans="2:7" ht="37.5" x14ac:dyDescent="0.25">
      <c r="B122" s="280"/>
      <c r="C122" s="64">
        <v>48</v>
      </c>
      <c r="D122" s="278"/>
      <c r="E122" s="85" t="s">
        <v>613</v>
      </c>
      <c r="F122" s="84" t="s">
        <v>614</v>
      </c>
      <c r="G122" s="84" t="s">
        <v>615</v>
      </c>
    </row>
    <row r="123" spans="2:7" ht="75" x14ac:dyDescent="0.25">
      <c r="B123" s="276" t="s">
        <v>773</v>
      </c>
      <c r="C123" s="27">
        <v>1</v>
      </c>
      <c r="D123" s="13" t="s">
        <v>723</v>
      </c>
      <c r="E123" s="14" t="s">
        <v>724</v>
      </c>
      <c r="F123" s="15" t="s">
        <v>725</v>
      </c>
      <c r="G123" s="15" t="s">
        <v>726</v>
      </c>
    </row>
    <row r="124" spans="2:7" ht="37.5" x14ac:dyDescent="0.25">
      <c r="B124" s="277"/>
      <c r="C124" s="27">
        <v>2</v>
      </c>
      <c r="D124" s="275" t="s">
        <v>727</v>
      </c>
      <c r="E124" s="14" t="s">
        <v>728</v>
      </c>
      <c r="F124" s="15" t="s">
        <v>729</v>
      </c>
      <c r="G124" s="15" t="s">
        <v>730</v>
      </c>
    </row>
    <row r="125" spans="2:7" ht="56.25" x14ac:dyDescent="0.25">
      <c r="B125" s="277"/>
      <c r="C125" s="27">
        <v>3</v>
      </c>
      <c r="D125" s="275"/>
      <c r="E125" s="14" t="s">
        <v>731</v>
      </c>
      <c r="F125" s="15" t="s">
        <v>732</v>
      </c>
      <c r="G125" s="15" t="s">
        <v>733</v>
      </c>
    </row>
    <row r="126" spans="2:7" x14ac:dyDescent="0.25">
      <c r="B126" s="277"/>
      <c r="C126" s="27">
        <v>4</v>
      </c>
      <c r="D126" s="275" t="s">
        <v>734</v>
      </c>
      <c r="E126" s="14" t="s">
        <v>735</v>
      </c>
      <c r="F126" s="15" t="s">
        <v>736</v>
      </c>
      <c r="G126" s="15" t="s">
        <v>737</v>
      </c>
    </row>
    <row r="127" spans="2:7" ht="37.5" x14ac:dyDescent="0.25">
      <c r="B127" s="277"/>
      <c r="C127" s="27">
        <v>5</v>
      </c>
      <c r="D127" s="275"/>
      <c r="E127" s="14" t="s">
        <v>738</v>
      </c>
      <c r="F127" s="15" t="s">
        <v>739</v>
      </c>
      <c r="G127" s="15" t="s">
        <v>740</v>
      </c>
    </row>
    <row r="128" spans="2:7" ht="37.5" x14ac:dyDescent="0.25">
      <c r="B128" s="277"/>
      <c r="C128" s="27">
        <v>6</v>
      </c>
      <c r="D128" s="275"/>
      <c r="E128" s="14" t="s">
        <v>741</v>
      </c>
      <c r="F128" s="15" t="s">
        <v>742</v>
      </c>
      <c r="G128" s="15" t="s">
        <v>743</v>
      </c>
    </row>
    <row r="129" spans="2:7" ht="37.5" x14ac:dyDescent="0.25">
      <c r="B129" s="277"/>
      <c r="C129" s="27">
        <v>7</v>
      </c>
      <c r="D129" s="275"/>
      <c r="E129" s="14" t="s">
        <v>744</v>
      </c>
      <c r="F129" s="15" t="s">
        <v>745</v>
      </c>
      <c r="G129" s="15" t="s">
        <v>746</v>
      </c>
    </row>
    <row r="130" spans="2:7" ht="37.5" x14ac:dyDescent="0.25">
      <c r="B130" s="277"/>
      <c r="C130" s="27">
        <v>8</v>
      </c>
      <c r="D130" s="275"/>
      <c r="E130" s="14" t="s">
        <v>747</v>
      </c>
      <c r="F130" s="15" t="s">
        <v>748</v>
      </c>
      <c r="G130" s="15" t="s">
        <v>749</v>
      </c>
    </row>
    <row r="131" spans="2:7" ht="37.5" x14ac:dyDescent="0.25">
      <c r="B131" s="277"/>
      <c r="C131" s="27">
        <v>9</v>
      </c>
      <c r="D131" s="275" t="s">
        <v>750</v>
      </c>
      <c r="E131" s="14" t="s">
        <v>751</v>
      </c>
      <c r="F131" s="15" t="s">
        <v>752</v>
      </c>
      <c r="G131" s="15" t="s">
        <v>753</v>
      </c>
    </row>
    <row r="132" spans="2:7" ht="37.5" x14ac:dyDescent="0.25">
      <c r="B132" s="277"/>
      <c r="C132" s="27">
        <v>10</v>
      </c>
      <c r="D132" s="275"/>
      <c r="E132" s="14" t="s">
        <v>754</v>
      </c>
      <c r="F132" s="15" t="s">
        <v>755</v>
      </c>
      <c r="G132" s="15" t="s">
        <v>756</v>
      </c>
    </row>
    <row r="133" spans="2:7" ht="37.5" x14ac:dyDescent="0.25">
      <c r="B133" s="277"/>
      <c r="C133" s="27">
        <v>11</v>
      </c>
      <c r="D133" s="275"/>
      <c r="E133" s="14" t="s">
        <v>757</v>
      </c>
      <c r="F133" s="15" t="s">
        <v>758</v>
      </c>
      <c r="G133" s="15" t="s">
        <v>759</v>
      </c>
    </row>
    <row r="134" spans="2:7" ht="37.5" x14ac:dyDescent="0.25">
      <c r="B134" s="277"/>
      <c r="C134" s="27">
        <v>12</v>
      </c>
      <c r="D134" s="275"/>
      <c r="E134" s="14" t="s">
        <v>760</v>
      </c>
      <c r="F134" s="15" t="s">
        <v>761</v>
      </c>
      <c r="G134" s="15" t="s">
        <v>762</v>
      </c>
    </row>
    <row r="135" spans="2:7" ht="37.5" x14ac:dyDescent="0.25">
      <c r="B135" s="277"/>
      <c r="C135" s="27">
        <v>13</v>
      </c>
      <c r="D135" s="275"/>
      <c r="E135" s="14" t="s">
        <v>763</v>
      </c>
      <c r="F135" s="15" t="s">
        <v>764</v>
      </c>
      <c r="G135" s="15" t="s">
        <v>765</v>
      </c>
    </row>
    <row r="136" spans="2:7" ht="37.5" x14ac:dyDescent="0.25">
      <c r="B136" s="277"/>
      <c r="C136" s="27">
        <v>14</v>
      </c>
      <c r="D136" s="275" t="s">
        <v>766</v>
      </c>
      <c r="E136" s="14" t="s">
        <v>767</v>
      </c>
      <c r="F136" s="15" t="s">
        <v>768</v>
      </c>
      <c r="G136" s="15" t="s">
        <v>769</v>
      </c>
    </row>
    <row r="137" spans="2:7" ht="37.5" x14ac:dyDescent="0.25">
      <c r="B137" s="277"/>
      <c r="C137" s="27">
        <v>15</v>
      </c>
      <c r="D137" s="275"/>
      <c r="E137" s="14" t="s">
        <v>770</v>
      </c>
      <c r="F137" s="15" t="s">
        <v>771</v>
      </c>
      <c r="G137" s="15" t="s">
        <v>772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0:D62"/>
    <mergeCell ref="C54:C57"/>
    <mergeCell ref="C58:C59"/>
    <mergeCell ref="C60:C62"/>
    <mergeCell ref="D20:D33"/>
    <mergeCell ref="D34:D39"/>
    <mergeCell ref="D40:D53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3" zoomScale="70" zoomScaleNormal="70" workbookViewId="0">
      <selection activeCell="I17" sqref="I1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3</v>
      </c>
      <c r="F11" s="179" t="s">
        <v>800</v>
      </c>
      <c r="G11" s="384">
        <v>3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2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1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9.5" thickBot="1" x14ac:dyDescent="0.3">
      <c r="A17" s="194">
        <v>1</v>
      </c>
      <c r="B17" s="201" t="s">
        <v>1049</v>
      </c>
      <c r="C17" s="171" t="s">
        <v>909</v>
      </c>
      <c r="D17" s="171" t="s">
        <v>774</v>
      </c>
      <c r="E17" s="420"/>
      <c r="F17" s="54">
        <v>1</v>
      </c>
      <c r="G17" s="421" t="s">
        <v>1213</v>
      </c>
      <c r="H17" s="51" t="s">
        <v>775</v>
      </c>
      <c r="I17" s="51"/>
      <c r="J17" s="51" t="s">
        <v>801</v>
      </c>
      <c r="K17" s="51"/>
      <c r="L17" s="51" t="s">
        <v>1170</v>
      </c>
      <c r="M17" s="51" t="s">
        <v>881</v>
      </c>
      <c r="N17" s="174"/>
    </row>
    <row r="18" spans="1:14" ht="96.75" customHeight="1" thickBot="1" x14ac:dyDescent="0.3">
      <c r="A18" s="194">
        <v>2</v>
      </c>
      <c r="B18" s="170" t="s">
        <v>1050</v>
      </c>
      <c r="C18" s="171" t="s">
        <v>910</v>
      </c>
      <c r="D18" s="171" t="s">
        <v>911</v>
      </c>
      <c r="E18" s="420"/>
      <c r="F18" s="54">
        <v>1</v>
      </c>
      <c r="G18" s="421" t="s">
        <v>1214</v>
      </c>
      <c r="H18" s="51" t="s">
        <v>912</v>
      </c>
      <c r="I18" s="51"/>
      <c r="J18" s="51" t="s">
        <v>801</v>
      </c>
      <c r="K18" s="51"/>
      <c r="L18" s="51" t="s">
        <v>1170</v>
      </c>
      <c r="M18" s="51" t="s">
        <v>881</v>
      </c>
      <c r="N18" s="174"/>
    </row>
    <row r="19" spans="1:14" ht="144" customHeight="1" thickBot="1" x14ac:dyDescent="0.3">
      <c r="A19" s="194">
        <v>3</v>
      </c>
      <c r="B19" s="170" t="s">
        <v>1051</v>
      </c>
      <c r="C19" s="171" t="s">
        <v>776</v>
      </c>
      <c r="D19" s="171" t="s">
        <v>777</v>
      </c>
      <c r="E19" s="420"/>
      <c r="F19" s="54">
        <v>1</v>
      </c>
      <c r="G19" s="421" t="s">
        <v>1214</v>
      </c>
      <c r="H19" s="51" t="s">
        <v>778</v>
      </c>
      <c r="I19" s="51"/>
      <c r="J19" s="51" t="s">
        <v>803</v>
      </c>
      <c r="K19" s="51" t="s">
        <v>826</v>
      </c>
      <c r="L19" s="51" t="s">
        <v>1038</v>
      </c>
      <c r="M19" s="51" t="s">
        <v>881</v>
      </c>
      <c r="N19" s="174" t="s">
        <v>1116</v>
      </c>
    </row>
    <row r="20" spans="1:14" x14ac:dyDescent="0.25">
      <c r="A20" s="55"/>
      <c r="B20" s="191"/>
      <c r="C20" s="192"/>
      <c r="D20" s="192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191"/>
      <c r="C21" s="192"/>
      <c r="D21" s="192"/>
      <c r="E21" s="192"/>
      <c r="F21" s="264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191"/>
      <c r="C22" s="192"/>
      <c r="D22" s="192"/>
      <c r="E22" s="192"/>
      <c r="F22" s="264"/>
      <c r="G22" s="46"/>
      <c r="H22" s="191"/>
      <c r="I22" s="46"/>
      <c r="J22" s="46"/>
      <c r="K22" s="46"/>
      <c r="L22" s="46"/>
      <c r="M22" s="46"/>
      <c r="N22" s="46"/>
    </row>
    <row r="23" spans="1:14" x14ac:dyDescent="0.25">
      <c r="A23" s="55"/>
      <c r="B23" s="191"/>
      <c r="C23" s="192"/>
      <c r="D23" s="192"/>
      <c r="E23" s="192"/>
      <c r="F23" s="264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91"/>
      <c r="C24" s="192"/>
      <c r="D24" s="192"/>
      <c r="E24" s="192"/>
      <c r="F24" s="264"/>
      <c r="G24" s="46"/>
      <c r="H24" s="191"/>
      <c r="I24" s="46"/>
      <c r="J24" s="46"/>
      <c r="K24" s="46"/>
      <c r="L24" s="46"/>
      <c r="M24" s="46"/>
      <c r="N24" s="46"/>
    </row>
    <row r="25" spans="1:14" x14ac:dyDescent="0.25">
      <c r="A25" s="55"/>
      <c r="B25" s="191"/>
      <c r="C25" s="192"/>
      <c r="D25" s="192"/>
      <c r="E25" s="192"/>
      <c r="F25" s="264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91"/>
      <c r="C26" s="192"/>
      <c r="D26" s="192"/>
      <c r="E26" s="192"/>
      <c r="F26" s="264"/>
      <c r="G26" s="46"/>
      <c r="H26" s="191"/>
      <c r="I26" s="46"/>
      <c r="J26" s="46"/>
      <c r="K26" s="46"/>
      <c r="L26" s="46"/>
      <c r="M26" s="46"/>
      <c r="N26" s="46"/>
    </row>
    <row r="27" spans="1:14" x14ac:dyDescent="0.25">
      <c r="A27" s="55"/>
      <c r="B27" s="191"/>
      <c r="C27" s="192"/>
      <c r="D27" s="192"/>
      <c r="E27" s="192"/>
      <c r="F27" s="264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91"/>
      <c r="C28" s="192"/>
      <c r="D28" s="192"/>
      <c r="E28" s="192"/>
      <c r="F28" s="26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9"/>
      <c r="B29" s="191"/>
      <c r="C29" s="192"/>
      <c r="D29" s="192"/>
      <c r="E29" s="192"/>
      <c r="F29" s="264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9"/>
      <c r="B30" s="191"/>
      <c r="C30" s="192"/>
      <c r="D30" s="192"/>
      <c r="E30" s="192"/>
      <c r="F30" s="26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264"/>
      <c r="K33" s="264"/>
      <c r="L33" s="264"/>
      <c r="M33" s="264"/>
      <c r="N33" s="264"/>
    </row>
    <row r="34" spans="1:14" x14ac:dyDescent="0.25">
      <c r="A34" s="55"/>
      <c r="B34" s="191"/>
      <c r="C34" s="192"/>
      <c r="D34" s="192"/>
      <c r="E34" s="192"/>
      <c r="F34" s="264"/>
      <c r="G34" s="46"/>
      <c r="H34" s="46"/>
      <c r="I34" s="46"/>
      <c r="J34" s="386"/>
      <c r="K34" s="264"/>
      <c r="L34" s="386"/>
      <c r="M34" s="386"/>
      <c r="N34" s="386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C16" zoomScale="55" zoomScaleNormal="55" workbookViewId="0">
      <selection activeCell="I17" sqref="I17"/>
    </sheetView>
  </sheetViews>
  <sheetFormatPr defaultRowHeight="15.75" x14ac:dyDescent="0.25"/>
  <cols>
    <col min="1" max="1" width="6.85546875" style="28" customWidth="1"/>
    <col min="2" max="2" width="37.5703125" style="18" customWidth="1"/>
    <col min="3" max="3" width="38" style="18" customWidth="1"/>
    <col min="4" max="4" width="37.28515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26.425781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5</v>
      </c>
      <c r="F11" s="179" t="s">
        <v>800</v>
      </c>
      <c r="G11" s="384">
        <v>5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5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26.75" thickBot="1" x14ac:dyDescent="0.3">
      <c r="A17" s="194">
        <v>1</v>
      </c>
      <c r="B17" s="170" t="s">
        <v>1044</v>
      </c>
      <c r="C17" s="195" t="s">
        <v>779</v>
      </c>
      <c r="D17" s="171" t="s">
        <v>1215</v>
      </c>
      <c r="E17" s="232" t="s">
        <v>1216</v>
      </c>
      <c r="F17" s="54">
        <v>1</v>
      </c>
      <c r="G17" s="232" t="s">
        <v>1217</v>
      </c>
      <c r="H17" s="170" t="s">
        <v>1218</v>
      </c>
      <c r="I17" s="51"/>
      <c r="J17" s="51" t="s">
        <v>803</v>
      </c>
      <c r="K17" s="51" t="s">
        <v>826</v>
      </c>
      <c r="L17" s="51" t="s">
        <v>1170</v>
      </c>
      <c r="M17" s="51" t="s">
        <v>881</v>
      </c>
      <c r="N17" s="196" t="s">
        <v>1219</v>
      </c>
    </row>
    <row r="18" spans="1:14" ht="111" thickBot="1" x14ac:dyDescent="0.3">
      <c r="A18" s="244">
        <v>2</v>
      </c>
      <c r="B18" s="254" t="s">
        <v>1045</v>
      </c>
      <c r="C18" s="257" t="s">
        <v>1220</v>
      </c>
      <c r="D18" s="257" t="s">
        <v>1221</v>
      </c>
      <c r="E18" s="233" t="s">
        <v>1222</v>
      </c>
      <c r="F18" s="239">
        <v>1</v>
      </c>
      <c r="G18" s="233" t="s">
        <v>1217</v>
      </c>
      <c r="H18" s="254" t="s">
        <v>781</v>
      </c>
      <c r="I18" s="52"/>
      <c r="J18" s="52" t="s">
        <v>803</v>
      </c>
      <c r="K18" s="52" t="s">
        <v>826</v>
      </c>
      <c r="L18" s="51" t="s">
        <v>1170</v>
      </c>
      <c r="M18" s="52" t="s">
        <v>881</v>
      </c>
      <c r="N18" s="422" t="s">
        <v>1162</v>
      </c>
    </row>
    <row r="19" spans="1:14" ht="111" thickBot="1" x14ac:dyDescent="0.3">
      <c r="A19" s="194">
        <v>3</v>
      </c>
      <c r="B19" s="170" t="s">
        <v>1046</v>
      </c>
      <c r="C19" s="171" t="s">
        <v>1223</v>
      </c>
      <c r="D19" s="171" t="s">
        <v>1221</v>
      </c>
      <c r="E19" s="232" t="s">
        <v>1224</v>
      </c>
      <c r="F19" s="54">
        <v>1</v>
      </c>
      <c r="G19" s="232" t="s">
        <v>1217</v>
      </c>
      <c r="H19" s="170" t="s">
        <v>782</v>
      </c>
      <c r="I19" s="197"/>
      <c r="J19" s="51" t="s">
        <v>803</v>
      </c>
      <c r="K19" s="51" t="s">
        <v>826</v>
      </c>
      <c r="L19" s="51" t="s">
        <v>1170</v>
      </c>
      <c r="M19" s="51" t="s">
        <v>881</v>
      </c>
      <c r="N19" s="422" t="s">
        <v>1225</v>
      </c>
    </row>
    <row r="20" spans="1:14" ht="102" customHeight="1" thickBot="1" x14ac:dyDescent="0.3">
      <c r="A20" s="194">
        <v>4</v>
      </c>
      <c r="B20" s="170" t="s">
        <v>1047</v>
      </c>
      <c r="C20" s="171" t="s">
        <v>783</v>
      </c>
      <c r="D20" s="171" t="s">
        <v>1226</v>
      </c>
      <c r="E20" s="232" t="s">
        <v>1216</v>
      </c>
      <c r="F20" s="54">
        <v>1</v>
      </c>
      <c r="G20" s="232" t="s">
        <v>1217</v>
      </c>
      <c r="H20" s="51" t="s">
        <v>663</v>
      </c>
      <c r="I20" s="51"/>
      <c r="J20" s="51" t="s">
        <v>803</v>
      </c>
      <c r="K20" s="51" t="s">
        <v>826</v>
      </c>
      <c r="L20" s="51" t="s">
        <v>1227</v>
      </c>
      <c r="M20" s="51" t="s">
        <v>881</v>
      </c>
      <c r="N20" s="174" t="s">
        <v>1116</v>
      </c>
    </row>
    <row r="21" spans="1:14" ht="86.25" customHeight="1" thickBot="1" x14ac:dyDescent="0.3">
      <c r="A21" s="244">
        <v>5</v>
      </c>
      <c r="B21" s="254" t="s">
        <v>1048</v>
      </c>
      <c r="C21" s="257" t="s">
        <v>784</v>
      </c>
      <c r="D21" s="257" t="s">
        <v>1221</v>
      </c>
      <c r="E21" s="257"/>
      <c r="F21" s="239">
        <v>1</v>
      </c>
      <c r="G21" s="52" t="s">
        <v>715</v>
      </c>
      <c r="H21" s="52" t="s">
        <v>785</v>
      </c>
      <c r="I21" s="52"/>
      <c r="J21" s="52" t="s">
        <v>803</v>
      </c>
      <c r="K21" s="52" t="s">
        <v>887</v>
      </c>
      <c r="L21" s="52" t="s">
        <v>1170</v>
      </c>
      <c r="M21" s="51" t="s">
        <v>881</v>
      </c>
      <c r="N21" s="422" t="s">
        <v>915</v>
      </c>
    </row>
    <row r="22" spans="1:14" x14ac:dyDescent="0.25">
      <c r="A22" s="55"/>
      <c r="B22" s="191"/>
      <c r="C22" s="192"/>
      <c r="D22" s="192"/>
      <c r="E22" s="192"/>
      <c r="F22" s="264"/>
      <c r="G22" s="46"/>
      <c r="H22" s="191"/>
      <c r="I22" s="46"/>
      <c r="J22" s="46"/>
      <c r="K22" s="46"/>
      <c r="L22" s="46"/>
      <c r="M22" s="46"/>
      <c r="N22" s="46"/>
    </row>
    <row r="23" spans="1:14" x14ac:dyDescent="0.25">
      <c r="A23" s="199"/>
      <c r="B23" s="46"/>
      <c r="C23" s="46"/>
      <c r="D23" s="46"/>
      <c r="E23" s="46"/>
      <c r="F23" s="264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199"/>
      <c r="B24" s="46"/>
      <c r="C24" s="46"/>
      <c r="D24" s="46"/>
      <c r="E24" s="46"/>
      <c r="F24" s="264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199"/>
      <c r="B25" s="46"/>
      <c r="C25" s="46"/>
      <c r="D25" s="46"/>
      <c r="E25" s="46"/>
      <c r="F25" s="264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199"/>
      <c r="B26" s="46"/>
      <c r="C26" s="46"/>
      <c r="D26" s="46"/>
      <c r="E26" s="46"/>
      <c r="F26" s="264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199"/>
      <c r="B27" s="46"/>
      <c r="C27" s="46"/>
      <c r="D27" s="46"/>
      <c r="E27" s="46"/>
      <c r="F27" s="264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199"/>
      <c r="B28" s="191"/>
      <c r="C28" s="192"/>
      <c r="D28" s="192"/>
      <c r="E28" s="192"/>
      <c r="F28" s="26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9"/>
      <c r="B29" s="191"/>
      <c r="C29" s="192"/>
      <c r="D29" s="192"/>
      <c r="E29" s="192"/>
      <c r="F29" s="264"/>
      <c r="G29" s="46"/>
      <c r="H29" s="191"/>
      <c r="I29" s="46"/>
      <c r="J29" s="46"/>
      <c r="K29" s="46"/>
      <c r="L29" s="46"/>
      <c r="M29" s="46"/>
      <c r="N29" s="46"/>
    </row>
    <row r="30" spans="1:14" x14ac:dyDescent="0.25">
      <c r="A30" s="55"/>
      <c r="B30" s="191"/>
      <c r="C30" s="192"/>
      <c r="D30" s="192"/>
      <c r="E30" s="192"/>
      <c r="F30" s="26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91"/>
      <c r="C34" s="192"/>
      <c r="D34" s="192"/>
      <c r="E34" s="192"/>
      <c r="F34" s="264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A12:D12"/>
    <mergeCell ref="G12:H12"/>
    <mergeCell ref="A13:D13"/>
    <mergeCell ref="A14:D14"/>
    <mergeCell ref="J35:J36"/>
    <mergeCell ref="L35:L36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9" zoomScale="55" zoomScaleNormal="55" workbookViewId="0">
      <selection activeCell="I17" sqref="I17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71093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5</v>
      </c>
      <c r="F11" s="179" t="s">
        <v>800</v>
      </c>
      <c r="G11" s="384">
        <v>5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COUNTIF(J17:J196,"Pass")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COUNTIF(J17:J196,"Fail")</f>
        <v>5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229.5" customHeight="1" thickBot="1" x14ac:dyDescent="0.3">
      <c r="A17" s="194">
        <v>1</v>
      </c>
      <c r="B17" s="170" t="s">
        <v>1087</v>
      </c>
      <c r="C17" s="195" t="s">
        <v>786</v>
      </c>
      <c r="D17" s="171" t="s">
        <v>787</v>
      </c>
      <c r="E17" s="232" t="s">
        <v>1228</v>
      </c>
      <c r="F17" s="54">
        <v>1</v>
      </c>
      <c r="G17" s="51" t="s">
        <v>1229</v>
      </c>
      <c r="H17" s="170" t="s">
        <v>1230</v>
      </c>
      <c r="I17" s="51"/>
      <c r="J17" s="54" t="s">
        <v>803</v>
      </c>
      <c r="K17" s="54" t="s">
        <v>826</v>
      </c>
      <c r="L17" s="54" t="s">
        <v>1170</v>
      </c>
      <c r="M17" s="54" t="s">
        <v>881</v>
      </c>
      <c r="N17" s="423" t="s">
        <v>1231</v>
      </c>
    </row>
    <row r="18" spans="1:14" ht="159.75" customHeight="1" thickBot="1" x14ac:dyDescent="0.3">
      <c r="A18" s="194">
        <v>2</v>
      </c>
      <c r="B18" s="170" t="s">
        <v>1088</v>
      </c>
      <c r="C18" s="171" t="s">
        <v>788</v>
      </c>
      <c r="D18" s="171" t="s">
        <v>789</v>
      </c>
      <c r="E18" s="232" t="s">
        <v>1232</v>
      </c>
      <c r="F18" s="54">
        <v>1</v>
      </c>
      <c r="G18" s="51" t="s">
        <v>1229</v>
      </c>
      <c r="H18" s="170" t="s">
        <v>781</v>
      </c>
      <c r="I18" s="51"/>
      <c r="J18" s="54" t="s">
        <v>803</v>
      </c>
      <c r="K18" s="54" t="s">
        <v>826</v>
      </c>
      <c r="L18" s="54" t="s">
        <v>1170</v>
      </c>
      <c r="M18" s="54" t="s">
        <v>881</v>
      </c>
      <c r="N18" s="423" t="s">
        <v>1233</v>
      </c>
    </row>
    <row r="19" spans="1:14" ht="154.5" customHeight="1" thickBot="1" x14ac:dyDescent="0.3">
      <c r="A19" s="194">
        <v>3</v>
      </c>
      <c r="B19" s="170" t="s">
        <v>1089</v>
      </c>
      <c r="C19" s="171" t="s">
        <v>1234</v>
      </c>
      <c r="D19" s="171" t="s">
        <v>789</v>
      </c>
      <c r="E19" s="232" t="s">
        <v>1235</v>
      </c>
      <c r="F19" s="54">
        <v>1</v>
      </c>
      <c r="G19" s="51" t="s">
        <v>1229</v>
      </c>
      <c r="H19" s="170" t="s">
        <v>782</v>
      </c>
      <c r="I19" s="197"/>
      <c r="J19" s="54" t="s">
        <v>803</v>
      </c>
      <c r="K19" s="54" t="s">
        <v>826</v>
      </c>
      <c r="L19" s="54" t="s">
        <v>1170</v>
      </c>
      <c r="M19" s="54" t="s">
        <v>881</v>
      </c>
      <c r="N19" s="423" t="s">
        <v>1236</v>
      </c>
    </row>
    <row r="20" spans="1:14" ht="154.5" customHeight="1" thickBot="1" x14ac:dyDescent="0.3">
      <c r="A20" s="194">
        <v>4</v>
      </c>
      <c r="B20" s="170" t="s">
        <v>1090</v>
      </c>
      <c r="C20" s="171" t="s">
        <v>790</v>
      </c>
      <c r="D20" s="171" t="s">
        <v>791</v>
      </c>
      <c r="E20" s="232" t="s">
        <v>1228</v>
      </c>
      <c r="F20" s="54">
        <v>1</v>
      </c>
      <c r="G20" s="51" t="s">
        <v>1229</v>
      </c>
      <c r="H20" s="51" t="s">
        <v>663</v>
      </c>
      <c r="I20" s="51"/>
      <c r="J20" s="54" t="s">
        <v>803</v>
      </c>
      <c r="K20" s="54" t="s">
        <v>826</v>
      </c>
      <c r="L20" s="54" t="s">
        <v>1170</v>
      </c>
      <c r="M20" s="54" t="s">
        <v>881</v>
      </c>
      <c r="N20" s="424" t="s">
        <v>1116</v>
      </c>
    </row>
    <row r="21" spans="1:14" ht="137.25" customHeight="1" thickBot="1" x14ac:dyDescent="0.3">
      <c r="A21" s="244">
        <v>5</v>
      </c>
      <c r="B21" s="254" t="s">
        <v>1091</v>
      </c>
      <c r="C21" s="257" t="s">
        <v>792</v>
      </c>
      <c r="D21" s="257" t="s">
        <v>793</v>
      </c>
      <c r="E21" s="257"/>
      <c r="F21" s="239">
        <v>1</v>
      </c>
      <c r="G21" s="52" t="s">
        <v>715</v>
      </c>
      <c r="H21" s="52" t="s">
        <v>785</v>
      </c>
      <c r="I21" s="52"/>
      <c r="J21" s="239" t="s">
        <v>803</v>
      </c>
      <c r="K21" s="239" t="s">
        <v>826</v>
      </c>
      <c r="L21" s="54" t="s">
        <v>1170</v>
      </c>
      <c r="M21" s="239" t="s">
        <v>881</v>
      </c>
      <c r="N21" s="425" t="s">
        <v>917</v>
      </c>
    </row>
    <row r="22" spans="1:14" x14ac:dyDescent="0.25">
      <c r="A22" s="55"/>
      <c r="B22" s="191"/>
      <c r="C22" s="192"/>
      <c r="D22" s="192"/>
      <c r="E22" s="192"/>
      <c r="F22" s="264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91"/>
      <c r="C23" s="192"/>
      <c r="D23" s="192"/>
      <c r="E23" s="192"/>
      <c r="F23" s="264"/>
      <c r="G23" s="46"/>
      <c r="H23" s="191"/>
      <c r="I23" s="46"/>
      <c r="J23" s="46"/>
      <c r="K23" s="46"/>
      <c r="L23" s="46"/>
      <c r="M23" s="46"/>
      <c r="N23" s="46"/>
    </row>
    <row r="24" spans="1:14" x14ac:dyDescent="0.25">
      <c r="A24" s="55"/>
      <c r="B24" s="191"/>
      <c r="C24" s="192"/>
      <c r="D24" s="192"/>
      <c r="E24" s="192"/>
      <c r="F24" s="264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191"/>
      <c r="C25" s="192"/>
      <c r="D25" s="192"/>
      <c r="E25" s="192"/>
      <c r="F25" s="264"/>
      <c r="G25" s="46"/>
      <c r="H25" s="191"/>
      <c r="I25" s="46"/>
      <c r="J25" s="46"/>
      <c r="K25" s="46"/>
      <c r="L25" s="46"/>
      <c r="M25" s="46"/>
      <c r="N25" s="46"/>
    </row>
    <row r="26" spans="1:14" x14ac:dyDescent="0.25">
      <c r="A26" s="55"/>
      <c r="B26" s="191"/>
      <c r="C26" s="192"/>
      <c r="D26" s="192"/>
      <c r="E26" s="192"/>
      <c r="F26" s="264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191"/>
      <c r="C27" s="192"/>
      <c r="D27" s="192"/>
      <c r="E27" s="192"/>
      <c r="F27" s="264"/>
      <c r="G27" s="46"/>
      <c r="H27" s="191"/>
      <c r="I27" s="46"/>
      <c r="J27" s="46"/>
      <c r="K27" s="46"/>
      <c r="L27" s="46"/>
      <c r="M27" s="46"/>
      <c r="N27" s="46"/>
    </row>
    <row r="28" spans="1:14" x14ac:dyDescent="0.25">
      <c r="A28" s="199"/>
      <c r="B28" s="191"/>
      <c r="C28" s="192"/>
      <c r="D28" s="192"/>
      <c r="E28" s="192"/>
      <c r="F28" s="26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9"/>
      <c r="B29" s="191"/>
      <c r="C29" s="192"/>
      <c r="D29" s="192"/>
      <c r="E29" s="192"/>
      <c r="F29" s="264"/>
      <c r="G29" s="46"/>
      <c r="H29" s="191"/>
      <c r="I29" s="46"/>
      <c r="J29" s="46"/>
      <c r="K29" s="46"/>
      <c r="L29" s="46"/>
      <c r="M29" s="46"/>
      <c r="N29" s="46"/>
    </row>
    <row r="30" spans="1:14" x14ac:dyDescent="0.25">
      <c r="A30" s="55"/>
      <c r="B30" s="191"/>
      <c r="C30" s="192"/>
      <c r="D30" s="192"/>
      <c r="E30" s="192"/>
      <c r="F30" s="26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91"/>
      <c r="C34" s="192"/>
      <c r="D34" s="192"/>
      <c r="E34" s="192"/>
      <c r="F34" s="264"/>
    </row>
    <row r="35" spans="1:14" x14ac:dyDescent="0.25">
      <c r="A35" s="55"/>
      <c r="B35" s="191"/>
      <c r="C35" s="192"/>
      <c r="D35" s="192"/>
      <c r="E35" s="192"/>
      <c r="F35" s="264"/>
      <c r="G35" s="46"/>
      <c r="H35" s="46"/>
      <c r="I35" s="46"/>
      <c r="J35" s="386"/>
      <c r="K35" s="264"/>
      <c r="L35" s="386"/>
      <c r="M35" s="386"/>
      <c r="N35" s="386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A12:D12"/>
    <mergeCell ref="G12:H12"/>
    <mergeCell ref="A13:D13"/>
    <mergeCell ref="A14:D14"/>
    <mergeCell ref="J35:J36"/>
    <mergeCell ref="L35:L36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6" zoomScale="70" zoomScaleNormal="70" workbookViewId="0">
      <selection activeCell="I17" sqref="I1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2" style="18" customWidth="1"/>
    <col min="11" max="11" width="11.7109375" style="18" customWidth="1"/>
    <col min="12" max="12" width="16.42578125" style="18" customWidth="1"/>
    <col min="13" max="13" width="14.28515625" style="18" customWidth="1"/>
    <col min="14" max="14" width="16.140625" style="18" customWidth="1"/>
    <col min="15" max="16384" width="9.140625" style="18"/>
  </cols>
  <sheetData>
    <row r="1" spans="1:22" x14ac:dyDescent="0.25">
      <c r="A1" s="382" t="s">
        <v>804</v>
      </c>
      <c r="B1" s="380"/>
      <c r="C1" s="381"/>
      <c r="D1" s="381"/>
      <c r="E1" s="381"/>
      <c r="F1" s="381"/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x14ac:dyDescent="0.25">
      <c r="A2" s="382" t="s">
        <v>805</v>
      </c>
      <c r="B2" s="380"/>
      <c r="C2" s="381"/>
      <c r="D2" s="381"/>
      <c r="E2" s="381"/>
      <c r="F2" s="381"/>
      <c r="G2" s="175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3" spans="1:22" x14ac:dyDescent="0.25">
      <c r="A3" s="382" t="s">
        <v>806</v>
      </c>
      <c r="B3" s="380"/>
      <c r="C3" s="381"/>
      <c r="D3" s="381"/>
      <c r="E3" s="381"/>
      <c r="F3" s="381"/>
      <c r="G3" s="175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1:22" x14ac:dyDescent="0.25">
      <c r="A4" s="379" t="s">
        <v>807</v>
      </c>
      <c r="B4" s="380"/>
      <c r="C4" s="381"/>
      <c r="D4" s="381"/>
      <c r="E4" s="381"/>
      <c r="F4" s="381"/>
      <c r="G4" s="175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7"/>
    </row>
    <row r="5" spans="1:22" x14ac:dyDescent="0.25">
      <c r="A5" s="379" t="s">
        <v>811</v>
      </c>
      <c r="B5" s="380"/>
      <c r="C5" s="381"/>
      <c r="D5" s="381"/>
      <c r="E5" s="381"/>
      <c r="F5" s="381"/>
      <c r="G5" s="175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7"/>
    </row>
    <row r="6" spans="1:22" x14ac:dyDescent="0.25">
      <c r="A6" s="379" t="s">
        <v>812</v>
      </c>
      <c r="B6" s="380"/>
      <c r="C6" s="381"/>
      <c r="D6" s="381"/>
      <c r="E6" s="381"/>
      <c r="F6" s="381"/>
      <c r="G6" s="175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7"/>
    </row>
    <row r="7" spans="1:22" x14ac:dyDescent="0.25">
      <c r="A7" s="379" t="s">
        <v>808</v>
      </c>
      <c r="B7" s="380"/>
      <c r="C7" s="381"/>
      <c r="D7" s="381"/>
      <c r="E7" s="381"/>
      <c r="F7" s="381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</row>
    <row r="8" spans="1:22" x14ac:dyDescent="0.25">
      <c r="A8" s="382" t="s">
        <v>809</v>
      </c>
      <c r="B8" s="380"/>
      <c r="C8" s="381"/>
      <c r="D8" s="381"/>
      <c r="E8" s="381"/>
      <c r="F8" s="381"/>
      <c r="G8" s="175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</row>
    <row r="9" spans="1:22" x14ac:dyDescent="0.25">
      <c r="A9" s="382" t="s">
        <v>798</v>
      </c>
      <c r="B9" s="380"/>
      <c r="C9" s="381"/>
      <c r="D9" s="381"/>
      <c r="E9" s="381"/>
      <c r="F9" s="381"/>
      <c r="G9" s="175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7"/>
    </row>
    <row r="10" spans="1:22" x14ac:dyDescent="0.25">
      <c r="A10" s="382" t="s">
        <v>810</v>
      </c>
      <c r="B10" s="380"/>
      <c r="C10" s="381"/>
      <c r="D10" s="381"/>
      <c r="E10" s="381"/>
      <c r="F10" s="381"/>
      <c r="G10" s="175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7"/>
    </row>
    <row r="11" spans="1:22" ht="30" customHeight="1" x14ac:dyDescent="0.25">
      <c r="A11" s="383" t="s">
        <v>799</v>
      </c>
      <c r="B11" s="383"/>
      <c r="C11" s="383"/>
      <c r="D11" s="383"/>
      <c r="E11" s="259">
        <v>2</v>
      </c>
      <c r="F11" s="179" t="s">
        <v>800</v>
      </c>
      <c r="G11" s="384">
        <v>2</v>
      </c>
      <c r="H11" s="38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</row>
    <row r="12" spans="1:22" ht="15.75" customHeight="1" x14ac:dyDescent="0.25">
      <c r="A12" s="377" t="s">
        <v>801</v>
      </c>
      <c r="B12" s="378"/>
      <c r="C12" s="378"/>
      <c r="D12" s="378"/>
      <c r="E12" s="259">
        <f>COUNTIF(J17:J197,"Pass")</f>
        <v>0</v>
      </c>
      <c r="F12" s="179" t="s">
        <v>802</v>
      </c>
      <c r="G12" s="384"/>
      <c r="H12" s="385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</row>
    <row r="13" spans="1:22" x14ac:dyDescent="0.25">
      <c r="A13" s="377" t="s">
        <v>803</v>
      </c>
      <c r="B13" s="378"/>
      <c r="C13" s="378"/>
      <c r="D13" s="378"/>
      <c r="E13" s="259">
        <f>COUNTIF(J17:J197,"Fail")</f>
        <v>2</v>
      </c>
      <c r="F13" s="258"/>
      <c r="G13" s="181"/>
      <c r="H13" s="18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</row>
    <row r="14" spans="1:22" ht="15.75" customHeight="1" x14ac:dyDescent="0.25">
      <c r="A14" s="377"/>
      <c r="B14" s="378"/>
      <c r="C14" s="378"/>
      <c r="D14" s="378"/>
      <c r="E14" s="259"/>
      <c r="F14" s="258"/>
      <c r="G14" s="181"/>
      <c r="H14" s="18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0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41.75" customHeight="1" x14ac:dyDescent="0.25">
      <c r="A17" s="375">
        <v>1</v>
      </c>
      <c r="B17" s="365" t="s">
        <v>1094</v>
      </c>
      <c r="C17" s="367" t="s">
        <v>794</v>
      </c>
      <c r="D17" s="367" t="s">
        <v>1237</v>
      </c>
      <c r="E17" s="367"/>
      <c r="F17" s="260">
        <v>1</v>
      </c>
      <c r="G17" s="35" t="s">
        <v>795</v>
      </c>
      <c r="H17" s="35" t="s">
        <v>1238</v>
      </c>
      <c r="I17" s="35"/>
      <c r="J17" s="369" t="s">
        <v>803</v>
      </c>
      <c r="K17" s="369" t="s">
        <v>826</v>
      </c>
      <c r="L17" s="369" t="s">
        <v>1170</v>
      </c>
      <c r="M17" s="369" t="s">
        <v>881</v>
      </c>
      <c r="N17" s="426" t="s">
        <v>1168</v>
      </c>
    </row>
    <row r="18" spans="1:14" ht="141.75" customHeight="1" thickBot="1" x14ac:dyDescent="0.3">
      <c r="A18" s="376"/>
      <c r="B18" s="366"/>
      <c r="C18" s="368"/>
      <c r="D18" s="368"/>
      <c r="E18" s="368"/>
      <c r="F18" s="261">
        <v>2</v>
      </c>
      <c r="G18" s="37" t="s">
        <v>1239</v>
      </c>
      <c r="H18" s="161" t="s">
        <v>918</v>
      </c>
      <c r="I18" s="37"/>
      <c r="J18" s="370"/>
      <c r="K18" s="370"/>
      <c r="L18" s="370"/>
      <c r="M18" s="370"/>
      <c r="N18" s="427"/>
    </row>
    <row r="19" spans="1:14" ht="141.75" customHeight="1" thickBot="1" x14ac:dyDescent="0.3">
      <c r="A19" s="244">
        <v>2</v>
      </c>
      <c r="B19" s="254" t="s">
        <v>1095</v>
      </c>
      <c r="C19" s="257" t="s">
        <v>796</v>
      </c>
      <c r="D19" s="257" t="s">
        <v>1237</v>
      </c>
      <c r="E19" s="257"/>
      <c r="F19" s="239">
        <v>1</v>
      </c>
      <c r="G19" s="52" t="s">
        <v>795</v>
      </c>
      <c r="H19" s="52" t="s">
        <v>797</v>
      </c>
      <c r="I19" s="52"/>
      <c r="J19" s="52" t="s">
        <v>803</v>
      </c>
      <c r="K19" s="52" t="s">
        <v>826</v>
      </c>
      <c r="L19" s="52" t="s">
        <v>1170</v>
      </c>
      <c r="M19" s="52" t="s">
        <v>881</v>
      </c>
      <c r="N19" s="230" t="s">
        <v>1116</v>
      </c>
    </row>
    <row r="20" spans="1:14" x14ac:dyDescent="0.25">
      <c r="A20" s="203"/>
      <c r="B20" s="191"/>
      <c r="C20" s="192"/>
      <c r="D20" s="192"/>
      <c r="E20" s="192"/>
      <c r="F20" s="264"/>
      <c r="G20" s="46"/>
      <c r="H20" s="191"/>
      <c r="I20" s="46"/>
      <c r="J20" s="46"/>
      <c r="K20" s="46"/>
      <c r="L20" s="46"/>
      <c r="M20" s="46"/>
      <c r="N20" s="46"/>
    </row>
    <row r="21" spans="1:14" x14ac:dyDescent="0.25">
      <c r="A21" s="203"/>
      <c r="B21" s="191"/>
      <c r="C21" s="192"/>
      <c r="D21" s="192"/>
      <c r="E21" s="192"/>
      <c r="F21" s="264"/>
      <c r="G21" s="46"/>
      <c r="H21" s="46"/>
      <c r="I21" s="46"/>
      <c r="J21" s="46"/>
      <c r="K21" s="46"/>
      <c r="L21" s="46"/>
      <c r="M21" s="46"/>
      <c r="N21" s="46"/>
    </row>
    <row r="22" spans="1:14" ht="86.25" customHeight="1" x14ac:dyDescent="0.25">
      <c r="A22" s="203"/>
      <c r="B22" s="191"/>
      <c r="C22" s="192"/>
      <c r="D22" s="192"/>
      <c r="E22" s="192"/>
      <c r="F22" s="264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91"/>
      <c r="C23" s="192"/>
      <c r="D23" s="192"/>
      <c r="E23" s="192"/>
      <c r="F23" s="264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91"/>
      <c r="C24" s="192"/>
      <c r="D24" s="192"/>
      <c r="E24" s="192"/>
      <c r="F24" s="264"/>
      <c r="G24" s="46"/>
      <c r="H24" s="191"/>
      <c r="I24" s="46"/>
      <c r="J24" s="46"/>
      <c r="K24" s="46"/>
      <c r="L24" s="46"/>
      <c r="M24" s="46"/>
      <c r="N24" s="46"/>
    </row>
    <row r="25" spans="1:14" x14ac:dyDescent="0.25">
      <c r="A25" s="55"/>
      <c r="B25" s="191"/>
      <c r="C25" s="192"/>
      <c r="D25" s="192"/>
      <c r="E25" s="192"/>
      <c r="F25" s="264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91"/>
      <c r="C26" s="192"/>
      <c r="D26" s="192"/>
      <c r="E26" s="192"/>
      <c r="F26" s="264"/>
      <c r="G26" s="46"/>
      <c r="H26" s="191"/>
      <c r="I26" s="46"/>
      <c r="J26" s="46"/>
      <c r="K26" s="46"/>
      <c r="L26" s="46"/>
      <c r="M26" s="46"/>
      <c r="N26" s="46"/>
    </row>
    <row r="27" spans="1:14" x14ac:dyDescent="0.25">
      <c r="A27" s="55"/>
      <c r="B27" s="191"/>
      <c r="C27" s="192"/>
      <c r="D27" s="192"/>
      <c r="E27" s="192"/>
      <c r="F27" s="264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91"/>
      <c r="C28" s="192"/>
      <c r="D28" s="192"/>
      <c r="E28" s="192"/>
      <c r="F28" s="264"/>
      <c r="G28" s="46"/>
      <c r="H28" s="191"/>
      <c r="I28" s="46"/>
      <c r="J28" s="46"/>
      <c r="K28" s="46"/>
      <c r="L28" s="46"/>
      <c r="M28" s="46"/>
      <c r="N28" s="46"/>
    </row>
    <row r="29" spans="1:14" x14ac:dyDescent="0.25">
      <c r="A29" s="199"/>
      <c r="B29" s="191"/>
      <c r="C29" s="192"/>
      <c r="D29" s="192"/>
      <c r="E29" s="192"/>
      <c r="F29" s="264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9"/>
      <c r="B30" s="191"/>
      <c r="C30" s="192"/>
      <c r="D30" s="192"/>
      <c r="E30" s="192"/>
      <c r="F30" s="264"/>
      <c r="G30" s="46"/>
      <c r="H30" s="191"/>
      <c r="I30" s="46"/>
      <c r="J30" s="46"/>
      <c r="K30" s="46"/>
      <c r="L30" s="46"/>
      <c r="M30" s="46"/>
      <c r="N30" s="46"/>
    </row>
    <row r="31" spans="1:14" x14ac:dyDescent="0.25">
      <c r="A31" s="55"/>
      <c r="B31" s="191"/>
      <c r="C31" s="192"/>
      <c r="D31" s="192"/>
      <c r="E31" s="192"/>
      <c r="F31" s="26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91"/>
      <c r="C32" s="192"/>
      <c r="D32" s="192"/>
      <c r="E32" s="192"/>
      <c r="F32" s="26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91"/>
      <c r="C33" s="192"/>
      <c r="D33" s="192"/>
      <c r="E33" s="192"/>
      <c r="F33" s="264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55"/>
      <c r="B34" s="191"/>
      <c r="C34" s="192"/>
      <c r="D34" s="192"/>
      <c r="E34" s="192"/>
      <c r="F34" s="264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55"/>
      <c r="B35" s="191"/>
      <c r="C35" s="192"/>
      <c r="D35" s="192"/>
      <c r="E35" s="192"/>
      <c r="F35" s="264"/>
    </row>
    <row r="36" spans="1:14" x14ac:dyDescent="0.25">
      <c r="A36" s="55"/>
      <c r="B36" s="191"/>
      <c r="C36" s="192"/>
      <c r="D36" s="192"/>
      <c r="E36" s="192"/>
      <c r="F36" s="264"/>
      <c r="G36" s="46"/>
      <c r="H36" s="46"/>
      <c r="I36" s="46"/>
      <c r="J36" s="386"/>
      <c r="K36" s="264"/>
      <c r="L36" s="386"/>
      <c r="M36" s="386"/>
      <c r="N36" s="386"/>
    </row>
    <row r="37" spans="1:14" x14ac:dyDescent="0.25">
      <c r="A37" s="55"/>
      <c r="B37" s="191"/>
      <c r="C37" s="192"/>
      <c r="D37" s="192"/>
      <c r="E37" s="192"/>
      <c r="F37" s="264"/>
      <c r="G37" s="46"/>
      <c r="H37" s="46"/>
      <c r="I37" s="46"/>
      <c r="J37" s="386"/>
      <c r="K37" s="264"/>
      <c r="L37" s="386"/>
      <c r="M37" s="386"/>
      <c r="N37" s="386"/>
    </row>
    <row r="38" spans="1:14" x14ac:dyDescent="0.25">
      <c r="A38" s="55"/>
      <c r="B38" s="191"/>
      <c r="C38" s="192"/>
      <c r="D38" s="192"/>
      <c r="E38" s="192"/>
      <c r="F38" s="264"/>
      <c r="G38" s="46"/>
      <c r="H38" s="46"/>
      <c r="I38" s="46"/>
      <c r="J38" s="386"/>
      <c r="K38" s="264"/>
      <c r="L38" s="386"/>
      <c r="M38" s="386"/>
      <c r="N38" s="386"/>
    </row>
    <row r="39" spans="1:14" x14ac:dyDescent="0.25">
      <c r="A39" s="55"/>
      <c r="B39" s="191"/>
      <c r="C39" s="192"/>
      <c r="D39" s="192"/>
      <c r="E39" s="192"/>
      <c r="F39" s="264"/>
      <c r="G39" s="46"/>
      <c r="H39" s="46"/>
      <c r="I39" s="46"/>
      <c r="J39" s="386"/>
      <c r="K39" s="264"/>
      <c r="L39" s="386"/>
      <c r="M39" s="386"/>
      <c r="N39" s="386"/>
    </row>
    <row r="40" spans="1:14" x14ac:dyDescent="0.25">
      <c r="A40" s="55"/>
      <c r="B40" s="191"/>
      <c r="C40" s="192"/>
      <c r="D40" s="192"/>
      <c r="E40" s="192"/>
      <c r="F40" s="264"/>
      <c r="G40" s="46"/>
      <c r="H40" s="46"/>
      <c r="I40" s="46"/>
      <c r="J40" s="386"/>
      <c r="K40" s="264"/>
      <c r="L40" s="386"/>
      <c r="M40" s="386"/>
      <c r="N40" s="386"/>
    </row>
    <row r="41" spans="1:14" x14ac:dyDescent="0.25">
      <c r="A41" s="55"/>
      <c r="B41" s="191"/>
      <c r="C41" s="192"/>
      <c r="D41" s="192"/>
      <c r="E41" s="192"/>
      <c r="F41" s="264"/>
      <c r="G41" s="46"/>
      <c r="H41" s="46"/>
      <c r="I41" s="46"/>
      <c r="J41" s="386"/>
      <c r="K41" s="264"/>
      <c r="L41" s="386"/>
      <c r="M41" s="386"/>
      <c r="N41" s="386"/>
    </row>
    <row r="42" spans="1:14" x14ac:dyDescent="0.25">
      <c r="A42" s="55"/>
      <c r="B42" s="191"/>
      <c r="C42" s="192"/>
      <c r="D42" s="192"/>
      <c r="E42" s="192"/>
      <c r="F42" s="264"/>
      <c r="G42" s="46"/>
      <c r="H42" s="46"/>
      <c r="I42" s="46"/>
      <c r="J42" s="386"/>
      <c r="K42" s="264"/>
      <c r="L42" s="386"/>
      <c r="M42" s="386"/>
      <c r="N42" s="386"/>
    </row>
    <row r="43" spans="1:14" x14ac:dyDescent="0.25">
      <c r="A43" s="55"/>
      <c r="B43" s="191"/>
      <c r="C43" s="192"/>
      <c r="D43" s="192"/>
      <c r="E43" s="192"/>
      <c r="F43" s="264"/>
      <c r="G43" s="46"/>
      <c r="H43" s="46"/>
      <c r="I43" s="46"/>
      <c r="J43" s="386"/>
      <c r="K43" s="264"/>
      <c r="L43" s="386"/>
      <c r="M43" s="386"/>
      <c r="N43" s="386"/>
    </row>
    <row r="44" spans="1:14" x14ac:dyDescent="0.25">
      <c r="A44" s="55"/>
      <c r="B44" s="191"/>
      <c r="C44" s="192"/>
      <c r="D44" s="192"/>
      <c r="E44" s="192"/>
      <c r="F44" s="264"/>
      <c r="G44" s="46"/>
      <c r="H44" s="46"/>
      <c r="I44" s="46"/>
      <c r="J44" s="386"/>
      <c r="K44" s="264"/>
      <c r="L44" s="386"/>
      <c r="M44" s="386"/>
      <c r="N44" s="386"/>
    </row>
    <row r="45" spans="1:14" x14ac:dyDescent="0.25">
      <c r="A45" s="55"/>
      <c r="B45" s="191"/>
      <c r="C45" s="192"/>
      <c r="D45" s="192"/>
      <c r="E45" s="192"/>
      <c r="F45" s="264"/>
      <c r="G45" s="46"/>
      <c r="H45" s="46"/>
      <c r="I45" s="46"/>
      <c r="J45" s="386"/>
      <c r="K45" s="264"/>
      <c r="L45" s="386"/>
      <c r="M45" s="386"/>
      <c r="N45" s="386"/>
    </row>
    <row r="46" spans="1:14" x14ac:dyDescent="0.25">
      <c r="A46" s="55"/>
      <c r="B46" s="191"/>
      <c r="C46" s="192"/>
      <c r="D46" s="192"/>
      <c r="E46" s="192"/>
      <c r="F46" s="264"/>
      <c r="G46" s="46"/>
      <c r="H46" s="46"/>
      <c r="I46" s="46"/>
      <c r="J46" s="386"/>
      <c r="K46" s="264"/>
      <c r="L46" s="386"/>
      <c r="M46" s="386"/>
      <c r="N46" s="386"/>
    </row>
    <row r="47" spans="1:14" x14ac:dyDescent="0.25">
      <c r="A47" s="55"/>
      <c r="B47" s="191"/>
      <c r="C47" s="192"/>
      <c r="D47" s="192"/>
      <c r="E47" s="192"/>
      <c r="F47" s="264"/>
      <c r="G47" s="46"/>
      <c r="H47" s="46"/>
      <c r="I47" s="46"/>
      <c r="J47" s="386"/>
      <c r="K47" s="264"/>
      <c r="L47" s="386"/>
      <c r="M47" s="386"/>
      <c r="N47" s="386"/>
    </row>
    <row r="48" spans="1:14" x14ac:dyDescent="0.25">
      <c r="A48" s="55"/>
      <c r="B48" s="191"/>
      <c r="C48" s="192"/>
      <c r="D48" s="192"/>
      <c r="E48" s="192"/>
      <c r="F48" s="264"/>
      <c r="G48" s="46"/>
      <c r="H48" s="46"/>
      <c r="I48" s="46"/>
      <c r="J48" s="386"/>
      <c r="K48" s="264"/>
      <c r="L48" s="386"/>
      <c r="M48" s="386"/>
      <c r="N48" s="386"/>
    </row>
    <row r="49" spans="1:14" x14ac:dyDescent="0.25">
      <c r="A49" s="55"/>
      <c r="B49" s="191"/>
      <c r="C49" s="192"/>
      <c r="D49" s="192"/>
      <c r="E49" s="192"/>
      <c r="F49" s="264"/>
      <c r="G49" s="46"/>
      <c r="H49" s="46"/>
      <c r="I49" s="46"/>
      <c r="J49" s="386"/>
      <c r="K49" s="264"/>
      <c r="L49" s="386"/>
      <c r="M49" s="386"/>
      <c r="N49" s="386"/>
    </row>
    <row r="50" spans="1:14" x14ac:dyDescent="0.25">
      <c r="A50" s="55"/>
      <c r="B50" s="191"/>
      <c r="C50" s="192"/>
      <c r="D50" s="192"/>
      <c r="E50" s="192"/>
      <c r="F50" s="264"/>
      <c r="G50" s="46"/>
      <c r="H50" s="46"/>
      <c r="I50" s="46"/>
      <c r="J50" s="386"/>
      <c r="K50" s="264"/>
      <c r="L50" s="386"/>
      <c r="M50" s="386"/>
      <c r="N50" s="386"/>
    </row>
    <row r="51" spans="1:14" x14ac:dyDescent="0.25">
      <c r="A51" s="55"/>
      <c r="B51" s="191"/>
      <c r="C51" s="192"/>
      <c r="D51" s="192"/>
      <c r="E51" s="192"/>
      <c r="F51" s="264"/>
      <c r="G51" s="46"/>
      <c r="H51" s="46"/>
      <c r="I51" s="46"/>
      <c r="J51" s="386"/>
      <c r="K51" s="264"/>
      <c r="L51" s="386"/>
      <c r="M51" s="386"/>
      <c r="N51" s="386"/>
    </row>
    <row r="52" spans="1:14" x14ac:dyDescent="0.25">
      <c r="A52" s="55"/>
      <c r="B52" s="191"/>
      <c r="C52" s="192"/>
      <c r="D52" s="192"/>
      <c r="E52" s="192"/>
      <c r="F52" s="264"/>
      <c r="G52" s="46"/>
      <c r="H52" s="46"/>
      <c r="I52" s="46"/>
      <c r="J52" s="386"/>
      <c r="K52" s="264"/>
      <c r="L52" s="386"/>
      <c r="M52" s="386"/>
      <c r="N52" s="386"/>
    </row>
    <row r="53" spans="1:14" x14ac:dyDescent="0.25">
      <c r="A53" s="55"/>
      <c r="B53" s="191"/>
      <c r="C53" s="192"/>
      <c r="D53" s="192"/>
      <c r="E53" s="192"/>
      <c r="F53" s="264"/>
      <c r="G53" s="46"/>
      <c r="H53" s="46"/>
      <c r="I53" s="46"/>
      <c r="J53" s="386"/>
      <c r="K53" s="264"/>
      <c r="L53" s="386"/>
      <c r="M53" s="386"/>
      <c r="N53" s="386"/>
    </row>
    <row r="54" spans="1:14" x14ac:dyDescent="0.25">
      <c r="A54" s="55"/>
      <c r="B54" s="191"/>
      <c r="C54" s="192"/>
      <c r="D54" s="192"/>
      <c r="E54" s="192"/>
      <c r="F54" s="264"/>
      <c r="G54" s="46"/>
      <c r="H54" s="46"/>
      <c r="I54" s="46"/>
      <c r="J54" s="386"/>
      <c r="K54" s="264"/>
      <c r="L54" s="386"/>
      <c r="M54" s="386"/>
      <c r="N54" s="386"/>
    </row>
    <row r="55" spans="1:14" x14ac:dyDescent="0.25">
      <c r="A55" s="55"/>
      <c r="B55" s="191"/>
      <c r="C55" s="192"/>
      <c r="D55" s="192"/>
      <c r="E55" s="192"/>
      <c r="F55" s="264"/>
      <c r="G55" s="46"/>
      <c r="H55" s="46"/>
      <c r="I55" s="46"/>
      <c r="J55" s="386"/>
      <c r="K55" s="264"/>
      <c r="L55" s="386"/>
      <c r="M55" s="386"/>
      <c r="N55" s="386"/>
    </row>
    <row r="56" spans="1:14" x14ac:dyDescent="0.25">
      <c r="A56" s="55"/>
      <c r="B56" s="191"/>
      <c r="C56" s="192"/>
      <c r="D56" s="192"/>
      <c r="E56" s="192"/>
      <c r="F56" s="264"/>
      <c r="G56" s="46"/>
      <c r="H56" s="46"/>
      <c r="I56" s="46"/>
      <c r="J56" s="386"/>
      <c r="K56" s="264"/>
      <c r="L56" s="386"/>
      <c r="M56" s="386"/>
      <c r="N56" s="386"/>
    </row>
    <row r="57" spans="1:14" x14ac:dyDescent="0.25">
      <c r="A57" s="55"/>
      <c r="B57" s="191"/>
      <c r="C57" s="192"/>
      <c r="D57" s="192"/>
      <c r="E57" s="192"/>
      <c r="F57" s="264"/>
      <c r="G57" s="46"/>
      <c r="H57" s="46"/>
      <c r="I57" s="46"/>
      <c r="J57" s="386"/>
      <c r="K57" s="264"/>
      <c r="L57" s="386"/>
      <c r="M57" s="386"/>
      <c r="N57" s="386"/>
    </row>
  </sheetData>
  <mergeCells count="7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17:J18"/>
    <mergeCell ref="K17:K18"/>
    <mergeCell ref="L17:L18"/>
    <mergeCell ref="M17:M18"/>
    <mergeCell ref="N17:N18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117"/>
  <sheetViews>
    <sheetView topLeftCell="A2" zoomScale="70" zoomScaleNormal="70" workbookViewId="0">
      <selection activeCell="D61" sqref="D61"/>
    </sheetView>
  </sheetViews>
  <sheetFormatPr defaultRowHeight="15.75" x14ac:dyDescent="0.25"/>
  <cols>
    <col min="1" max="1" width="9.140625" style="137"/>
    <col min="2" max="2" width="18.140625" style="137" bestFit="1" customWidth="1"/>
    <col min="3" max="3" width="22.140625" style="137" bestFit="1" customWidth="1"/>
    <col min="4" max="4" width="29.7109375" style="137" bestFit="1" customWidth="1"/>
    <col min="5" max="5" width="84.42578125" style="138" bestFit="1" customWidth="1"/>
    <col min="6" max="6" width="44" style="137" bestFit="1" customWidth="1"/>
    <col min="7" max="7" width="47.28515625" style="137" bestFit="1" customWidth="1"/>
    <col min="8" max="8" width="13.42578125" style="139" customWidth="1"/>
    <col min="9" max="9" width="11.140625" style="139" customWidth="1"/>
    <col min="10" max="10" width="11" style="139" customWidth="1"/>
    <col min="11" max="11" width="22.140625" style="139" bestFit="1" customWidth="1"/>
    <col min="12" max="12" width="20.140625" style="139" bestFit="1" customWidth="1"/>
    <col min="13" max="261" width="9.140625" style="137"/>
    <col min="262" max="262" width="23.85546875" style="137" customWidth="1"/>
    <col min="263" max="263" width="17.42578125" style="137" customWidth="1"/>
    <col min="264" max="265" width="34.85546875" style="137" customWidth="1"/>
    <col min="266" max="266" width="34" style="137" customWidth="1"/>
    <col min="267" max="267" width="13.42578125" style="137" customWidth="1"/>
    <col min="268" max="268" width="16.42578125" style="137" customWidth="1"/>
    <col min="269" max="517" width="9.140625" style="137"/>
    <col min="518" max="518" width="23.85546875" style="137" customWidth="1"/>
    <col min="519" max="519" width="17.42578125" style="137" customWidth="1"/>
    <col min="520" max="521" width="34.85546875" style="137" customWidth="1"/>
    <col min="522" max="522" width="34" style="137" customWidth="1"/>
    <col min="523" max="523" width="13.42578125" style="137" customWidth="1"/>
    <col min="524" max="524" width="16.42578125" style="137" customWidth="1"/>
    <col min="525" max="773" width="9.140625" style="137"/>
    <col min="774" max="774" width="23.85546875" style="137" customWidth="1"/>
    <col min="775" max="775" width="17.42578125" style="137" customWidth="1"/>
    <col min="776" max="777" width="34.85546875" style="137" customWidth="1"/>
    <col min="778" max="778" width="34" style="137" customWidth="1"/>
    <col min="779" max="779" width="13.42578125" style="137" customWidth="1"/>
    <col min="780" max="780" width="16.42578125" style="137" customWidth="1"/>
    <col min="781" max="1029" width="9.140625" style="137"/>
    <col min="1030" max="1030" width="23.85546875" style="137" customWidth="1"/>
    <col min="1031" max="1031" width="17.42578125" style="137" customWidth="1"/>
    <col min="1032" max="1033" width="34.85546875" style="137" customWidth="1"/>
    <col min="1034" max="1034" width="34" style="137" customWidth="1"/>
    <col min="1035" max="1035" width="13.42578125" style="137" customWidth="1"/>
    <col min="1036" max="1036" width="16.42578125" style="137" customWidth="1"/>
    <col min="1037" max="1285" width="9.140625" style="137"/>
    <col min="1286" max="1286" width="23.85546875" style="137" customWidth="1"/>
    <col min="1287" max="1287" width="17.42578125" style="137" customWidth="1"/>
    <col min="1288" max="1289" width="34.85546875" style="137" customWidth="1"/>
    <col min="1290" max="1290" width="34" style="137" customWidth="1"/>
    <col min="1291" max="1291" width="13.42578125" style="137" customWidth="1"/>
    <col min="1292" max="1292" width="16.42578125" style="137" customWidth="1"/>
    <col min="1293" max="1541" width="9.140625" style="137"/>
    <col min="1542" max="1542" width="23.85546875" style="137" customWidth="1"/>
    <col min="1543" max="1543" width="17.42578125" style="137" customWidth="1"/>
    <col min="1544" max="1545" width="34.85546875" style="137" customWidth="1"/>
    <col min="1546" max="1546" width="34" style="137" customWidth="1"/>
    <col min="1547" max="1547" width="13.42578125" style="137" customWidth="1"/>
    <col min="1548" max="1548" width="16.42578125" style="137" customWidth="1"/>
    <col min="1549" max="1797" width="9.140625" style="137"/>
    <col min="1798" max="1798" width="23.85546875" style="137" customWidth="1"/>
    <col min="1799" max="1799" width="17.42578125" style="137" customWidth="1"/>
    <col min="1800" max="1801" width="34.85546875" style="137" customWidth="1"/>
    <col min="1802" max="1802" width="34" style="137" customWidth="1"/>
    <col min="1803" max="1803" width="13.42578125" style="137" customWidth="1"/>
    <col min="1804" max="1804" width="16.42578125" style="137" customWidth="1"/>
    <col min="1805" max="2053" width="9.140625" style="137"/>
    <col min="2054" max="2054" width="23.85546875" style="137" customWidth="1"/>
    <col min="2055" max="2055" width="17.42578125" style="137" customWidth="1"/>
    <col min="2056" max="2057" width="34.85546875" style="137" customWidth="1"/>
    <col min="2058" max="2058" width="34" style="137" customWidth="1"/>
    <col min="2059" max="2059" width="13.42578125" style="137" customWidth="1"/>
    <col min="2060" max="2060" width="16.42578125" style="137" customWidth="1"/>
    <col min="2061" max="2309" width="9.140625" style="137"/>
    <col min="2310" max="2310" width="23.85546875" style="137" customWidth="1"/>
    <col min="2311" max="2311" width="17.42578125" style="137" customWidth="1"/>
    <col min="2312" max="2313" width="34.85546875" style="137" customWidth="1"/>
    <col min="2314" max="2314" width="34" style="137" customWidth="1"/>
    <col min="2315" max="2315" width="13.42578125" style="137" customWidth="1"/>
    <col min="2316" max="2316" width="16.42578125" style="137" customWidth="1"/>
    <col min="2317" max="2565" width="9.140625" style="137"/>
    <col min="2566" max="2566" width="23.85546875" style="137" customWidth="1"/>
    <col min="2567" max="2567" width="17.42578125" style="137" customWidth="1"/>
    <col min="2568" max="2569" width="34.85546875" style="137" customWidth="1"/>
    <col min="2570" max="2570" width="34" style="137" customWidth="1"/>
    <col min="2571" max="2571" width="13.42578125" style="137" customWidth="1"/>
    <col min="2572" max="2572" width="16.42578125" style="137" customWidth="1"/>
    <col min="2573" max="2821" width="9.140625" style="137"/>
    <col min="2822" max="2822" width="23.85546875" style="137" customWidth="1"/>
    <col min="2823" max="2823" width="17.42578125" style="137" customWidth="1"/>
    <col min="2824" max="2825" width="34.85546875" style="137" customWidth="1"/>
    <col min="2826" max="2826" width="34" style="137" customWidth="1"/>
    <col min="2827" max="2827" width="13.42578125" style="137" customWidth="1"/>
    <col min="2828" max="2828" width="16.42578125" style="137" customWidth="1"/>
    <col min="2829" max="3077" width="9.140625" style="137"/>
    <col min="3078" max="3078" width="23.85546875" style="137" customWidth="1"/>
    <col min="3079" max="3079" width="17.42578125" style="137" customWidth="1"/>
    <col min="3080" max="3081" width="34.85546875" style="137" customWidth="1"/>
    <col min="3082" max="3082" width="34" style="137" customWidth="1"/>
    <col min="3083" max="3083" width="13.42578125" style="137" customWidth="1"/>
    <col min="3084" max="3084" width="16.42578125" style="137" customWidth="1"/>
    <col min="3085" max="3333" width="9.140625" style="137"/>
    <col min="3334" max="3334" width="23.85546875" style="137" customWidth="1"/>
    <col min="3335" max="3335" width="17.42578125" style="137" customWidth="1"/>
    <col min="3336" max="3337" width="34.85546875" style="137" customWidth="1"/>
    <col min="3338" max="3338" width="34" style="137" customWidth="1"/>
    <col min="3339" max="3339" width="13.42578125" style="137" customWidth="1"/>
    <col min="3340" max="3340" width="16.42578125" style="137" customWidth="1"/>
    <col min="3341" max="3589" width="9.140625" style="137"/>
    <col min="3590" max="3590" width="23.85546875" style="137" customWidth="1"/>
    <col min="3591" max="3591" width="17.42578125" style="137" customWidth="1"/>
    <col min="3592" max="3593" width="34.85546875" style="137" customWidth="1"/>
    <col min="3594" max="3594" width="34" style="137" customWidth="1"/>
    <col min="3595" max="3595" width="13.42578125" style="137" customWidth="1"/>
    <col min="3596" max="3596" width="16.42578125" style="137" customWidth="1"/>
    <col min="3597" max="3845" width="9.140625" style="137"/>
    <col min="3846" max="3846" width="23.85546875" style="137" customWidth="1"/>
    <col min="3847" max="3847" width="17.42578125" style="137" customWidth="1"/>
    <col min="3848" max="3849" width="34.85546875" style="137" customWidth="1"/>
    <col min="3850" max="3850" width="34" style="137" customWidth="1"/>
    <col min="3851" max="3851" width="13.42578125" style="137" customWidth="1"/>
    <col min="3852" max="3852" width="16.42578125" style="137" customWidth="1"/>
    <col min="3853" max="4101" width="9.140625" style="137"/>
    <col min="4102" max="4102" width="23.85546875" style="137" customWidth="1"/>
    <col min="4103" max="4103" width="17.42578125" style="137" customWidth="1"/>
    <col min="4104" max="4105" width="34.85546875" style="137" customWidth="1"/>
    <col min="4106" max="4106" width="34" style="137" customWidth="1"/>
    <col min="4107" max="4107" width="13.42578125" style="137" customWidth="1"/>
    <col min="4108" max="4108" width="16.42578125" style="137" customWidth="1"/>
    <col min="4109" max="4357" width="9.140625" style="137"/>
    <col min="4358" max="4358" width="23.85546875" style="137" customWidth="1"/>
    <col min="4359" max="4359" width="17.42578125" style="137" customWidth="1"/>
    <col min="4360" max="4361" width="34.85546875" style="137" customWidth="1"/>
    <col min="4362" max="4362" width="34" style="137" customWidth="1"/>
    <col min="4363" max="4363" width="13.42578125" style="137" customWidth="1"/>
    <col min="4364" max="4364" width="16.42578125" style="137" customWidth="1"/>
    <col min="4365" max="4613" width="9.140625" style="137"/>
    <col min="4614" max="4614" width="23.85546875" style="137" customWidth="1"/>
    <col min="4615" max="4615" width="17.42578125" style="137" customWidth="1"/>
    <col min="4616" max="4617" width="34.85546875" style="137" customWidth="1"/>
    <col min="4618" max="4618" width="34" style="137" customWidth="1"/>
    <col min="4619" max="4619" width="13.42578125" style="137" customWidth="1"/>
    <col min="4620" max="4620" width="16.42578125" style="137" customWidth="1"/>
    <col min="4621" max="4869" width="9.140625" style="137"/>
    <col min="4870" max="4870" width="23.85546875" style="137" customWidth="1"/>
    <col min="4871" max="4871" width="17.42578125" style="137" customWidth="1"/>
    <col min="4872" max="4873" width="34.85546875" style="137" customWidth="1"/>
    <col min="4874" max="4874" width="34" style="137" customWidth="1"/>
    <col min="4875" max="4875" width="13.42578125" style="137" customWidth="1"/>
    <col min="4876" max="4876" width="16.42578125" style="137" customWidth="1"/>
    <col min="4877" max="5125" width="9.140625" style="137"/>
    <col min="5126" max="5126" width="23.85546875" style="137" customWidth="1"/>
    <col min="5127" max="5127" width="17.42578125" style="137" customWidth="1"/>
    <col min="5128" max="5129" width="34.85546875" style="137" customWidth="1"/>
    <col min="5130" max="5130" width="34" style="137" customWidth="1"/>
    <col min="5131" max="5131" width="13.42578125" style="137" customWidth="1"/>
    <col min="5132" max="5132" width="16.42578125" style="137" customWidth="1"/>
    <col min="5133" max="5381" width="9.140625" style="137"/>
    <col min="5382" max="5382" width="23.85546875" style="137" customWidth="1"/>
    <col min="5383" max="5383" width="17.42578125" style="137" customWidth="1"/>
    <col min="5384" max="5385" width="34.85546875" style="137" customWidth="1"/>
    <col min="5386" max="5386" width="34" style="137" customWidth="1"/>
    <col min="5387" max="5387" width="13.42578125" style="137" customWidth="1"/>
    <col min="5388" max="5388" width="16.42578125" style="137" customWidth="1"/>
    <col min="5389" max="5637" width="9.140625" style="137"/>
    <col min="5638" max="5638" width="23.85546875" style="137" customWidth="1"/>
    <col min="5639" max="5639" width="17.42578125" style="137" customWidth="1"/>
    <col min="5640" max="5641" width="34.85546875" style="137" customWidth="1"/>
    <col min="5642" max="5642" width="34" style="137" customWidth="1"/>
    <col min="5643" max="5643" width="13.42578125" style="137" customWidth="1"/>
    <col min="5644" max="5644" width="16.42578125" style="137" customWidth="1"/>
    <col min="5645" max="5893" width="9.140625" style="137"/>
    <col min="5894" max="5894" width="23.85546875" style="137" customWidth="1"/>
    <col min="5895" max="5895" width="17.42578125" style="137" customWidth="1"/>
    <col min="5896" max="5897" width="34.85546875" style="137" customWidth="1"/>
    <col min="5898" max="5898" width="34" style="137" customWidth="1"/>
    <col min="5899" max="5899" width="13.42578125" style="137" customWidth="1"/>
    <col min="5900" max="5900" width="16.42578125" style="137" customWidth="1"/>
    <col min="5901" max="6149" width="9.140625" style="137"/>
    <col min="6150" max="6150" width="23.85546875" style="137" customWidth="1"/>
    <col min="6151" max="6151" width="17.42578125" style="137" customWidth="1"/>
    <col min="6152" max="6153" width="34.85546875" style="137" customWidth="1"/>
    <col min="6154" max="6154" width="34" style="137" customWidth="1"/>
    <col min="6155" max="6155" width="13.42578125" style="137" customWidth="1"/>
    <col min="6156" max="6156" width="16.42578125" style="137" customWidth="1"/>
    <col min="6157" max="6405" width="9.140625" style="137"/>
    <col min="6406" max="6406" width="23.85546875" style="137" customWidth="1"/>
    <col min="6407" max="6407" width="17.42578125" style="137" customWidth="1"/>
    <col min="6408" max="6409" width="34.85546875" style="137" customWidth="1"/>
    <col min="6410" max="6410" width="34" style="137" customWidth="1"/>
    <col min="6411" max="6411" width="13.42578125" style="137" customWidth="1"/>
    <col min="6412" max="6412" width="16.42578125" style="137" customWidth="1"/>
    <col min="6413" max="6661" width="9.140625" style="137"/>
    <col min="6662" max="6662" width="23.85546875" style="137" customWidth="1"/>
    <col min="6663" max="6663" width="17.42578125" style="137" customWidth="1"/>
    <col min="6664" max="6665" width="34.85546875" style="137" customWidth="1"/>
    <col min="6666" max="6666" width="34" style="137" customWidth="1"/>
    <col min="6667" max="6667" width="13.42578125" style="137" customWidth="1"/>
    <col min="6668" max="6668" width="16.42578125" style="137" customWidth="1"/>
    <col min="6669" max="6917" width="9.140625" style="137"/>
    <col min="6918" max="6918" width="23.85546875" style="137" customWidth="1"/>
    <col min="6919" max="6919" width="17.42578125" style="137" customWidth="1"/>
    <col min="6920" max="6921" width="34.85546875" style="137" customWidth="1"/>
    <col min="6922" max="6922" width="34" style="137" customWidth="1"/>
    <col min="6923" max="6923" width="13.42578125" style="137" customWidth="1"/>
    <col min="6924" max="6924" width="16.42578125" style="137" customWidth="1"/>
    <col min="6925" max="7173" width="9.140625" style="137"/>
    <col min="7174" max="7174" width="23.85546875" style="137" customWidth="1"/>
    <col min="7175" max="7175" width="17.42578125" style="137" customWidth="1"/>
    <col min="7176" max="7177" width="34.85546875" style="137" customWidth="1"/>
    <col min="7178" max="7178" width="34" style="137" customWidth="1"/>
    <col min="7179" max="7179" width="13.42578125" style="137" customWidth="1"/>
    <col min="7180" max="7180" width="16.42578125" style="137" customWidth="1"/>
    <col min="7181" max="7429" width="9.140625" style="137"/>
    <col min="7430" max="7430" width="23.85546875" style="137" customWidth="1"/>
    <col min="7431" max="7431" width="17.42578125" style="137" customWidth="1"/>
    <col min="7432" max="7433" width="34.85546875" style="137" customWidth="1"/>
    <col min="7434" max="7434" width="34" style="137" customWidth="1"/>
    <col min="7435" max="7435" width="13.42578125" style="137" customWidth="1"/>
    <col min="7436" max="7436" width="16.42578125" style="137" customWidth="1"/>
    <col min="7437" max="7685" width="9.140625" style="137"/>
    <col min="7686" max="7686" width="23.85546875" style="137" customWidth="1"/>
    <col min="7687" max="7687" width="17.42578125" style="137" customWidth="1"/>
    <col min="7688" max="7689" width="34.85546875" style="137" customWidth="1"/>
    <col min="7690" max="7690" width="34" style="137" customWidth="1"/>
    <col min="7691" max="7691" width="13.42578125" style="137" customWidth="1"/>
    <col min="7692" max="7692" width="16.42578125" style="137" customWidth="1"/>
    <col min="7693" max="7941" width="9.140625" style="137"/>
    <col min="7942" max="7942" width="23.85546875" style="137" customWidth="1"/>
    <col min="7943" max="7943" width="17.42578125" style="137" customWidth="1"/>
    <col min="7944" max="7945" width="34.85546875" style="137" customWidth="1"/>
    <col min="7946" max="7946" width="34" style="137" customWidth="1"/>
    <col min="7947" max="7947" width="13.42578125" style="137" customWidth="1"/>
    <col min="7948" max="7948" width="16.42578125" style="137" customWidth="1"/>
    <col min="7949" max="8197" width="9.140625" style="137"/>
    <col min="8198" max="8198" width="23.85546875" style="137" customWidth="1"/>
    <col min="8199" max="8199" width="17.42578125" style="137" customWidth="1"/>
    <col min="8200" max="8201" width="34.85546875" style="137" customWidth="1"/>
    <col min="8202" max="8202" width="34" style="137" customWidth="1"/>
    <col min="8203" max="8203" width="13.42578125" style="137" customWidth="1"/>
    <col min="8204" max="8204" width="16.42578125" style="137" customWidth="1"/>
    <col min="8205" max="8453" width="9.140625" style="137"/>
    <col min="8454" max="8454" width="23.85546875" style="137" customWidth="1"/>
    <col min="8455" max="8455" width="17.42578125" style="137" customWidth="1"/>
    <col min="8456" max="8457" width="34.85546875" style="137" customWidth="1"/>
    <col min="8458" max="8458" width="34" style="137" customWidth="1"/>
    <col min="8459" max="8459" width="13.42578125" style="137" customWidth="1"/>
    <col min="8460" max="8460" width="16.42578125" style="137" customWidth="1"/>
    <col min="8461" max="8709" width="9.140625" style="137"/>
    <col min="8710" max="8710" width="23.85546875" style="137" customWidth="1"/>
    <col min="8711" max="8711" width="17.42578125" style="137" customWidth="1"/>
    <col min="8712" max="8713" width="34.85546875" style="137" customWidth="1"/>
    <col min="8714" max="8714" width="34" style="137" customWidth="1"/>
    <col min="8715" max="8715" width="13.42578125" style="137" customWidth="1"/>
    <col min="8716" max="8716" width="16.42578125" style="137" customWidth="1"/>
    <col min="8717" max="8965" width="9.140625" style="137"/>
    <col min="8966" max="8966" width="23.85546875" style="137" customWidth="1"/>
    <col min="8967" max="8967" width="17.42578125" style="137" customWidth="1"/>
    <col min="8968" max="8969" width="34.85546875" style="137" customWidth="1"/>
    <col min="8970" max="8970" width="34" style="137" customWidth="1"/>
    <col min="8971" max="8971" width="13.42578125" style="137" customWidth="1"/>
    <col min="8972" max="8972" width="16.42578125" style="137" customWidth="1"/>
    <col min="8973" max="9221" width="9.140625" style="137"/>
    <col min="9222" max="9222" width="23.85546875" style="137" customWidth="1"/>
    <col min="9223" max="9223" width="17.42578125" style="137" customWidth="1"/>
    <col min="9224" max="9225" width="34.85546875" style="137" customWidth="1"/>
    <col min="9226" max="9226" width="34" style="137" customWidth="1"/>
    <col min="9227" max="9227" width="13.42578125" style="137" customWidth="1"/>
    <col min="9228" max="9228" width="16.42578125" style="137" customWidth="1"/>
    <col min="9229" max="9477" width="9.140625" style="137"/>
    <col min="9478" max="9478" width="23.85546875" style="137" customWidth="1"/>
    <col min="9479" max="9479" width="17.42578125" style="137" customWidth="1"/>
    <col min="9480" max="9481" width="34.85546875" style="137" customWidth="1"/>
    <col min="9482" max="9482" width="34" style="137" customWidth="1"/>
    <col min="9483" max="9483" width="13.42578125" style="137" customWidth="1"/>
    <col min="9484" max="9484" width="16.42578125" style="137" customWidth="1"/>
    <col min="9485" max="9733" width="9.140625" style="137"/>
    <col min="9734" max="9734" width="23.85546875" style="137" customWidth="1"/>
    <col min="9735" max="9735" width="17.42578125" style="137" customWidth="1"/>
    <col min="9736" max="9737" width="34.85546875" style="137" customWidth="1"/>
    <col min="9738" max="9738" width="34" style="137" customWidth="1"/>
    <col min="9739" max="9739" width="13.42578125" style="137" customWidth="1"/>
    <col min="9740" max="9740" width="16.42578125" style="137" customWidth="1"/>
    <col min="9741" max="9989" width="9.140625" style="137"/>
    <col min="9990" max="9990" width="23.85546875" style="137" customWidth="1"/>
    <col min="9991" max="9991" width="17.42578125" style="137" customWidth="1"/>
    <col min="9992" max="9993" width="34.85546875" style="137" customWidth="1"/>
    <col min="9994" max="9994" width="34" style="137" customWidth="1"/>
    <col min="9995" max="9995" width="13.42578125" style="137" customWidth="1"/>
    <col min="9996" max="9996" width="16.42578125" style="137" customWidth="1"/>
    <col min="9997" max="10245" width="9.140625" style="137"/>
    <col min="10246" max="10246" width="23.85546875" style="137" customWidth="1"/>
    <col min="10247" max="10247" width="17.42578125" style="137" customWidth="1"/>
    <col min="10248" max="10249" width="34.85546875" style="137" customWidth="1"/>
    <col min="10250" max="10250" width="34" style="137" customWidth="1"/>
    <col min="10251" max="10251" width="13.42578125" style="137" customWidth="1"/>
    <col min="10252" max="10252" width="16.42578125" style="137" customWidth="1"/>
    <col min="10253" max="10501" width="9.140625" style="137"/>
    <col min="10502" max="10502" width="23.85546875" style="137" customWidth="1"/>
    <col min="10503" max="10503" width="17.42578125" style="137" customWidth="1"/>
    <col min="10504" max="10505" width="34.85546875" style="137" customWidth="1"/>
    <col min="10506" max="10506" width="34" style="137" customWidth="1"/>
    <col min="10507" max="10507" width="13.42578125" style="137" customWidth="1"/>
    <col min="10508" max="10508" width="16.42578125" style="137" customWidth="1"/>
    <col min="10509" max="10757" width="9.140625" style="137"/>
    <col min="10758" max="10758" width="23.85546875" style="137" customWidth="1"/>
    <col min="10759" max="10759" width="17.42578125" style="137" customWidth="1"/>
    <col min="10760" max="10761" width="34.85546875" style="137" customWidth="1"/>
    <col min="10762" max="10762" width="34" style="137" customWidth="1"/>
    <col min="10763" max="10763" width="13.42578125" style="137" customWidth="1"/>
    <col min="10764" max="10764" width="16.42578125" style="137" customWidth="1"/>
    <col min="10765" max="11013" width="9.140625" style="137"/>
    <col min="11014" max="11014" width="23.85546875" style="137" customWidth="1"/>
    <col min="11015" max="11015" width="17.42578125" style="137" customWidth="1"/>
    <col min="11016" max="11017" width="34.85546875" style="137" customWidth="1"/>
    <col min="11018" max="11018" width="34" style="137" customWidth="1"/>
    <col min="11019" max="11019" width="13.42578125" style="137" customWidth="1"/>
    <col min="11020" max="11020" width="16.42578125" style="137" customWidth="1"/>
    <col min="11021" max="11269" width="9.140625" style="137"/>
    <col min="11270" max="11270" width="23.85546875" style="137" customWidth="1"/>
    <col min="11271" max="11271" width="17.42578125" style="137" customWidth="1"/>
    <col min="11272" max="11273" width="34.85546875" style="137" customWidth="1"/>
    <col min="11274" max="11274" width="34" style="137" customWidth="1"/>
    <col min="11275" max="11275" width="13.42578125" style="137" customWidth="1"/>
    <col min="11276" max="11276" width="16.42578125" style="137" customWidth="1"/>
    <col min="11277" max="11525" width="9.140625" style="137"/>
    <col min="11526" max="11526" width="23.85546875" style="137" customWidth="1"/>
    <col min="11527" max="11527" width="17.42578125" style="137" customWidth="1"/>
    <col min="11528" max="11529" width="34.85546875" style="137" customWidth="1"/>
    <col min="11530" max="11530" width="34" style="137" customWidth="1"/>
    <col min="11531" max="11531" width="13.42578125" style="137" customWidth="1"/>
    <col min="11532" max="11532" width="16.42578125" style="137" customWidth="1"/>
    <col min="11533" max="11781" width="9.140625" style="137"/>
    <col min="11782" max="11782" width="23.85546875" style="137" customWidth="1"/>
    <col min="11783" max="11783" width="17.42578125" style="137" customWidth="1"/>
    <col min="11784" max="11785" width="34.85546875" style="137" customWidth="1"/>
    <col min="11786" max="11786" width="34" style="137" customWidth="1"/>
    <col min="11787" max="11787" width="13.42578125" style="137" customWidth="1"/>
    <col min="11788" max="11788" width="16.42578125" style="137" customWidth="1"/>
    <col min="11789" max="12037" width="9.140625" style="137"/>
    <col min="12038" max="12038" width="23.85546875" style="137" customWidth="1"/>
    <col min="12039" max="12039" width="17.42578125" style="137" customWidth="1"/>
    <col min="12040" max="12041" width="34.85546875" style="137" customWidth="1"/>
    <col min="12042" max="12042" width="34" style="137" customWidth="1"/>
    <col min="12043" max="12043" width="13.42578125" style="137" customWidth="1"/>
    <col min="12044" max="12044" width="16.42578125" style="137" customWidth="1"/>
    <col min="12045" max="12293" width="9.140625" style="137"/>
    <col min="12294" max="12294" width="23.85546875" style="137" customWidth="1"/>
    <col min="12295" max="12295" width="17.42578125" style="137" customWidth="1"/>
    <col min="12296" max="12297" width="34.85546875" style="137" customWidth="1"/>
    <col min="12298" max="12298" width="34" style="137" customWidth="1"/>
    <col min="12299" max="12299" width="13.42578125" style="137" customWidth="1"/>
    <col min="12300" max="12300" width="16.42578125" style="137" customWidth="1"/>
    <col min="12301" max="12549" width="9.140625" style="137"/>
    <col min="12550" max="12550" width="23.85546875" style="137" customWidth="1"/>
    <col min="12551" max="12551" width="17.42578125" style="137" customWidth="1"/>
    <col min="12552" max="12553" width="34.85546875" style="137" customWidth="1"/>
    <col min="12554" max="12554" width="34" style="137" customWidth="1"/>
    <col min="12555" max="12555" width="13.42578125" style="137" customWidth="1"/>
    <col min="12556" max="12556" width="16.42578125" style="137" customWidth="1"/>
    <col min="12557" max="12805" width="9.140625" style="137"/>
    <col min="12806" max="12806" width="23.85546875" style="137" customWidth="1"/>
    <col min="12807" max="12807" width="17.42578125" style="137" customWidth="1"/>
    <col min="12808" max="12809" width="34.85546875" style="137" customWidth="1"/>
    <col min="12810" max="12810" width="34" style="137" customWidth="1"/>
    <col min="12811" max="12811" width="13.42578125" style="137" customWidth="1"/>
    <col min="12812" max="12812" width="16.42578125" style="137" customWidth="1"/>
    <col min="12813" max="13061" width="9.140625" style="137"/>
    <col min="13062" max="13062" width="23.85546875" style="137" customWidth="1"/>
    <col min="13063" max="13063" width="17.42578125" style="137" customWidth="1"/>
    <col min="13064" max="13065" width="34.85546875" style="137" customWidth="1"/>
    <col min="13066" max="13066" width="34" style="137" customWidth="1"/>
    <col min="13067" max="13067" width="13.42578125" style="137" customWidth="1"/>
    <col min="13068" max="13068" width="16.42578125" style="137" customWidth="1"/>
    <col min="13069" max="13317" width="9.140625" style="137"/>
    <col min="13318" max="13318" width="23.85546875" style="137" customWidth="1"/>
    <col min="13319" max="13319" width="17.42578125" style="137" customWidth="1"/>
    <col min="13320" max="13321" width="34.85546875" style="137" customWidth="1"/>
    <col min="13322" max="13322" width="34" style="137" customWidth="1"/>
    <col min="13323" max="13323" width="13.42578125" style="137" customWidth="1"/>
    <col min="13324" max="13324" width="16.42578125" style="137" customWidth="1"/>
    <col min="13325" max="13573" width="9.140625" style="137"/>
    <col min="13574" max="13574" width="23.85546875" style="137" customWidth="1"/>
    <col min="13575" max="13575" width="17.42578125" style="137" customWidth="1"/>
    <col min="13576" max="13577" width="34.85546875" style="137" customWidth="1"/>
    <col min="13578" max="13578" width="34" style="137" customWidth="1"/>
    <col min="13579" max="13579" width="13.42578125" style="137" customWidth="1"/>
    <col min="13580" max="13580" width="16.42578125" style="137" customWidth="1"/>
    <col min="13581" max="13829" width="9.140625" style="137"/>
    <col min="13830" max="13830" width="23.85546875" style="137" customWidth="1"/>
    <col min="13831" max="13831" width="17.42578125" style="137" customWidth="1"/>
    <col min="13832" max="13833" width="34.85546875" style="137" customWidth="1"/>
    <col min="13834" max="13834" width="34" style="137" customWidth="1"/>
    <col min="13835" max="13835" width="13.42578125" style="137" customWidth="1"/>
    <col min="13836" max="13836" width="16.42578125" style="137" customWidth="1"/>
    <col min="13837" max="14085" width="9.140625" style="137"/>
    <col min="14086" max="14086" width="23.85546875" style="137" customWidth="1"/>
    <col min="14087" max="14087" width="17.42578125" style="137" customWidth="1"/>
    <col min="14088" max="14089" width="34.85546875" style="137" customWidth="1"/>
    <col min="14090" max="14090" width="34" style="137" customWidth="1"/>
    <col min="14091" max="14091" width="13.42578125" style="137" customWidth="1"/>
    <col min="14092" max="14092" width="16.42578125" style="137" customWidth="1"/>
    <col min="14093" max="14341" width="9.140625" style="137"/>
    <col min="14342" max="14342" width="23.85546875" style="137" customWidth="1"/>
    <col min="14343" max="14343" width="17.42578125" style="137" customWidth="1"/>
    <col min="14344" max="14345" width="34.85546875" style="137" customWidth="1"/>
    <col min="14346" max="14346" width="34" style="137" customWidth="1"/>
    <col min="14347" max="14347" width="13.42578125" style="137" customWidth="1"/>
    <col min="14348" max="14348" width="16.42578125" style="137" customWidth="1"/>
    <col min="14349" max="14597" width="9.140625" style="137"/>
    <col min="14598" max="14598" width="23.85546875" style="137" customWidth="1"/>
    <col min="14599" max="14599" width="17.42578125" style="137" customWidth="1"/>
    <col min="14600" max="14601" width="34.85546875" style="137" customWidth="1"/>
    <col min="14602" max="14602" width="34" style="137" customWidth="1"/>
    <col min="14603" max="14603" width="13.42578125" style="137" customWidth="1"/>
    <col min="14604" max="14604" width="16.42578125" style="137" customWidth="1"/>
    <col min="14605" max="14853" width="9.140625" style="137"/>
    <col min="14854" max="14854" width="23.85546875" style="137" customWidth="1"/>
    <col min="14855" max="14855" width="17.42578125" style="137" customWidth="1"/>
    <col min="14856" max="14857" width="34.85546875" style="137" customWidth="1"/>
    <col min="14858" max="14858" width="34" style="137" customWidth="1"/>
    <col min="14859" max="14859" width="13.42578125" style="137" customWidth="1"/>
    <col min="14860" max="14860" width="16.42578125" style="137" customWidth="1"/>
    <col min="14861" max="15109" width="9.140625" style="137"/>
    <col min="15110" max="15110" width="23.85546875" style="137" customWidth="1"/>
    <col min="15111" max="15111" width="17.42578125" style="137" customWidth="1"/>
    <col min="15112" max="15113" width="34.85546875" style="137" customWidth="1"/>
    <col min="15114" max="15114" width="34" style="137" customWidth="1"/>
    <col min="15115" max="15115" width="13.42578125" style="137" customWidth="1"/>
    <col min="15116" max="15116" width="16.42578125" style="137" customWidth="1"/>
    <col min="15117" max="15365" width="9.140625" style="137"/>
    <col min="15366" max="15366" width="23.85546875" style="137" customWidth="1"/>
    <col min="15367" max="15367" width="17.42578125" style="137" customWidth="1"/>
    <col min="15368" max="15369" width="34.85546875" style="137" customWidth="1"/>
    <col min="15370" max="15370" width="34" style="137" customWidth="1"/>
    <col min="15371" max="15371" width="13.42578125" style="137" customWidth="1"/>
    <col min="15372" max="15372" width="16.42578125" style="137" customWidth="1"/>
    <col min="15373" max="15621" width="9.140625" style="137"/>
    <col min="15622" max="15622" width="23.85546875" style="137" customWidth="1"/>
    <col min="15623" max="15623" width="17.42578125" style="137" customWidth="1"/>
    <col min="15624" max="15625" width="34.85546875" style="137" customWidth="1"/>
    <col min="15626" max="15626" width="34" style="137" customWidth="1"/>
    <col min="15627" max="15627" width="13.42578125" style="137" customWidth="1"/>
    <col min="15628" max="15628" width="16.42578125" style="137" customWidth="1"/>
    <col min="15629" max="15877" width="9.140625" style="137"/>
    <col min="15878" max="15878" width="23.85546875" style="137" customWidth="1"/>
    <col min="15879" max="15879" width="17.42578125" style="137" customWidth="1"/>
    <col min="15880" max="15881" width="34.85546875" style="137" customWidth="1"/>
    <col min="15882" max="15882" width="34" style="137" customWidth="1"/>
    <col min="15883" max="15883" width="13.42578125" style="137" customWidth="1"/>
    <col min="15884" max="15884" width="16.42578125" style="137" customWidth="1"/>
    <col min="15885" max="16133" width="9.140625" style="137"/>
    <col min="16134" max="16134" width="23.85546875" style="137" customWidth="1"/>
    <col min="16135" max="16135" width="17.42578125" style="137" customWidth="1"/>
    <col min="16136" max="16137" width="34.85546875" style="137" customWidth="1"/>
    <col min="16138" max="16138" width="34" style="137" customWidth="1"/>
    <col min="16139" max="16139" width="13.42578125" style="137" customWidth="1"/>
    <col min="16140" max="16140" width="16.42578125" style="137" customWidth="1"/>
    <col min="16141" max="16384" width="9.140625" style="137"/>
  </cols>
  <sheetData>
    <row r="1" spans="2:12" ht="16.5" thickBot="1" x14ac:dyDescent="0.3"/>
    <row r="2" spans="2:12" ht="17.25" thickTop="1" thickBot="1" x14ac:dyDescent="0.3">
      <c r="B2" s="130" t="s">
        <v>973</v>
      </c>
      <c r="C2" s="130" t="s">
        <v>19</v>
      </c>
      <c r="D2" s="130" t="s">
        <v>924</v>
      </c>
      <c r="E2" s="132" t="s">
        <v>925</v>
      </c>
      <c r="F2" s="130" t="s">
        <v>215</v>
      </c>
      <c r="G2" s="130" t="s">
        <v>216</v>
      </c>
      <c r="H2" s="134" t="s">
        <v>926</v>
      </c>
      <c r="I2" s="134" t="s">
        <v>1101</v>
      </c>
      <c r="J2" s="134" t="s">
        <v>1102</v>
      </c>
      <c r="K2" s="134" t="s">
        <v>1115</v>
      </c>
      <c r="L2" s="134" t="s">
        <v>927</v>
      </c>
    </row>
    <row r="3" spans="2:12" ht="17.25" hidden="1" thickTop="1" thickBot="1" x14ac:dyDescent="0.3">
      <c r="B3" s="119" t="s">
        <v>207</v>
      </c>
      <c r="C3" s="119" t="s">
        <v>23</v>
      </c>
      <c r="D3" s="120" t="s">
        <v>27</v>
      </c>
      <c r="E3" s="133" t="s">
        <v>823</v>
      </c>
      <c r="F3" s="235" t="s">
        <v>226</v>
      </c>
      <c r="G3" s="121" t="s">
        <v>928</v>
      </c>
      <c r="H3" s="135" t="s">
        <v>826</v>
      </c>
      <c r="I3" s="135" t="s">
        <v>1104</v>
      </c>
      <c r="J3" s="135" t="s">
        <v>1103</v>
      </c>
      <c r="K3" s="135" t="s">
        <v>1103</v>
      </c>
      <c r="L3" s="135" t="s">
        <v>7</v>
      </c>
    </row>
    <row r="4" spans="2:12" ht="28.5" hidden="1" customHeight="1" thickTop="1" thickBot="1" x14ac:dyDescent="0.3">
      <c r="B4" s="119" t="s">
        <v>207</v>
      </c>
      <c r="C4" s="136" t="s">
        <v>23</v>
      </c>
      <c r="D4" s="120" t="s">
        <v>30</v>
      </c>
      <c r="E4" s="131" t="s">
        <v>228</v>
      </c>
      <c r="F4" s="122" t="s">
        <v>226</v>
      </c>
      <c r="G4" s="122"/>
      <c r="H4" s="135" t="s">
        <v>847</v>
      </c>
      <c r="I4" s="135" t="s">
        <v>1104</v>
      </c>
      <c r="J4" s="135" t="s">
        <v>1103</v>
      </c>
      <c r="K4" s="135" t="s">
        <v>1103</v>
      </c>
      <c r="L4" s="135" t="s">
        <v>7</v>
      </c>
    </row>
    <row r="5" spans="2:12" ht="48.75" hidden="1" thickTop="1" thickBot="1" x14ac:dyDescent="0.3">
      <c r="B5" s="119" t="s">
        <v>207</v>
      </c>
      <c r="C5" s="136" t="s">
        <v>33</v>
      </c>
      <c r="D5" s="120" t="s">
        <v>34</v>
      </c>
      <c r="E5" s="131" t="s">
        <v>247</v>
      </c>
      <c r="F5" s="123" t="s">
        <v>254</v>
      </c>
      <c r="G5" s="143" t="s">
        <v>930</v>
      </c>
      <c r="H5" s="135" t="s">
        <v>826</v>
      </c>
      <c r="I5" s="135" t="s">
        <v>1106</v>
      </c>
      <c r="J5" s="135" t="s">
        <v>1103</v>
      </c>
      <c r="K5" s="135" t="s">
        <v>1103</v>
      </c>
      <c r="L5" s="135" t="s">
        <v>7</v>
      </c>
    </row>
    <row r="6" spans="2:12" ht="48.75" hidden="1" thickTop="1" thickBot="1" x14ac:dyDescent="0.3">
      <c r="B6" s="119" t="s">
        <v>207</v>
      </c>
      <c r="C6" s="136" t="s">
        <v>33</v>
      </c>
      <c r="D6" s="120" t="s">
        <v>37</v>
      </c>
      <c r="E6" s="131" t="s">
        <v>256</v>
      </c>
      <c r="F6" s="123" t="s">
        <v>929</v>
      </c>
      <c r="G6" s="143" t="s">
        <v>832</v>
      </c>
      <c r="H6" s="135" t="s">
        <v>826</v>
      </c>
      <c r="I6" s="135" t="s">
        <v>1105</v>
      </c>
      <c r="J6" s="135" t="s">
        <v>1105</v>
      </c>
      <c r="K6" s="135" t="s">
        <v>1105</v>
      </c>
      <c r="L6" s="135" t="s">
        <v>7</v>
      </c>
    </row>
    <row r="7" spans="2:12" ht="31.5" hidden="1" customHeight="1" thickTop="1" thickBot="1" x14ac:dyDescent="0.3">
      <c r="B7" s="119" t="s">
        <v>207</v>
      </c>
      <c r="C7" s="136" t="s">
        <v>931</v>
      </c>
      <c r="D7" s="120" t="s">
        <v>44</v>
      </c>
      <c r="E7" s="131" t="s">
        <v>936</v>
      </c>
      <c r="F7" s="123" t="s">
        <v>238</v>
      </c>
      <c r="G7" s="143" t="s">
        <v>838</v>
      </c>
      <c r="H7" s="135" t="s">
        <v>826</v>
      </c>
      <c r="I7" s="135" t="s">
        <v>1104</v>
      </c>
      <c r="J7" s="135" t="s">
        <v>1103</v>
      </c>
      <c r="K7" s="135" t="s">
        <v>1103</v>
      </c>
      <c r="L7" s="135" t="s">
        <v>7</v>
      </c>
    </row>
    <row r="8" spans="2:12" ht="47.25" hidden="1" customHeight="1" thickTop="1" thickBot="1" x14ac:dyDescent="0.3">
      <c r="B8" s="119" t="s">
        <v>207</v>
      </c>
      <c r="C8" s="136" t="s">
        <v>931</v>
      </c>
      <c r="D8" s="120" t="s">
        <v>47</v>
      </c>
      <c r="E8" s="131" t="s">
        <v>935</v>
      </c>
      <c r="F8" s="123" t="s">
        <v>238</v>
      </c>
      <c r="G8" s="143" t="s">
        <v>838</v>
      </c>
      <c r="H8" s="135" t="s">
        <v>826</v>
      </c>
      <c r="I8" s="135" t="s">
        <v>1104</v>
      </c>
      <c r="J8" s="135" t="s">
        <v>1103</v>
      </c>
      <c r="K8" s="135" t="s">
        <v>1103</v>
      </c>
      <c r="L8" s="135" t="s">
        <v>7</v>
      </c>
    </row>
    <row r="9" spans="2:12" ht="33" hidden="1" thickTop="1" thickBot="1" x14ac:dyDescent="0.3">
      <c r="B9" s="119" t="s">
        <v>207</v>
      </c>
      <c r="C9" s="136" t="s">
        <v>937</v>
      </c>
      <c r="D9" s="120" t="s">
        <v>112</v>
      </c>
      <c r="E9" s="131" t="s">
        <v>264</v>
      </c>
      <c r="F9" s="123" t="s">
        <v>841</v>
      </c>
      <c r="G9" s="143" t="s">
        <v>957</v>
      </c>
      <c r="H9" s="135" t="s">
        <v>826</v>
      </c>
      <c r="I9" s="135" t="s">
        <v>1104</v>
      </c>
      <c r="J9" s="135" t="s">
        <v>1103</v>
      </c>
      <c r="K9" s="135" t="s">
        <v>1103</v>
      </c>
      <c r="L9" s="135" t="s">
        <v>7</v>
      </c>
    </row>
    <row r="10" spans="2:12" ht="40.5" hidden="1" customHeight="1" thickTop="1" thickBot="1" x14ac:dyDescent="0.3">
      <c r="B10" s="119" t="s">
        <v>207</v>
      </c>
      <c r="C10" s="136" t="s">
        <v>937</v>
      </c>
      <c r="D10" s="120" t="s">
        <v>115</v>
      </c>
      <c r="E10" s="131" t="s">
        <v>938</v>
      </c>
      <c r="F10" s="124" t="s">
        <v>958</v>
      </c>
      <c r="G10" s="144" t="s">
        <v>845</v>
      </c>
      <c r="H10" s="135" t="s">
        <v>826</v>
      </c>
      <c r="I10" s="135" t="s">
        <v>1106</v>
      </c>
      <c r="J10" s="135" t="s">
        <v>1103</v>
      </c>
      <c r="K10" s="135" t="s">
        <v>1103</v>
      </c>
      <c r="L10" s="135" t="s">
        <v>7</v>
      </c>
    </row>
    <row r="11" spans="2:12" ht="33" hidden="1" thickTop="1" thickBot="1" x14ac:dyDescent="0.3">
      <c r="B11" s="119" t="s">
        <v>207</v>
      </c>
      <c r="C11" s="136" t="s">
        <v>937</v>
      </c>
      <c r="D11" s="120" t="s">
        <v>118</v>
      </c>
      <c r="E11" s="131" t="s">
        <v>939</v>
      </c>
      <c r="F11" s="124" t="s">
        <v>959</v>
      </c>
      <c r="G11" s="144" t="s">
        <v>845</v>
      </c>
      <c r="H11" s="135" t="s">
        <v>826</v>
      </c>
      <c r="I11" s="135" t="s">
        <v>1106</v>
      </c>
      <c r="J11" s="135" t="s">
        <v>1103</v>
      </c>
      <c r="K11" s="135" t="s">
        <v>1103</v>
      </c>
      <c r="L11" s="135" t="s">
        <v>7</v>
      </c>
    </row>
    <row r="12" spans="2:12" ht="33" hidden="1" thickTop="1" thickBot="1" x14ac:dyDescent="0.3">
      <c r="B12" s="119" t="s">
        <v>207</v>
      </c>
      <c r="C12" s="136" t="s">
        <v>937</v>
      </c>
      <c r="D12" s="120" t="s">
        <v>121</v>
      </c>
      <c r="E12" s="131" t="s">
        <v>940</v>
      </c>
      <c r="F12" s="123" t="s">
        <v>960</v>
      </c>
      <c r="G12" s="144" t="s">
        <v>845</v>
      </c>
      <c r="H12" s="135" t="s">
        <v>826</v>
      </c>
      <c r="I12" s="135" t="s">
        <v>1106</v>
      </c>
      <c r="J12" s="135" t="s">
        <v>1103</v>
      </c>
      <c r="K12" s="135" t="s">
        <v>1103</v>
      </c>
      <c r="L12" s="135" t="s">
        <v>7</v>
      </c>
    </row>
    <row r="13" spans="2:12" ht="53.25" hidden="1" customHeight="1" thickTop="1" thickBot="1" x14ac:dyDescent="0.3">
      <c r="B13" s="119" t="s">
        <v>207</v>
      </c>
      <c r="C13" s="136" t="s">
        <v>937</v>
      </c>
      <c r="D13" s="120" t="s">
        <v>124</v>
      </c>
      <c r="E13" s="131" t="s">
        <v>288</v>
      </c>
      <c r="F13" s="123" t="s">
        <v>961</v>
      </c>
      <c r="G13" s="123"/>
      <c r="H13" s="135" t="s">
        <v>847</v>
      </c>
      <c r="I13" s="135"/>
      <c r="J13" s="135"/>
      <c r="K13" s="135"/>
      <c r="L13" s="135" t="s">
        <v>7</v>
      </c>
    </row>
    <row r="14" spans="2:12" ht="33" hidden="1" thickTop="1" thickBot="1" x14ac:dyDescent="0.3">
      <c r="B14" s="119" t="s">
        <v>207</v>
      </c>
      <c r="C14" s="136" t="s">
        <v>937</v>
      </c>
      <c r="D14" s="120" t="s">
        <v>127</v>
      </c>
      <c r="E14" s="131" t="s">
        <v>941</v>
      </c>
      <c r="F14" s="123" t="s">
        <v>962</v>
      </c>
      <c r="G14" s="144" t="s">
        <v>845</v>
      </c>
      <c r="H14" s="135" t="s">
        <v>826</v>
      </c>
      <c r="I14" s="135" t="s">
        <v>1106</v>
      </c>
      <c r="J14" s="135" t="s">
        <v>1106</v>
      </c>
      <c r="K14" s="135" t="s">
        <v>1106</v>
      </c>
      <c r="L14" s="135" t="s">
        <v>7</v>
      </c>
    </row>
    <row r="15" spans="2:12" ht="33" hidden="1" thickTop="1" thickBot="1" x14ac:dyDescent="0.3">
      <c r="B15" s="119" t="s">
        <v>207</v>
      </c>
      <c r="C15" s="136" t="s">
        <v>937</v>
      </c>
      <c r="D15" s="120" t="s">
        <v>130</v>
      </c>
      <c r="E15" s="131" t="s">
        <v>297</v>
      </c>
      <c r="F15" s="123" t="s">
        <v>841</v>
      </c>
      <c r="G15" s="143" t="s">
        <v>957</v>
      </c>
      <c r="H15" s="135" t="s">
        <v>826</v>
      </c>
      <c r="I15" s="135" t="s">
        <v>1104</v>
      </c>
      <c r="J15" s="135" t="s">
        <v>1103</v>
      </c>
      <c r="K15" s="135" t="s">
        <v>1103</v>
      </c>
      <c r="L15" s="135" t="s">
        <v>7</v>
      </c>
    </row>
    <row r="16" spans="2:12" ht="33" hidden="1" thickTop="1" thickBot="1" x14ac:dyDescent="0.3">
      <c r="B16" s="119" t="s">
        <v>207</v>
      </c>
      <c r="C16" s="136" t="s">
        <v>937</v>
      </c>
      <c r="D16" s="120" t="s">
        <v>132</v>
      </c>
      <c r="E16" s="131" t="s">
        <v>942</v>
      </c>
      <c r="F16" s="124" t="s">
        <v>958</v>
      </c>
      <c r="G16" s="144" t="s">
        <v>845</v>
      </c>
      <c r="H16" s="135" t="s">
        <v>826</v>
      </c>
      <c r="I16" s="135" t="s">
        <v>1106</v>
      </c>
      <c r="J16" s="135" t="s">
        <v>1103</v>
      </c>
      <c r="K16" s="135" t="s">
        <v>1103</v>
      </c>
      <c r="L16" s="135" t="s">
        <v>7</v>
      </c>
    </row>
    <row r="17" spans="2:12" ht="33" hidden="1" thickTop="1" thickBot="1" x14ac:dyDescent="0.3">
      <c r="B17" s="119" t="s">
        <v>207</v>
      </c>
      <c r="C17" s="136" t="s">
        <v>937</v>
      </c>
      <c r="D17" s="120" t="s">
        <v>135</v>
      </c>
      <c r="E17" s="131" t="s">
        <v>943</v>
      </c>
      <c r="F17" s="124" t="s">
        <v>959</v>
      </c>
      <c r="G17" s="144" t="s">
        <v>845</v>
      </c>
      <c r="H17" s="135" t="s">
        <v>826</v>
      </c>
      <c r="I17" s="135" t="s">
        <v>1106</v>
      </c>
      <c r="J17" s="135" t="s">
        <v>1103</v>
      </c>
      <c r="K17" s="135" t="s">
        <v>1103</v>
      </c>
      <c r="L17" s="135" t="s">
        <v>7</v>
      </c>
    </row>
    <row r="18" spans="2:12" ht="33" hidden="1" thickTop="1" thickBot="1" x14ac:dyDescent="0.3">
      <c r="B18" s="119" t="s">
        <v>207</v>
      </c>
      <c r="C18" s="136" t="s">
        <v>937</v>
      </c>
      <c r="D18" s="120" t="s">
        <v>138</v>
      </c>
      <c r="E18" s="131" t="s">
        <v>944</v>
      </c>
      <c r="F18" s="123" t="s">
        <v>960</v>
      </c>
      <c r="G18" s="144" t="s">
        <v>845</v>
      </c>
      <c r="H18" s="135" t="s">
        <v>826</v>
      </c>
      <c r="I18" s="135" t="s">
        <v>1106</v>
      </c>
      <c r="J18" s="135" t="s">
        <v>1103</v>
      </c>
      <c r="K18" s="135" t="s">
        <v>1103</v>
      </c>
      <c r="L18" s="135" t="s">
        <v>7</v>
      </c>
    </row>
    <row r="19" spans="2:12" ht="33" hidden="1" thickTop="1" thickBot="1" x14ac:dyDescent="0.3">
      <c r="B19" s="119" t="s">
        <v>207</v>
      </c>
      <c r="C19" s="136" t="s">
        <v>937</v>
      </c>
      <c r="D19" s="120" t="s">
        <v>141</v>
      </c>
      <c r="E19" s="131" t="s">
        <v>309</v>
      </c>
      <c r="F19" s="123" t="s">
        <v>961</v>
      </c>
      <c r="G19" s="125"/>
      <c r="H19" s="135" t="s">
        <v>847</v>
      </c>
      <c r="I19" s="135"/>
      <c r="J19" s="135"/>
      <c r="K19" s="135"/>
      <c r="L19" s="135" t="s">
        <v>7</v>
      </c>
    </row>
    <row r="20" spans="2:12" ht="33" hidden="1" thickTop="1" thickBot="1" x14ac:dyDescent="0.3">
      <c r="B20" s="119" t="s">
        <v>207</v>
      </c>
      <c r="C20" s="136" t="s">
        <v>937</v>
      </c>
      <c r="D20" s="120" t="s">
        <v>144</v>
      </c>
      <c r="E20" s="131" t="s">
        <v>945</v>
      </c>
      <c r="F20" s="123" t="s">
        <v>962</v>
      </c>
      <c r="G20" s="144" t="s">
        <v>845</v>
      </c>
      <c r="H20" s="135" t="s">
        <v>826</v>
      </c>
      <c r="I20" s="135" t="s">
        <v>1106</v>
      </c>
      <c r="J20" s="135" t="s">
        <v>1106</v>
      </c>
      <c r="K20" s="135" t="s">
        <v>1106</v>
      </c>
      <c r="L20" s="135" t="s">
        <v>7</v>
      </c>
    </row>
    <row r="21" spans="2:12" ht="33" hidden="1" thickTop="1" thickBot="1" x14ac:dyDescent="0.3">
      <c r="B21" s="119" t="s">
        <v>207</v>
      </c>
      <c r="C21" s="136" t="s">
        <v>937</v>
      </c>
      <c r="D21" s="120" t="s">
        <v>147</v>
      </c>
      <c r="E21" s="131" t="s">
        <v>948</v>
      </c>
      <c r="F21" s="126" t="s">
        <v>316</v>
      </c>
      <c r="G21" s="127" t="s">
        <v>846</v>
      </c>
      <c r="H21" s="135" t="s">
        <v>826</v>
      </c>
      <c r="I21" s="135" t="s">
        <v>1105</v>
      </c>
      <c r="J21" s="135" t="s">
        <v>1105</v>
      </c>
      <c r="K21" s="135" t="s">
        <v>1105</v>
      </c>
      <c r="L21" s="135" t="s">
        <v>7</v>
      </c>
    </row>
    <row r="22" spans="2:12" ht="46.5" hidden="1" customHeight="1" thickTop="1" thickBot="1" x14ac:dyDescent="0.3">
      <c r="B22" s="119" t="s">
        <v>207</v>
      </c>
      <c r="C22" s="136" t="s">
        <v>937</v>
      </c>
      <c r="D22" s="120" t="s">
        <v>150</v>
      </c>
      <c r="E22" s="131" t="s">
        <v>947</v>
      </c>
      <c r="F22" s="126" t="s">
        <v>316</v>
      </c>
      <c r="G22" s="127" t="s">
        <v>846</v>
      </c>
      <c r="H22" s="135" t="s">
        <v>826</v>
      </c>
      <c r="I22" s="135" t="s">
        <v>1105</v>
      </c>
      <c r="J22" s="135" t="s">
        <v>1105</v>
      </c>
      <c r="K22" s="135" t="s">
        <v>1105</v>
      </c>
      <c r="L22" s="135" t="s">
        <v>7</v>
      </c>
    </row>
    <row r="23" spans="2:12" ht="54" hidden="1" customHeight="1" thickTop="1" thickBot="1" x14ac:dyDescent="0.3">
      <c r="B23" s="119" t="s">
        <v>207</v>
      </c>
      <c r="C23" s="136" t="s">
        <v>946</v>
      </c>
      <c r="D23" s="120" t="s">
        <v>51</v>
      </c>
      <c r="E23" s="131" t="s">
        <v>321</v>
      </c>
      <c r="F23" s="126" t="s">
        <v>324</v>
      </c>
      <c r="G23" s="145" t="s">
        <v>853</v>
      </c>
      <c r="H23" s="135" t="s">
        <v>826</v>
      </c>
      <c r="I23" s="135" t="s">
        <v>1104</v>
      </c>
      <c r="J23" s="135" t="s">
        <v>1103</v>
      </c>
      <c r="K23" s="135" t="s">
        <v>1103</v>
      </c>
      <c r="L23" s="135" t="s">
        <v>7</v>
      </c>
    </row>
    <row r="24" spans="2:12" ht="33" hidden="1" thickTop="1" thickBot="1" x14ac:dyDescent="0.3">
      <c r="B24" s="119" t="s">
        <v>207</v>
      </c>
      <c r="C24" s="136" t="s">
        <v>946</v>
      </c>
      <c r="D24" s="120" t="s">
        <v>54</v>
      </c>
      <c r="E24" s="131" t="s">
        <v>956</v>
      </c>
      <c r="F24" s="124" t="s">
        <v>958</v>
      </c>
      <c r="G24" s="145" t="s">
        <v>853</v>
      </c>
      <c r="H24" s="135" t="s">
        <v>826</v>
      </c>
      <c r="I24" s="135" t="s">
        <v>1106</v>
      </c>
      <c r="J24" s="135" t="s">
        <v>1103</v>
      </c>
      <c r="K24" s="135" t="s">
        <v>1103</v>
      </c>
      <c r="L24" s="135" t="s">
        <v>7</v>
      </c>
    </row>
    <row r="25" spans="2:12" ht="33" hidden="1" thickTop="1" thickBot="1" x14ac:dyDescent="0.3">
      <c r="B25" s="119" t="s">
        <v>207</v>
      </c>
      <c r="C25" s="136" t="s">
        <v>946</v>
      </c>
      <c r="D25" s="120" t="s">
        <v>57</v>
      </c>
      <c r="E25" s="131" t="s">
        <v>955</v>
      </c>
      <c r="F25" s="124" t="s">
        <v>959</v>
      </c>
      <c r="G25" s="146" t="s">
        <v>853</v>
      </c>
      <c r="H25" s="135" t="s">
        <v>826</v>
      </c>
      <c r="I25" s="135" t="s">
        <v>1106</v>
      </c>
      <c r="J25" s="135" t="s">
        <v>1103</v>
      </c>
      <c r="K25" s="135" t="s">
        <v>1103</v>
      </c>
      <c r="L25" s="135" t="s">
        <v>7</v>
      </c>
    </row>
    <row r="26" spans="2:12" ht="33" hidden="1" thickTop="1" thickBot="1" x14ac:dyDescent="0.3">
      <c r="B26" s="119" t="s">
        <v>207</v>
      </c>
      <c r="C26" s="136" t="s">
        <v>946</v>
      </c>
      <c r="D26" s="120" t="s">
        <v>60</v>
      </c>
      <c r="E26" s="131" t="s">
        <v>954</v>
      </c>
      <c r="F26" s="123" t="s">
        <v>960</v>
      </c>
      <c r="G26" s="144" t="s">
        <v>853</v>
      </c>
      <c r="H26" s="135" t="s">
        <v>826</v>
      </c>
      <c r="I26" s="135" t="s">
        <v>1106</v>
      </c>
      <c r="J26" s="135" t="s">
        <v>1103</v>
      </c>
      <c r="K26" s="135" t="s">
        <v>1103</v>
      </c>
      <c r="L26" s="135" t="s">
        <v>7</v>
      </c>
    </row>
    <row r="27" spans="2:12" ht="55.5" hidden="1" customHeight="1" thickTop="1" thickBot="1" x14ac:dyDescent="0.3">
      <c r="B27" s="119" t="s">
        <v>207</v>
      </c>
      <c r="C27" s="136" t="s">
        <v>946</v>
      </c>
      <c r="D27" s="120" t="s">
        <v>63</v>
      </c>
      <c r="E27" s="131" t="s">
        <v>332</v>
      </c>
      <c r="F27" s="123" t="s">
        <v>961</v>
      </c>
      <c r="G27" s="144"/>
      <c r="H27" s="135" t="s">
        <v>847</v>
      </c>
      <c r="I27" s="135"/>
      <c r="J27" s="135"/>
      <c r="K27" s="135"/>
      <c r="L27" s="135" t="s">
        <v>7</v>
      </c>
    </row>
    <row r="28" spans="2:12" ht="33" hidden="1" thickTop="1" thickBot="1" x14ac:dyDescent="0.3">
      <c r="B28" s="119" t="s">
        <v>207</v>
      </c>
      <c r="C28" s="136" t="s">
        <v>946</v>
      </c>
      <c r="D28" s="120" t="s">
        <v>66</v>
      </c>
      <c r="E28" s="131" t="s">
        <v>953</v>
      </c>
      <c r="F28" s="123" t="s">
        <v>962</v>
      </c>
      <c r="G28" s="144" t="s">
        <v>853</v>
      </c>
      <c r="H28" s="135" t="s">
        <v>826</v>
      </c>
      <c r="I28" s="135" t="s">
        <v>1106</v>
      </c>
      <c r="J28" s="135" t="s">
        <v>1106</v>
      </c>
      <c r="K28" s="135" t="s">
        <v>1106</v>
      </c>
      <c r="L28" s="135" t="s">
        <v>7</v>
      </c>
    </row>
    <row r="29" spans="2:12" ht="53.25" hidden="1" customHeight="1" thickTop="1" thickBot="1" x14ac:dyDescent="0.3">
      <c r="B29" s="119" t="s">
        <v>207</v>
      </c>
      <c r="C29" s="136" t="s">
        <v>946</v>
      </c>
      <c r="D29" s="120" t="s">
        <v>69</v>
      </c>
      <c r="E29" s="131" t="s">
        <v>336</v>
      </c>
      <c r="F29" s="124" t="s">
        <v>324</v>
      </c>
      <c r="G29" s="144" t="s">
        <v>853</v>
      </c>
      <c r="H29" s="135" t="s">
        <v>826</v>
      </c>
      <c r="I29" s="135" t="s">
        <v>1104</v>
      </c>
      <c r="J29" s="135" t="s">
        <v>1103</v>
      </c>
      <c r="K29" s="135" t="s">
        <v>1103</v>
      </c>
      <c r="L29" s="135" t="s">
        <v>7</v>
      </c>
    </row>
    <row r="30" spans="2:12" ht="33" hidden="1" thickTop="1" thickBot="1" x14ac:dyDescent="0.3">
      <c r="B30" s="119" t="s">
        <v>207</v>
      </c>
      <c r="C30" s="136" t="s">
        <v>946</v>
      </c>
      <c r="D30" s="120" t="s">
        <v>72</v>
      </c>
      <c r="E30" s="131" t="s">
        <v>952</v>
      </c>
      <c r="F30" s="124" t="s">
        <v>958</v>
      </c>
      <c r="G30" s="147" t="s">
        <v>853</v>
      </c>
      <c r="H30" s="135" t="s">
        <v>826</v>
      </c>
      <c r="I30" s="135" t="s">
        <v>1106</v>
      </c>
      <c r="J30" s="135" t="s">
        <v>1103</v>
      </c>
      <c r="K30" s="135" t="s">
        <v>1103</v>
      </c>
      <c r="L30" s="135" t="s">
        <v>7</v>
      </c>
    </row>
    <row r="31" spans="2:12" ht="33" hidden="1" thickTop="1" thickBot="1" x14ac:dyDescent="0.3">
      <c r="B31" s="119" t="s">
        <v>207</v>
      </c>
      <c r="C31" s="136" t="s">
        <v>946</v>
      </c>
      <c r="D31" s="120" t="s">
        <v>75</v>
      </c>
      <c r="E31" s="131" t="s">
        <v>951</v>
      </c>
      <c r="F31" s="124" t="s">
        <v>959</v>
      </c>
      <c r="G31" s="147" t="s">
        <v>853</v>
      </c>
      <c r="H31" s="135" t="s">
        <v>826</v>
      </c>
      <c r="I31" s="135" t="s">
        <v>1106</v>
      </c>
      <c r="J31" s="135" t="s">
        <v>1103</v>
      </c>
      <c r="K31" s="135" t="s">
        <v>1103</v>
      </c>
      <c r="L31" s="135" t="s">
        <v>7</v>
      </c>
    </row>
    <row r="32" spans="2:12" ht="42.75" hidden="1" customHeight="1" thickTop="1" thickBot="1" x14ac:dyDescent="0.3">
      <c r="B32" s="119" t="s">
        <v>207</v>
      </c>
      <c r="C32" s="136" t="s">
        <v>946</v>
      </c>
      <c r="D32" s="120" t="s">
        <v>78</v>
      </c>
      <c r="E32" s="131" t="s">
        <v>950</v>
      </c>
      <c r="F32" s="123" t="s">
        <v>960</v>
      </c>
      <c r="G32" s="147" t="s">
        <v>853</v>
      </c>
      <c r="H32" s="135" t="s">
        <v>826</v>
      </c>
      <c r="I32" s="135" t="s">
        <v>1106</v>
      </c>
      <c r="J32" s="135" t="s">
        <v>1103</v>
      </c>
      <c r="K32" s="135" t="s">
        <v>1103</v>
      </c>
      <c r="L32" s="135" t="s">
        <v>7</v>
      </c>
    </row>
    <row r="33" spans="2:12" ht="33" hidden="1" thickTop="1" thickBot="1" x14ac:dyDescent="0.3">
      <c r="B33" s="119" t="s">
        <v>207</v>
      </c>
      <c r="C33" s="136" t="s">
        <v>946</v>
      </c>
      <c r="D33" s="120" t="s">
        <v>81</v>
      </c>
      <c r="E33" s="131" t="s">
        <v>345</v>
      </c>
      <c r="F33" s="123" t="s">
        <v>961</v>
      </c>
      <c r="G33" s="129"/>
      <c r="H33" s="135" t="s">
        <v>847</v>
      </c>
      <c r="I33" s="135"/>
      <c r="J33" s="135"/>
      <c r="K33" s="135"/>
      <c r="L33" s="135" t="s">
        <v>7</v>
      </c>
    </row>
    <row r="34" spans="2:12" ht="33" hidden="1" thickTop="1" thickBot="1" x14ac:dyDescent="0.3">
      <c r="B34" s="119" t="s">
        <v>207</v>
      </c>
      <c r="C34" s="136" t="s">
        <v>946</v>
      </c>
      <c r="D34" s="120" t="s">
        <v>84</v>
      </c>
      <c r="E34" s="131" t="s">
        <v>949</v>
      </c>
      <c r="F34" s="123" t="s">
        <v>962</v>
      </c>
      <c r="G34" s="147" t="s">
        <v>853</v>
      </c>
      <c r="H34" s="135" t="s">
        <v>826</v>
      </c>
      <c r="I34" s="135" t="s">
        <v>1106</v>
      </c>
      <c r="J34" s="135" t="s">
        <v>1106</v>
      </c>
      <c r="K34" s="135" t="s">
        <v>1106</v>
      </c>
      <c r="L34" s="135" t="s">
        <v>7</v>
      </c>
    </row>
    <row r="35" spans="2:12" ht="33" hidden="1" thickTop="1" thickBot="1" x14ac:dyDescent="0.3">
      <c r="B35" s="119" t="s">
        <v>207</v>
      </c>
      <c r="C35" s="136" t="s">
        <v>946</v>
      </c>
      <c r="D35" s="120" t="s">
        <v>87</v>
      </c>
      <c r="E35" s="131" t="s">
        <v>314</v>
      </c>
      <c r="F35" s="128" t="s">
        <v>316</v>
      </c>
      <c r="G35" s="129" t="s">
        <v>846</v>
      </c>
      <c r="H35" s="135" t="s">
        <v>826</v>
      </c>
      <c r="I35" s="135"/>
      <c r="J35" s="135"/>
      <c r="K35" s="135"/>
      <c r="L35" s="135" t="s">
        <v>7</v>
      </c>
    </row>
    <row r="36" spans="2:12" ht="39.75" hidden="1" customHeight="1" thickTop="1" thickBot="1" x14ac:dyDescent="0.3">
      <c r="B36" s="119" t="s">
        <v>207</v>
      </c>
      <c r="C36" s="136" t="s">
        <v>946</v>
      </c>
      <c r="D36" s="120" t="s">
        <v>90</v>
      </c>
      <c r="E36" s="131" t="s">
        <v>318</v>
      </c>
      <c r="F36" s="128" t="s">
        <v>316</v>
      </c>
      <c r="G36" s="129" t="s">
        <v>846</v>
      </c>
      <c r="H36" s="135" t="s">
        <v>826</v>
      </c>
      <c r="I36" s="135" t="s">
        <v>1105</v>
      </c>
      <c r="J36" s="135" t="s">
        <v>1105</v>
      </c>
      <c r="K36" s="135" t="s">
        <v>1105</v>
      </c>
      <c r="L36" s="135" t="s">
        <v>7</v>
      </c>
    </row>
    <row r="37" spans="2:12" ht="33" hidden="1" thickTop="1" thickBot="1" x14ac:dyDescent="0.3">
      <c r="B37" s="119" t="s">
        <v>207</v>
      </c>
      <c r="C37" s="136" t="s">
        <v>963</v>
      </c>
      <c r="D37" s="120" t="s">
        <v>94</v>
      </c>
      <c r="E37" s="131" t="s">
        <v>351</v>
      </c>
      <c r="F37" s="128" t="s">
        <v>964</v>
      </c>
      <c r="G37" s="147" t="s">
        <v>850</v>
      </c>
      <c r="H37" s="135" t="s">
        <v>826</v>
      </c>
      <c r="I37" s="135" t="s">
        <v>1104</v>
      </c>
      <c r="J37" s="135" t="s">
        <v>1103</v>
      </c>
      <c r="K37" s="135" t="s">
        <v>1103</v>
      </c>
      <c r="L37" s="135" t="s">
        <v>7</v>
      </c>
    </row>
    <row r="38" spans="2:12" ht="33" hidden="1" thickTop="1" thickBot="1" x14ac:dyDescent="0.3">
      <c r="B38" s="119" t="s">
        <v>207</v>
      </c>
      <c r="C38" s="136" t="s">
        <v>963</v>
      </c>
      <c r="D38" s="120" t="s">
        <v>97</v>
      </c>
      <c r="E38" s="131" t="s">
        <v>357</v>
      </c>
      <c r="F38" s="128" t="s">
        <v>316</v>
      </c>
      <c r="G38" s="147" t="s">
        <v>966</v>
      </c>
      <c r="H38" s="135" t="s">
        <v>826</v>
      </c>
      <c r="I38" s="135" t="s">
        <v>1106</v>
      </c>
      <c r="J38" s="135" t="s">
        <v>1106</v>
      </c>
      <c r="K38" s="135" t="s">
        <v>1106</v>
      </c>
      <c r="L38" s="135" t="s">
        <v>7</v>
      </c>
    </row>
    <row r="39" spans="2:12" ht="33" hidden="1" thickTop="1" thickBot="1" x14ac:dyDescent="0.3">
      <c r="B39" s="119" t="s">
        <v>207</v>
      </c>
      <c r="C39" s="136" t="s">
        <v>963</v>
      </c>
      <c r="D39" s="120" t="s">
        <v>100</v>
      </c>
      <c r="E39" s="131" t="s">
        <v>364</v>
      </c>
      <c r="F39" s="128" t="s">
        <v>964</v>
      </c>
      <c r="G39" s="147" t="s">
        <v>850</v>
      </c>
      <c r="H39" s="135" t="s">
        <v>826</v>
      </c>
      <c r="I39" s="135" t="s">
        <v>1104</v>
      </c>
      <c r="J39" s="135" t="s">
        <v>1103</v>
      </c>
      <c r="K39" s="135" t="s">
        <v>1103</v>
      </c>
      <c r="L39" s="135" t="s">
        <v>7</v>
      </c>
    </row>
    <row r="40" spans="2:12" ht="40.5" hidden="1" customHeight="1" thickTop="1" thickBot="1" x14ac:dyDescent="0.3">
      <c r="B40" s="119" t="s">
        <v>207</v>
      </c>
      <c r="C40" s="136" t="s">
        <v>963</v>
      </c>
      <c r="D40" s="120" t="s">
        <v>105</v>
      </c>
      <c r="E40" s="131" t="s">
        <v>368</v>
      </c>
      <c r="F40" s="128" t="s">
        <v>316</v>
      </c>
      <c r="G40" s="147" t="s">
        <v>966</v>
      </c>
      <c r="H40" s="135" t="s">
        <v>826</v>
      </c>
      <c r="I40" s="135" t="s">
        <v>1105</v>
      </c>
      <c r="J40" s="135" t="s">
        <v>1105</v>
      </c>
      <c r="K40" s="135" t="s">
        <v>1105</v>
      </c>
      <c r="L40" s="135" t="s">
        <v>7</v>
      </c>
    </row>
    <row r="41" spans="2:12" ht="48.75" hidden="1" thickTop="1" thickBot="1" x14ac:dyDescent="0.3">
      <c r="B41" s="119" t="s">
        <v>207</v>
      </c>
      <c r="C41" s="136" t="s">
        <v>967</v>
      </c>
      <c r="D41" s="120" t="s">
        <v>154</v>
      </c>
      <c r="E41" s="131" t="s">
        <v>854</v>
      </c>
      <c r="F41" s="128" t="s">
        <v>380</v>
      </c>
      <c r="G41" s="129" t="s">
        <v>855</v>
      </c>
      <c r="H41" s="135" t="s">
        <v>826</v>
      </c>
      <c r="I41" s="135" t="s">
        <v>1104</v>
      </c>
      <c r="J41" s="135" t="s">
        <v>1103</v>
      </c>
      <c r="K41" s="135" t="s">
        <v>1103</v>
      </c>
      <c r="L41" s="135" t="s">
        <v>7</v>
      </c>
    </row>
    <row r="42" spans="2:12" ht="33" hidden="1" thickTop="1" thickBot="1" x14ac:dyDescent="0.3">
      <c r="B42" s="119" t="s">
        <v>207</v>
      </c>
      <c r="C42" s="136" t="s">
        <v>967</v>
      </c>
      <c r="D42" s="120" t="s">
        <v>157</v>
      </c>
      <c r="E42" s="133" t="s">
        <v>381</v>
      </c>
      <c r="F42" s="128" t="s">
        <v>316</v>
      </c>
      <c r="G42" s="129" t="s">
        <v>855</v>
      </c>
      <c r="H42" s="135" t="s">
        <v>826</v>
      </c>
      <c r="I42" s="135" t="s">
        <v>1105</v>
      </c>
      <c r="J42" s="135" t="s">
        <v>1105</v>
      </c>
      <c r="K42" s="135" t="s">
        <v>1105</v>
      </c>
      <c r="L42" s="135" t="s">
        <v>7</v>
      </c>
    </row>
    <row r="43" spans="2:12" ht="44.25" hidden="1" customHeight="1" thickTop="1" thickBot="1" x14ac:dyDescent="0.3">
      <c r="B43" s="119" t="s">
        <v>207</v>
      </c>
      <c r="C43" s="136" t="s">
        <v>967</v>
      </c>
      <c r="D43" s="120" t="s">
        <v>160</v>
      </c>
      <c r="E43" s="131" t="s">
        <v>384</v>
      </c>
      <c r="F43" s="128" t="s">
        <v>387</v>
      </c>
      <c r="G43" s="129" t="s">
        <v>855</v>
      </c>
      <c r="H43" s="135" t="s">
        <v>826</v>
      </c>
      <c r="I43" s="135" t="s">
        <v>1105</v>
      </c>
      <c r="J43" s="135" t="s">
        <v>1105</v>
      </c>
      <c r="K43" s="135" t="s">
        <v>1105</v>
      </c>
      <c r="L43" s="135" t="s">
        <v>7</v>
      </c>
    </row>
    <row r="44" spans="2:12" ht="48.75" hidden="1" thickTop="1" thickBot="1" x14ac:dyDescent="0.3">
      <c r="B44" s="119" t="s">
        <v>207</v>
      </c>
      <c r="C44" s="136" t="s">
        <v>967</v>
      </c>
      <c r="D44" s="120" t="s">
        <v>163</v>
      </c>
      <c r="E44" s="131" t="s">
        <v>165</v>
      </c>
      <c r="F44" s="128" t="s">
        <v>390</v>
      </c>
      <c r="G44" s="129" t="s">
        <v>968</v>
      </c>
      <c r="H44" s="135" t="s">
        <v>826</v>
      </c>
      <c r="I44" s="135" t="s">
        <v>1104</v>
      </c>
      <c r="J44" s="135" t="s">
        <v>1103</v>
      </c>
      <c r="K44" s="135" t="s">
        <v>1103</v>
      </c>
      <c r="L44" s="135" t="s">
        <v>7</v>
      </c>
    </row>
    <row r="45" spans="2:12" ht="25.5" hidden="1" customHeight="1" thickTop="1" thickBot="1" x14ac:dyDescent="0.3">
      <c r="B45" s="119" t="s">
        <v>207</v>
      </c>
      <c r="C45" s="136" t="s">
        <v>969</v>
      </c>
      <c r="D45" s="120" t="s">
        <v>170</v>
      </c>
      <c r="E45" s="133" t="s">
        <v>394</v>
      </c>
      <c r="F45" s="128" t="s">
        <v>316</v>
      </c>
      <c r="G45" s="129" t="s">
        <v>862</v>
      </c>
      <c r="H45" s="135" t="s">
        <v>826</v>
      </c>
      <c r="I45" s="135" t="s">
        <v>1105</v>
      </c>
      <c r="J45" s="135" t="s">
        <v>1105</v>
      </c>
      <c r="K45" s="135" t="s">
        <v>1105</v>
      </c>
      <c r="L45" s="135" t="s">
        <v>7</v>
      </c>
    </row>
    <row r="46" spans="2:12" ht="33" hidden="1" thickTop="1" thickBot="1" x14ac:dyDescent="0.3">
      <c r="B46" s="119" t="s">
        <v>207</v>
      </c>
      <c r="C46" s="136" t="s">
        <v>971</v>
      </c>
      <c r="D46" s="120" t="s">
        <v>174</v>
      </c>
      <c r="E46" s="131" t="s">
        <v>398</v>
      </c>
      <c r="F46" s="128" t="s">
        <v>401</v>
      </c>
      <c r="G46" s="147" t="s">
        <v>863</v>
      </c>
      <c r="H46" s="135" t="s">
        <v>826</v>
      </c>
      <c r="I46" s="135" t="s">
        <v>1104</v>
      </c>
      <c r="J46" s="135" t="s">
        <v>1103</v>
      </c>
      <c r="K46" s="135" t="s">
        <v>1103</v>
      </c>
      <c r="L46" s="135" t="s">
        <v>7</v>
      </c>
    </row>
    <row r="47" spans="2:12" ht="46.5" hidden="1" customHeight="1" thickTop="1" thickBot="1" x14ac:dyDescent="0.3">
      <c r="B47" s="119" t="s">
        <v>207</v>
      </c>
      <c r="C47" s="136" t="s">
        <v>971</v>
      </c>
      <c r="D47" s="120" t="s">
        <v>177</v>
      </c>
      <c r="E47" s="131" t="s">
        <v>403</v>
      </c>
      <c r="F47" s="128" t="s">
        <v>316</v>
      </c>
      <c r="G47" s="147" t="s">
        <v>972</v>
      </c>
      <c r="H47" s="135" t="s">
        <v>826</v>
      </c>
      <c r="I47" s="135" t="s">
        <v>1105</v>
      </c>
      <c r="J47" s="135" t="s">
        <v>1105</v>
      </c>
      <c r="K47" s="135" t="s">
        <v>1105</v>
      </c>
      <c r="L47" s="135" t="s">
        <v>7</v>
      </c>
    </row>
    <row r="48" spans="2:12" ht="39.75" hidden="1" customHeight="1" thickTop="1" thickBot="1" x14ac:dyDescent="0.3">
      <c r="B48" s="119" t="s">
        <v>207</v>
      </c>
      <c r="C48" s="136" t="s">
        <v>183</v>
      </c>
      <c r="D48" s="120" t="s">
        <v>184</v>
      </c>
      <c r="E48" s="131" t="s">
        <v>410</v>
      </c>
      <c r="F48" s="128" t="s">
        <v>413</v>
      </c>
      <c r="G48" s="147" t="s">
        <v>975</v>
      </c>
      <c r="H48" s="135" t="s">
        <v>826</v>
      </c>
      <c r="I48" s="135" t="s">
        <v>1106</v>
      </c>
      <c r="J48" s="135" t="s">
        <v>1103</v>
      </c>
      <c r="K48" s="135" t="s">
        <v>1103</v>
      </c>
      <c r="L48" s="135" t="s">
        <v>7</v>
      </c>
    </row>
    <row r="49" spans="2:12" ht="35.25" hidden="1" customHeight="1" thickTop="1" thickBot="1" x14ac:dyDescent="0.3">
      <c r="B49" s="119" t="s">
        <v>207</v>
      </c>
      <c r="C49" s="136" t="s">
        <v>183</v>
      </c>
      <c r="D49" s="120" t="s">
        <v>424</v>
      </c>
      <c r="E49" s="131" t="s">
        <v>416</v>
      </c>
      <c r="F49" s="128" t="s">
        <v>413</v>
      </c>
      <c r="G49" s="147" t="s">
        <v>975</v>
      </c>
      <c r="H49" s="135" t="s">
        <v>826</v>
      </c>
      <c r="I49" s="135" t="s">
        <v>1106</v>
      </c>
      <c r="J49" s="135" t="s">
        <v>1103</v>
      </c>
      <c r="K49" s="135" t="s">
        <v>1103</v>
      </c>
      <c r="L49" s="135" t="s">
        <v>7</v>
      </c>
    </row>
    <row r="50" spans="2:12" ht="39.75" hidden="1" customHeight="1" thickTop="1" thickBot="1" x14ac:dyDescent="0.3">
      <c r="B50" s="119" t="s">
        <v>207</v>
      </c>
      <c r="C50" s="136" t="s">
        <v>183</v>
      </c>
      <c r="D50" s="120" t="s">
        <v>425</v>
      </c>
      <c r="E50" s="131" t="s">
        <v>422</v>
      </c>
      <c r="F50" s="128" t="s">
        <v>413</v>
      </c>
      <c r="G50" s="147" t="s">
        <v>975</v>
      </c>
      <c r="H50" s="135" t="s">
        <v>826</v>
      </c>
      <c r="I50" s="135" t="s">
        <v>1106</v>
      </c>
      <c r="J50" s="135" t="s">
        <v>1103</v>
      </c>
      <c r="K50" s="135" t="s">
        <v>1103</v>
      </c>
      <c r="L50" s="135" t="s">
        <v>7</v>
      </c>
    </row>
    <row r="51" spans="2:12" ht="41.25" hidden="1" customHeight="1" thickTop="1" thickBot="1" x14ac:dyDescent="0.3">
      <c r="B51" s="119" t="s">
        <v>207</v>
      </c>
      <c r="C51" s="136" t="s">
        <v>185</v>
      </c>
      <c r="D51" s="120" t="s">
        <v>186</v>
      </c>
      <c r="E51" s="131" t="s">
        <v>433</v>
      </c>
      <c r="F51" s="128" t="s">
        <v>438</v>
      </c>
      <c r="G51" s="147" t="s">
        <v>976</v>
      </c>
      <c r="H51" s="135" t="s">
        <v>826</v>
      </c>
      <c r="I51" s="135" t="s">
        <v>1106</v>
      </c>
      <c r="J51" s="135" t="s">
        <v>1106</v>
      </c>
      <c r="K51" s="135" t="s">
        <v>1106</v>
      </c>
      <c r="L51" s="135" t="s">
        <v>7</v>
      </c>
    </row>
    <row r="52" spans="2:12" ht="33" hidden="1" thickTop="1" thickBot="1" x14ac:dyDescent="0.3">
      <c r="B52" s="119" t="s">
        <v>207</v>
      </c>
      <c r="C52" s="136" t="s">
        <v>185</v>
      </c>
      <c r="D52" s="120" t="s">
        <v>189</v>
      </c>
      <c r="E52" s="131" t="s">
        <v>442</v>
      </c>
      <c r="F52" s="128" t="s">
        <v>438</v>
      </c>
      <c r="G52" s="147" t="s">
        <v>976</v>
      </c>
      <c r="H52" s="135" t="s">
        <v>826</v>
      </c>
      <c r="I52" s="135" t="s">
        <v>1106</v>
      </c>
      <c r="J52" s="135" t="s">
        <v>1106</v>
      </c>
      <c r="K52" s="135" t="s">
        <v>1106</v>
      </c>
      <c r="L52" s="135" t="s">
        <v>7</v>
      </c>
    </row>
    <row r="53" spans="2:12" ht="33" hidden="1" thickTop="1" thickBot="1" x14ac:dyDescent="0.3">
      <c r="B53" s="119" t="s">
        <v>207</v>
      </c>
      <c r="C53" s="136" t="s">
        <v>185</v>
      </c>
      <c r="D53" s="120" t="s">
        <v>191</v>
      </c>
      <c r="E53" s="131" t="s">
        <v>442</v>
      </c>
      <c r="F53" s="128" t="s">
        <v>438</v>
      </c>
      <c r="G53" s="147" t="s">
        <v>976</v>
      </c>
      <c r="H53" s="135" t="s">
        <v>826</v>
      </c>
      <c r="I53" s="135" t="s">
        <v>1106</v>
      </c>
      <c r="J53" s="135" t="s">
        <v>1106</v>
      </c>
      <c r="K53" s="135" t="s">
        <v>1106</v>
      </c>
      <c r="L53" s="135" t="s">
        <v>7</v>
      </c>
    </row>
    <row r="54" spans="2:12" ht="33" hidden="1" thickTop="1" thickBot="1" x14ac:dyDescent="0.3">
      <c r="B54" s="119" t="s">
        <v>207</v>
      </c>
      <c r="C54" s="136" t="s">
        <v>193</v>
      </c>
      <c r="D54" s="120" t="s">
        <v>194</v>
      </c>
      <c r="E54" s="131" t="s">
        <v>196</v>
      </c>
      <c r="F54" s="128" t="s">
        <v>453</v>
      </c>
      <c r="G54" s="129" t="s">
        <v>1110</v>
      </c>
      <c r="H54" s="135" t="s">
        <v>826</v>
      </c>
      <c r="I54" s="135" t="s">
        <v>1104</v>
      </c>
      <c r="J54" s="135" t="s">
        <v>1103</v>
      </c>
      <c r="K54" s="135" t="s">
        <v>1103</v>
      </c>
      <c r="L54" s="135" t="s">
        <v>7</v>
      </c>
    </row>
    <row r="55" spans="2:12" ht="33" hidden="1" thickTop="1" thickBot="1" x14ac:dyDescent="0.3">
      <c r="B55" s="119" t="s">
        <v>207</v>
      </c>
      <c r="C55" s="136" t="s">
        <v>193</v>
      </c>
      <c r="D55" s="120" t="s">
        <v>197</v>
      </c>
      <c r="E55" s="131" t="s">
        <v>455</v>
      </c>
      <c r="F55" s="128" t="s">
        <v>316</v>
      </c>
      <c r="G55" s="129" t="s">
        <v>1110</v>
      </c>
      <c r="H55" s="135" t="s">
        <v>826</v>
      </c>
      <c r="I55" s="135" t="s">
        <v>1111</v>
      </c>
      <c r="J55" s="135" t="s">
        <v>1105</v>
      </c>
      <c r="K55" s="135" t="s">
        <v>1105</v>
      </c>
      <c r="L55" s="135" t="s">
        <v>7</v>
      </c>
    </row>
    <row r="56" spans="2:12" ht="33" hidden="1" thickTop="1" thickBot="1" x14ac:dyDescent="0.3">
      <c r="B56" s="119" t="s">
        <v>207</v>
      </c>
      <c r="C56" s="136" t="s">
        <v>193</v>
      </c>
      <c r="D56" s="120" t="s">
        <v>200</v>
      </c>
      <c r="E56" s="131" t="s">
        <v>458</v>
      </c>
      <c r="F56" s="128" t="s">
        <v>460</v>
      </c>
      <c r="G56" s="129" t="s">
        <v>1110</v>
      </c>
      <c r="H56" s="135" t="s">
        <v>826</v>
      </c>
      <c r="I56" s="135" t="s">
        <v>1104</v>
      </c>
      <c r="J56" s="135" t="s">
        <v>1103</v>
      </c>
      <c r="K56" s="135" t="s">
        <v>1103</v>
      </c>
      <c r="L56" s="135" t="s">
        <v>7</v>
      </c>
    </row>
    <row r="57" spans="2:12" ht="59.25" hidden="1" customHeight="1" thickTop="1" thickBot="1" x14ac:dyDescent="0.3">
      <c r="B57" s="119" t="s">
        <v>207</v>
      </c>
      <c r="C57" s="136" t="s">
        <v>203</v>
      </c>
      <c r="D57" s="120" t="s">
        <v>204</v>
      </c>
      <c r="E57" s="131" t="s">
        <v>462</v>
      </c>
      <c r="F57" s="128" t="s">
        <v>470</v>
      </c>
      <c r="G57" s="147" t="s">
        <v>875</v>
      </c>
      <c r="H57" s="135" t="s">
        <v>826</v>
      </c>
      <c r="I57" s="135" t="s">
        <v>1104</v>
      </c>
      <c r="J57" s="135" t="s">
        <v>1103</v>
      </c>
      <c r="K57" s="135" t="s">
        <v>1103</v>
      </c>
      <c r="L57" s="135" t="s">
        <v>7</v>
      </c>
    </row>
    <row r="58" spans="2:12" ht="69.75" customHeight="1" thickTop="1" thickBot="1" x14ac:dyDescent="0.3">
      <c r="B58" s="136" t="s">
        <v>974</v>
      </c>
      <c r="C58" s="136" t="s">
        <v>980</v>
      </c>
      <c r="D58" s="120" t="s">
        <v>472</v>
      </c>
      <c r="E58" s="131" t="s">
        <v>880</v>
      </c>
      <c r="F58" s="128" t="s">
        <v>985</v>
      </c>
      <c r="G58" s="129" t="s">
        <v>882</v>
      </c>
      <c r="H58" s="135" t="s">
        <v>826</v>
      </c>
      <c r="I58" s="135" t="s">
        <v>1104</v>
      </c>
      <c r="J58" s="135" t="s">
        <v>1103</v>
      </c>
      <c r="K58" s="135" t="s">
        <v>1103</v>
      </c>
      <c r="L58" s="135" t="s">
        <v>922</v>
      </c>
    </row>
    <row r="59" spans="2:12" ht="63.75" customHeight="1" thickTop="1" thickBot="1" x14ac:dyDescent="0.3">
      <c r="B59" s="136" t="s">
        <v>974</v>
      </c>
      <c r="C59" s="136" t="s">
        <v>980</v>
      </c>
      <c r="D59" s="120" t="s">
        <v>473</v>
      </c>
      <c r="E59" s="131" t="s">
        <v>883</v>
      </c>
      <c r="F59" s="128" t="s">
        <v>986</v>
      </c>
      <c r="G59" s="129" t="s">
        <v>882</v>
      </c>
      <c r="H59" s="135" t="s">
        <v>826</v>
      </c>
      <c r="I59" s="135" t="s">
        <v>1104</v>
      </c>
      <c r="J59" s="135" t="s">
        <v>1103</v>
      </c>
      <c r="K59" s="135" t="s">
        <v>1103</v>
      </c>
      <c r="L59" s="135" t="s">
        <v>922</v>
      </c>
    </row>
    <row r="60" spans="2:12" ht="71.25" customHeight="1" thickTop="1" thickBot="1" x14ac:dyDescent="0.3">
      <c r="B60" s="136" t="s">
        <v>974</v>
      </c>
      <c r="C60" s="136" t="s">
        <v>980</v>
      </c>
      <c r="D60" s="120" t="s">
        <v>475</v>
      </c>
      <c r="E60" s="131" t="s">
        <v>884</v>
      </c>
      <c r="F60" s="128" t="s">
        <v>986</v>
      </c>
      <c r="G60" s="129" t="s">
        <v>987</v>
      </c>
      <c r="H60" s="135" t="s">
        <v>826</v>
      </c>
      <c r="I60" s="135" t="s">
        <v>1104</v>
      </c>
      <c r="J60" s="135" t="s">
        <v>1103</v>
      </c>
      <c r="K60" s="135" t="s">
        <v>1103</v>
      </c>
      <c r="L60" s="135" t="s">
        <v>922</v>
      </c>
    </row>
    <row r="61" spans="2:12" ht="81" customHeight="1" thickTop="1" thickBot="1" x14ac:dyDescent="0.3">
      <c r="B61" s="136" t="s">
        <v>974</v>
      </c>
      <c r="C61" s="136" t="s">
        <v>980</v>
      </c>
      <c r="D61" s="120" t="s">
        <v>481</v>
      </c>
      <c r="E61" s="131" t="s">
        <v>996</v>
      </c>
      <c r="F61" s="128" t="s">
        <v>997</v>
      </c>
      <c r="G61" s="129" t="s">
        <v>882</v>
      </c>
      <c r="H61" s="135" t="s">
        <v>826</v>
      </c>
      <c r="I61" s="135" t="s">
        <v>1104</v>
      </c>
      <c r="J61" s="135" t="s">
        <v>1103</v>
      </c>
      <c r="K61" s="135" t="s">
        <v>1103</v>
      </c>
      <c r="L61" s="135" t="s">
        <v>922</v>
      </c>
    </row>
    <row r="62" spans="2:12" ht="54.75" customHeight="1" thickTop="1" thickBot="1" x14ac:dyDescent="0.3">
      <c r="B62" s="136" t="s">
        <v>974</v>
      </c>
      <c r="C62" s="136" t="s">
        <v>980</v>
      </c>
      <c r="D62" s="120" t="s">
        <v>998</v>
      </c>
      <c r="E62" s="131" t="s">
        <v>633</v>
      </c>
      <c r="F62" s="128" t="s">
        <v>635</v>
      </c>
      <c r="G62" s="129"/>
      <c r="H62" s="135" t="s">
        <v>847</v>
      </c>
      <c r="I62" s="135"/>
      <c r="J62" s="135"/>
      <c r="K62" s="135"/>
      <c r="L62" s="135" t="s">
        <v>922</v>
      </c>
    </row>
    <row r="63" spans="2:12" ht="67.5" customHeight="1" thickTop="1" thickBot="1" x14ac:dyDescent="0.3">
      <c r="B63" s="136" t="s">
        <v>974</v>
      </c>
      <c r="C63" s="136" t="s">
        <v>980</v>
      </c>
      <c r="D63" s="120" t="s">
        <v>999</v>
      </c>
      <c r="E63" s="131" t="s">
        <v>636</v>
      </c>
      <c r="F63" s="128" t="s">
        <v>1000</v>
      </c>
      <c r="G63" s="129" t="s">
        <v>1117</v>
      </c>
      <c r="H63" s="135" t="s">
        <v>826</v>
      </c>
      <c r="I63" s="135" t="s">
        <v>1106</v>
      </c>
      <c r="J63" s="135" t="s">
        <v>1103</v>
      </c>
      <c r="K63" s="135" t="s">
        <v>1106</v>
      </c>
      <c r="L63" s="135" t="s">
        <v>922</v>
      </c>
    </row>
    <row r="64" spans="2:12" ht="55.5" customHeight="1" thickTop="1" thickBot="1" x14ac:dyDescent="0.3">
      <c r="B64" s="136" t="s">
        <v>974</v>
      </c>
      <c r="C64" s="136" t="s">
        <v>980</v>
      </c>
      <c r="D64" s="120" t="s">
        <v>487</v>
      </c>
      <c r="E64" s="133" t="s">
        <v>642</v>
      </c>
      <c r="F64" s="128" t="s">
        <v>1000</v>
      </c>
      <c r="G64" s="129" t="s">
        <v>1117</v>
      </c>
      <c r="H64" s="135" t="s">
        <v>826</v>
      </c>
      <c r="I64" s="135" t="s">
        <v>1106</v>
      </c>
      <c r="J64" s="135" t="s">
        <v>1103</v>
      </c>
      <c r="K64" s="135" t="s">
        <v>1106</v>
      </c>
      <c r="L64" s="135" t="s">
        <v>922</v>
      </c>
    </row>
    <row r="65" spans="2:12" ht="51" customHeight="1" thickTop="1" thickBot="1" x14ac:dyDescent="0.3">
      <c r="B65" s="136" t="s">
        <v>974</v>
      </c>
      <c r="C65" s="136" t="s">
        <v>1001</v>
      </c>
      <c r="D65" s="120" t="s">
        <v>491</v>
      </c>
      <c r="E65" s="131" t="s">
        <v>644</v>
      </c>
      <c r="F65" s="128" t="s">
        <v>1011</v>
      </c>
      <c r="G65" s="129" t="s">
        <v>888</v>
      </c>
      <c r="H65" s="135" t="s">
        <v>826</v>
      </c>
      <c r="I65" s="135" t="s">
        <v>1106</v>
      </c>
      <c r="J65" s="135" t="s">
        <v>1103</v>
      </c>
      <c r="K65" s="135" t="s">
        <v>1106</v>
      </c>
      <c r="L65" s="135" t="s">
        <v>922</v>
      </c>
    </row>
    <row r="66" spans="2:12" ht="56.25" customHeight="1" thickTop="1" thickBot="1" x14ac:dyDescent="0.3">
      <c r="B66" s="136" t="s">
        <v>974</v>
      </c>
      <c r="C66" s="136" t="s">
        <v>1001</v>
      </c>
      <c r="D66" s="120" t="s">
        <v>494</v>
      </c>
      <c r="E66" s="131" t="s">
        <v>649</v>
      </c>
      <c r="F66" s="128" t="s">
        <v>1012</v>
      </c>
      <c r="G66" s="129" t="s">
        <v>888</v>
      </c>
      <c r="H66" s="135" t="s">
        <v>826</v>
      </c>
      <c r="I66" s="135" t="s">
        <v>1106</v>
      </c>
      <c r="J66" s="135" t="s">
        <v>1103</v>
      </c>
      <c r="K66" s="135" t="s">
        <v>1106</v>
      </c>
      <c r="L66" s="135" t="s">
        <v>922</v>
      </c>
    </row>
    <row r="67" spans="2:12" ht="17.25" thickTop="1" thickBot="1" x14ac:dyDescent="0.3">
      <c r="B67" s="136" t="s">
        <v>974</v>
      </c>
      <c r="C67" s="136" t="s">
        <v>1001</v>
      </c>
      <c r="D67" s="120" t="s">
        <v>497</v>
      </c>
      <c r="E67" s="131" t="s">
        <v>652</v>
      </c>
      <c r="F67" s="128" t="s">
        <v>1012</v>
      </c>
      <c r="G67" s="129" t="s">
        <v>888</v>
      </c>
      <c r="H67" s="135" t="s">
        <v>826</v>
      </c>
      <c r="I67" s="135" t="s">
        <v>1106</v>
      </c>
      <c r="J67" s="135" t="s">
        <v>1103</v>
      </c>
      <c r="K67" s="135" t="s">
        <v>1106</v>
      </c>
      <c r="L67" s="135" t="s">
        <v>922</v>
      </c>
    </row>
    <row r="68" spans="2:12" ht="33" thickTop="1" thickBot="1" x14ac:dyDescent="0.3">
      <c r="B68" s="136" t="s">
        <v>974</v>
      </c>
      <c r="C68" s="136" t="s">
        <v>1001</v>
      </c>
      <c r="D68" s="120" t="s">
        <v>500</v>
      </c>
      <c r="E68" s="131" t="s">
        <v>653</v>
      </c>
      <c r="F68" s="128" t="s">
        <v>1012</v>
      </c>
      <c r="G68" s="129" t="s">
        <v>888</v>
      </c>
      <c r="H68" s="135" t="s">
        <v>826</v>
      </c>
      <c r="I68" s="135" t="s">
        <v>1106</v>
      </c>
      <c r="J68" s="135" t="s">
        <v>1103</v>
      </c>
      <c r="K68" s="135" t="s">
        <v>1106</v>
      </c>
      <c r="L68" s="135" t="s">
        <v>922</v>
      </c>
    </row>
    <row r="69" spans="2:12" ht="17.25" thickTop="1" thickBot="1" x14ac:dyDescent="0.3">
      <c r="B69" s="136" t="s">
        <v>974</v>
      </c>
      <c r="C69" s="136" t="s">
        <v>1001</v>
      </c>
      <c r="D69" s="120" t="s">
        <v>503</v>
      </c>
      <c r="E69" s="131" t="s">
        <v>655</v>
      </c>
      <c r="F69" s="128" t="s">
        <v>1012</v>
      </c>
      <c r="G69" s="129" t="s">
        <v>888</v>
      </c>
      <c r="H69" s="135" t="s">
        <v>826</v>
      </c>
      <c r="I69" s="135" t="s">
        <v>1106</v>
      </c>
      <c r="J69" s="135" t="s">
        <v>1103</v>
      </c>
      <c r="K69" s="135" t="s">
        <v>1106</v>
      </c>
      <c r="L69" s="135" t="s">
        <v>922</v>
      </c>
    </row>
    <row r="70" spans="2:12" ht="17.25" thickTop="1" thickBot="1" x14ac:dyDescent="0.3">
      <c r="B70" s="136" t="s">
        <v>974</v>
      </c>
      <c r="C70" s="136" t="s">
        <v>1001</v>
      </c>
      <c r="D70" s="120" t="s">
        <v>506</v>
      </c>
      <c r="E70" s="131" t="s">
        <v>656</v>
      </c>
      <c r="F70" s="128" t="s">
        <v>1012</v>
      </c>
      <c r="G70" s="129"/>
      <c r="H70" s="135" t="s">
        <v>847</v>
      </c>
      <c r="I70" s="135"/>
      <c r="J70" s="135"/>
      <c r="K70" s="135"/>
      <c r="L70" s="135" t="s">
        <v>922</v>
      </c>
    </row>
    <row r="71" spans="2:12" ht="17.25" thickTop="1" thickBot="1" x14ac:dyDescent="0.3">
      <c r="B71" s="136" t="s">
        <v>974</v>
      </c>
      <c r="C71" s="136" t="s">
        <v>1001</v>
      </c>
      <c r="D71" s="120" t="s">
        <v>509</v>
      </c>
      <c r="E71" s="131" t="s">
        <v>659</v>
      </c>
      <c r="F71" s="128" t="s">
        <v>1012</v>
      </c>
      <c r="G71" s="129"/>
      <c r="H71" s="135" t="s">
        <v>847</v>
      </c>
      <c r="I71" s="135"/>
      <c r="J71" s="135"/>
      <c r="K71" s="135"/>
      <c r="L71" s="135" t="s">
        <v>922</v>
      </c>
    </row>
    <row r="72" spans="2:12" ht="17.25" thickTop="1" thickBot="1" x14ac:dyDescent="0.3">
      <c r="B72" s="136" t="s">
        <v>974</v>
      </c>
      <c r="C72" s="136" t="s">
        <v>1001</v>
      </c>
      <c r="D72" s="120" t="s">
        <v>512</v>
      </c>
      <c r="E72" s="131" t="s">
        <v>661</v>
      </c>
      <c r="F72" s="128" t="s">
        <v>1013</v>
      </c>
      <c r="G72" s="129" t="s">
        <v>1117</v>
      </c>
      <c r="H72" s="135" t="s">
        <v>826</v>
      </c>
      <c r="I72" s="135" t="s">
        <v>1106</v>
      </c>
      <c r="J72" s="135" t="s">
        <v>1103</v>
      </c>
      <c r="K72" s="135" t="s">
        <v>1106</v>
      </c>
      <c r="L72" s="135" t="s">
        <v>922</v>
      </c>
    </row>
    <row r="73" spans="2:12" ht="33" thickTop="1" thickBot="1" x14ac:dyDescent="0.3">
      <c r="B73" s="136" t="s">
        <v>974</v>
      </c>
      <c r="C73" s="136" t="s">
        <v>1001</v>
      </c>
      <c r="D73" s="120" t="s">
        <v>515</v>
      </c>
      <c r="E73" s="131" t="s">
        <v>664</v>
      </c>
      <c r="F73" s="128" t="s">
        <v>1014</v>
      </c>
      <c r="G73" s="129" t="s">
        <v>892</v>
      </c>
      <c r="H73" s="135" t="s">
        <v>826</v>
      </c>
      <c r="I73" s="135" t="s">
        <v>1105</v>
      </c>
      <c r="J73" s="135" t="s">
        <v>1105</v>
      </c>
      <c r="K73" s="135" t="s">
        <v>1105</v>
      </c>
      <c r="L73" s="135" t="s">
        <v>922</v>
      </c>
    </row>
    <row r="74" spans="2:12" ht="17.25" thickTop="1" thickBot="1" x14ac:dyDescent="0.3">
      <c r="B74" s="136" t="s">
        <v>974</v>
      </c>
      <c r="C74" s="136" t="s">
        <v>1018</v>
      </c>
      <c r="D74" s="120" t="s">
        <v>519</v>
      </c>
      <c r="E74" s="131" t="s">
        <v>668</v>
      </c>
      <c r="F74" s="128" t="s">
        <v>1017</v>
      </c>
      <c r="G74" s="129" t="s">
        <v>888</v>
      </c>
      <c r="H74" s="135" t="s">
        <v>826</v>
      </c>
      <c r="I74" s="135" t="s">
        <v>1106</v>
      </c>
      <c r="J74" s="135" t="s">
        <v>1103</v>
      </c>
      <c r="K74" s="135" t="s">
        <v>1106</v>
      </c>
      <c r="L74" s="135" t="s">
        <v>922</v>
      </c>
    </row>
    <row r="75" spans="2:12" ht="17.25" thickTop="1" thickBot="1" x14ac:dyDescent="0.3">
      <c r="B75" s="136" t="s">
        <v>974</v>
      </c>
      <c r="C75" s="136" t="s">
        <v>1018</v>
      </c>
      <c r="D75" s="120" t="s">
        <v>522</v>
      </c>
      <c r="E75" s="131" t="s">
        <v>1015</v>
      </c>
      <c r="F75" s="128" t="s">
        <v>1012</v>
      </c>
      <c r="G75" s="129" t="s">
        <v>888</v>
      </c>
      <c r="H75" s="135" t="s">
        <v>826</v>
      </c>
      <c r="I75" s="135" t="s">
        <v>1106</v>
      </c>
      <c r="J75" s="135" t="s">
        <v>1103</v>
      </c>
      <c r="K75" s="135" t="s">
        <v>1106</v>
      </c>
      <c r="L75" s="135" t="s">
        <v>922</v>
      </c>
    </row>
    <row r="76" spans="2:12" ht="17.25" thickTop="1" thickBot="1" x14ac:dyDescent="0.3">
      <c r="B76" s="136" t="s">
        <v>974</v>
      </c>
      <c r="C76" s="136" t="s">
        <v>1018</v>
      </c>
      <c r="D76" s="120" t="s">
        <v>525</v>
      </c>
      <c r="E76" s="131" t="s">
        <v>672</v>
      </c>
      <c r="F76" s="128" t="s">
        <v>1012</v>
      </c>
      <c r="G76" s="129" t="s">
        <v>888</v>
      </c>
      <c r="H76" s="135" t="s">
        <v>826</v>
      </c>
      <c r="I76" s="135" t="s">
        <v>1106</v>
      </c>
      <c r="J76" s="135" t="s">
        <v>1103</v>
      </c>
      <c r="K76" s="135" t="s">
        <v>1106</v>
      </c>
      <c r="L76" s="135" t="s">
        <v>922</v>
      </c>
    </row>
    <row r="77" spans="2:12" ht="33" thickTop="1" thickBot="1" x14ac:dyDescent="0.3">
      <c r="B77" s="136" t="s">
        <v>974</v>
      </c>
      <c r="C77" s="136" t="s">
        <v>1018</v>
      </c>
      <c r="D77" s="120" t="s">
        <v>528</v>
      </c>
      <c r="E77" s="131" t="s">
        <v>673</v>
      </c>
      <c r="F77" s="128" t="s">
        <v>1012</v>
      </c>
      <c r="G77" s="129" t="s">
        <v>888</v>
      </c>
      <c r="H77" s="135" t="s">
        <v>826</v>
      </c>
      <c r="I77" s="135" t="s">
        <v>1106</v>
      </c>
      <c r="J77" s="135" t="s">
        <v>1103</v>
      </c>
      <c r="K77" s="135" t="s">
        <v>1106</v>
      </c>
      <c r="L77" s="135" t="s">
        <v>922</v>
      </c>
    </row>
    <row r="78" spans="2:12" ht="17.25" thickTop="1" thickBot="1" x14ac:dyDescent="0.3">
      <c r="B78" s="136" t="s">
        <v>974</v>
      </c>
      <c r="C78" s="136" t="s">
        <v>1018</v>
      </c>
      <c r="D78" s="120" t="s">
        <v>531</v>
      </c>
      <c r="E78" s="131" t="s">
        <v>674</v>
      </c>
      <c r="F78" s="128" t="s">
        <v>1012</v>
      </c>
      <c r="G78" s="129" t="s">
        <v>888</v>
      </c>
      <c r="H78" s="135" t="s">
        <v>826</v>
      </c>
      <c r="I78" s="135" t="s">
        <v>1106</v>
      </c>
      <c r="J78" s="135" t="s">
        <v>1103</v>
      </c>
      <c r="K78" s="135" t="s">
        <v>1106</v>
      </c>
      <c r="L78" s="135" t="s">
        <v>922</v>
      </c>
    </row>
    <row r="79" spans="2:12" ht="17.25" thickTop="1" thickBot="1" x14ac:dyDescent="0.3">
      <c r="B79" s="136" t="s">
        <v>974</v>
      </c>
      <c r="C79" s="136" t="s">
        <v>1018</v>
      </c>
      <c r="D79" s="120" t="s">
        <v>534</v>
      </c>
      <c r="E79" s="131" t="s">
        <v>1016</v>
      </c>
      <c r="F79" s="128" t="s">
        <v>1012</v>
      </c>
      <c r="G79" s="129"/>
      <c r="H79" s="135" t="s">
        <v>847</v>
      </c>
      <c r="I79" s="135"/>
      <c r="J79" s="135"/>
      <c r="K79" s="135"/>
      <c r="L79" s="135" t="s">
        <v>922</v>
      </c>
    </row>
    <row r="80" spans="2:12" ht="17.25" thickTop="1" thickBot="1" x14ac:dyDescent="0.3">
      <c r="B80" s="136" t="s">
        <v>974</v>
      </c>
      <c r="C80" s="136" t="s">
        <v>1018</v>
      </c>
      <c r="D80" s="120" t="s">
        <v>537</v>
      </c>
      <c r="E80" s="131" t="s">
        <v>676</v>
      </c>
      <c r="F80" s="128" t="s">
        <v>1012</v>
      </c>
      <c r="G80" s="129"/>
      <c r="H80" s="135" t="s">
        <v>847</v>
      </c>
      <c r="I80" s="135"/>
      <c r="J80" s="135"/>
      <c r="K80" s="135"/>
      <c r="L80" s="135" t="s">
        <v>922</v>
      </c>
    </row>
    <row r="81" spans="2:12" ht="17.25" thickTop="1" thickBot="1" x14ac:dyDescent="0.3">
      <c r="B81" s="136" t="s">
        <v>974</v>
      </c>
      <c r="C81" s="136" t="s">
        <v>1018</v>
      </c>
      <c r="D81" s="120" t="s">
        <v>540</v>
      </c>
      <c r="E81" s="131" t="s">
        <v>677</v>
      </c>
      <c r="F81" s="128" t="s">
        <v>1013</v>
      </c>
      <c r="G81" s="129" t="s">
        <v>1117</v>
      </c>
      <c r="H81" s="135" t="s">
        <v>826</v>
      </c>
      <c r="I81" s="135" t="s">
        <v>1106</v>
      </c>
      <c r="J81" s="135" t="s">
        <v>1103</v>
      </c>
      <c r="K81" s="135" t="s">
        <v>1106</v>
      </c>
      <c r="L81" s="135" t="s">
        <v>922</v>
      </c>
    </row>
    <row r="82" spans="2:12" ht="67.5" customHeight="1" thickTop="1" thickBot="1" x14ac:dyDescent="0.3">
      <c r="B82" s="136" t="s">
        <v>974</v>
      </c>
      <c r="C82" s="136" t="s">
        <v>1018</v>
      </c>
      <c r="D82" s="120" t="s">
        <v>543</v>
      </c>
      <c r="E82" s="131" t="s">
        <v>678</v>
      </c>
      <c r="F82" s="128" t="s">
        <v>1014</v>
      </c>
      <c r="G82" s="129" t="s">
        <v>896</v>
      </c>
      <c r="H82" s="135" t="s">
        <v>826</v>
      </c>
      <c r="I82" s="135" t="s">
        <v>1105</v>
      </c>
      <c r="J82" s="135" t="s">
        <v>1105</v>
      </c>
      <c r="K82" s="135" t="s">
        <v>1105</v>
      </c>
      <c r="L82" s="135" t="s">
        <v>922</v>
      </c>
    </row>
    <row r="83" spans="2:12" ht="45" customHeight="1" thickTop="1" thickBot="1" x14ac:dyDescent="0.3">
      <c r="B83" s="136" t="s">
        <v>974</v>
      </c>
      <c r="C83" s="136" t="s">
        <v>1019</v>
      </c>
      <c r="D83" s="120" t="s">
        <v>547</v>
      </c>
      <c r="E83" s="131" t="s">
        <v>679</v>
      </c>
      <c r="F83" s="128" t="s">
        <v>1020</v>
      </c>
      <c r="G83" s="129" t="s">
        <v>1021</v>
      </c>
      <c r="H83" s="135" t="s">
        <v>826</v>
      </c>
      <c r="I83" s="135" t="s">
        <v>1104</v>
      </c>
      <c r="J83" s="135" t="s">
        <v>1103</v>
      </c>
      <c r="K83" s="135" t="s">
        <v>1106</v>
      </c>
      <c r="L83" s="135" t="s">
        <v>922</v>
      </c>
    </row>
    <row r="84" spans="2:12" ht="17.25" thickTop="1" thickBot="1" x14ac:dyDescent="0.3">
      <c r="B84" s="136" t="s">
        <v>974</v>
      </c>
      <c r="C84" s="136" t="s">
        <v>1019</v>
      </c>
      <c r="D84" s="120" t="s">
        <v>550</v>
      </c>
      <c r="E84" s="131" t="s">
        <v>682</v>
      </c>
      <c r="F84" s="128" t="s">
        <v>1013</v>
      </c>
      <c r="G84" s="129" t="s">
        <v>1021</v>
      </c>
      <c r="H84" s="135" t="s">
        <v>826</v>
      </c>
      <c r="I84" s="135" t="s">
        <v>1106</v>
      </c>
      <c r="J84" s="135" t="s">
        <v>1103</v>
      </c>
      <c r="K84" s="135" t="s">
        <v>1106</v>
      </c>
      <c r="L84" s="135" t="s">
        <v>922</v>
      </c>
    </row>
    <row r="85" spans="2:12" ht="17.25" thickTop="1" thickBot="1" x14ac:dyDescent="0.3">
      <c r="B85" s="136" t="s">
        <v>974</v>
      </c>
      <c r="C85" s="136" t="s">
        <v>1022</v>
      </c>
      <c r="D85" s="120" t="s">
        <v>554</v>
      </c>
      <c r="E85" s="131" t="s">
        <v>684</v>
      </c>
      <c r="F85" s="128" t="s">
        <v>1023</v>
      </c>
      <c r="G85" s="129" t="s">
        <v>897</v>
      </c>
      <c r="H85" s="135" t="s">
        <v>826</v>
      </c>
      <c r="I85" s="135" t="s">
        <v>1106</v>
      </c>
      <c r="J85" s="135" t="s">
        <v>1103</v>
      </c>
      <c r="K85" s="135" t="s">
        <v>1106</v>
      </c>
      <c r="L85" s="135" t="s">
        <v>922</v>
      </c>
    </row>
    <row r="86" spans="2:12" ht="17.25" thickTop="1" thickBot="1" x14ac:dyDescent="0.3">
      <c r="B86" s="136" t="s">
        <v>974</v>
      </c>
      <c r="C86" s="136" t="s">
        <v>1022</v>
      </c>
      <c r="D86" s="120" t="s">
        <v>557</v>
      </c>
      <c r="E86" s="131" t="s">
        <v>686</v>
      </c>
      <c r="F86" s="128" t="s">
        <v>1024</v>
      </c>
      <c r="G86" s="129" t="s">
        <v>897</v>
      </c>
      <c r="H86" s="135" t="s">
        <v>826</v>
      </c>
      <c r="I86" s="135" t="s">
        <v>1106</v>
      </c>
      <c r="J86" s="135" t="s">
        <v>1103</v>
      </c>
      <c r="K86" s="135" t="s">
        <v>1106</v>
      </c>
      <c r="L86" s="135" t="s">
        <v>922</v>
      </c>
    </row>
    <row r="87" spans="2:12" ht="47.25" customHeight="1" thickTop="1" thickBot="1" x14ac:dyDescent="0.3">
      <c r="B87" s="136" t="s">
        <v>974</v>
      </c>
      <c r="C87" s="136" t="s">
        <v>1022</v>
      </c>
      <c r="D87" s="120" t="s">
        <v>560</v>
      </c>
      <c r="E87" s="131" t="s">
        <v>687</v>
      </c>
      <c r="F87" s="128" t="s">
        <v>1025</v>
      </c>
      <c r="G87" s="129" t="s">
        <v>897</v>
      </c>
      <c r="H87" s="135" t="s">
        <v>826</v>
      </c>
      <c r="I87" s="135" t="s">
        <v>1106</v>
      </c>
      <c r="J87" s="135" t="s">
        <v>1103</v>
      </c>
      <c r="K87" s="135" t="s">
        <v>1106</v>
      </c>
      <c r="L87" s="135" t="s">
        <v>922</v>
      </c>
    </row>
    <row r="88" spans="2:12" ht="51.75" customHeight="1" thickTop="1" thickBot="1" x14ac:dyDescent="0.3">
      <c r="B88" s="136" t="s">
        <v>974</v>
      </c>
      <c r="C88" s="136" t="s">
        <v>1022</v>
      </c>
      <c r="D88" s="120" t="s">
        <v>563</v>
      </c>
      <c r="E88" s="131" t="s">
        <v>688</v>
      </c>
      <c r="F88" s="128" t="s">
        <v>1026</v>
      </c>
      <c r="G88" s="129" t="s">
        <v>897</v>
      </c>
      <c r="H88" s="135" t="s">
        <v>826</v>
      </c>
      <c r="I88" s="135" t="s">
        <v>1106</v>
      </c>
      <c r="J88" s="135" t="s">
        <v>1103</v>
      </c>
      <c r="K88" s="135" t="s">
        <v>1106</v>
      </c>
      <c r="L88" s="135" t="s">
        <v>922</v>
      </c>
    </row>
    <row r="89" spans="2:12" ht="47.25" customHeight="1" thickTop="1" thickBot="1" x14ac:dyDescent="0.3">
      <c r="B89" s="136" t="s">
        <v>974</v>
      </c>
      <c r="C89" s="136" t="s">
        <v>1022</v>
      </c>
      <c r="D89" s="120" t="s">
        <v>566</v>
      </c>
      <c r="E89" s="131" t="s">
        <v>691</v>
      </c>
      <c r="F89" s="128" t="s">
        <v>1013</v>
      </c>
      <c r="G89" s="129" t="s">
        <v>897</v>
      </c>
      <c r="H89" s="135" t="s">
        <v>826</v>
      </c>
      <c r="I89" s="135" t="s">
        <v>1106</v>
      </c>
      <c r="J89" s="135" t="s">
        <v>1103</v>
      </c>
      <c r="K89" s="135" t="s">
        <v>1106</v>
      </c>
      <c r="L89" s="135" t="s">
        <v>922</v>
      </c>
    </row>
    <row r="90" spans="2:12" ht="17.25" thickTop="1" thickBot="1" x14ac:dyDescent="0.3">
      <c r="B90" s="136" t="s">
        <v>974</v>
      </c>
      <c r="C90" s="136" t="s">
        <v>1022</v>
      </c>
      <c r="D90" s="120" t="s">
        <v>569</v>
      </c>
      <c r="E90" s="131" t="s">
        <v>692</v>
      </c>
      <c r="F90" s="128" t="s">
        <v>693</v>
      </c>
      <c r="G90" s="129" t="s">
        <v>897</v>
      </c>
      <c r="H90" s="135" t="s">
        <v>826</v>
      </c>
      <c r="I90" s="135" t="s">
        <v>1106</v>
      </c>
      <c r="J90" s="135" t="s">
        <v>1103</v>
      </c>
      <c r="K90" s="135" t="s">
        <v>1106</v>
      </c>
      <c r="L90" s="135" t="s">
        <v>922</v>
      </c>
    </row>
    <row r="91" spans="2:12" ht="17.25" thickTop="1" thickBot="1" x14ac:dyDescent="0.3">
      <c r="B91" s="136" t="s">
        <v>974</v>
      </c>
      <c r="C91" s="136" t="s">
        <v>1027</v>
      </c>
      <c r="D91" s="120" t="s">
        <v>576</v>
      </c>
      <c r="E91" s="131" t="s">
        <v>697</v>
      </c>
      <c r="F91" s="128" t="s">
        <v>1013</v>
      </c>
      <c r="G91" s="129" t="s">
        <v>1117</v>
      </c>
      <c r="H91" s="135" t="s">
        <v>826</v>
      </c>
      <c r="I91" s="135" t="s">
        <v>1106</v>
      </c>
      <c r="J91" s="135" t="s">
        <v>1103</v>
      </c>
      <c r="K91" s="135" t="s">
        <v>1106</v>
      </c>
      <c r="L91" s="135" t="s">
        <v>922</v>
      </c>
    </row>
    <row r="92" spans="2:12" ht="39" customHeight="1" thickTop="1" thickBot="1" x14ac:dyDescent="0.3">
      <c r="B92" s="136" t="s">
        <v>974</v>
      </c>
      <c r="C92" s="136" t="s">
        <v>1028</v>
      </c>
      <c r="D92" s="120" t="s">
        <v>583</v>
      </c>
      <c r="E92" s="131" t="s">
        <v>1029</v>
      </c>
      <c r="F92" s="128" t="s">
        <v>1013</v>
      </c>
      <c r="G92" s="129" t="s">
        <v>1117</v>
      </c>
      <c r="H92" s="135" t="s">
        <v>826</v>
      </c>
      <c r="I92" s="135" t="s">
        <v>1106</v>
      </c>
      <c r="J92" s="135" t="s">
        <v>1103</v>
      </c>
      <c r="K92" s="135" t="s">
        <v>1106</v>
      </c>
      <c r="L92" s="135" t="s">
        <v>922</v>
      </c>
    </row>
    <row r="93" spans="2:12" ht="39.75" customHeight="1" thickTop="1" thickBot="1" x14ac:dyDescent="0.3">
      <c r="B93" s="136" t="s">
        <v>974</v>
      </c>
      <c r="C93" s="136" t="s">
        <v>1030</v>
      </c>
      <c r="D93" s="120" t="s">
        <v>587</v>
      </c>
      <c r="E93" s="131" t="s">
        <v>702</v>
      </c>
      <c r="F93" s="128" t="s">
        <v>1031</v>
      </c>
      <c r="G93" s="129" t="s">
        <v>899</v>
      </c>
      <c r="H93" s="135" t="s">
        <v>826</v>
      </c>
      <c r="I93" s="135" t="s">
        <v>1106</v>
      </c>
      <c r="J93" s="135" t="s">
        <v>1103</v>
      </c>
      <c r="K93" s="135" t="s">
        <v>1106</v>
      </c>
      <c r="L93" s="135" t="s">
        <v>922</v>
      </c>
    </row>
    <row r="94" spans="2:12" ht="36.75" customHeight="1" thickTop="1" thickBot="1" x14ac:dyDescent="0.3">
      <c r="B94" s="136" t="s">
        <v>974</v>
      </c>
      <c r="C94" s="136" t="s">
        <v>1030</v>
      </c>
      <c r="D94" s="120" t="s">
        <v>590</v>
      </c>
      <c r="E94" s="131" t="s">
        <v>705</v>
      </c>
      <c r="F94" s="128" t="s">
        <v>1000</v>
      </c>
      <c r="G94" s="129" t="s">
        <v>1117</v>
      </c>
      <c r="H94" s="135" t="s">
        <v>826</v>
      </c>
      <c r="I94" s="135" t="s">
        <v>1106</v>
      </c>
      <c r="J94" s="135" t="s">
        <v>1103</v>
      </c>
      <c r="K94" s="135" t="s">
        <v>1106</v>
      </c>
      <c r="L94" s="135" t="s">
        <v>922</v>
      </c>
    </row>
    <row r="95" spans="2:12" ht="33" thickTop="1" thickBot="1" x14ac:dyDescent="0.3">
      <c r="B95" s="136" t="s">
        <v>974</v>
      </c>
      <c r="C95" s="136" t="s">
        <v>1030</v>
      </c>
      <c r="D95" s="120" t="s">
        <v>593</v>
      </c>
      <c r="E95" s="131" t="s">
        <v>707</v>
      </c>
      <c r="F95" s="128" t="s">
        <v>906</v>
      </c>
      <c r="G95" s="129" t="s">
        <v>901</v>
      </c>
      <c r="H95" s="135" t="s">
        <v>826</v>
      </c>
      <c r="I95" s="135" t="s">
        <v>1106</v>
      </c>
      <c r="J95" s="135" t="s">
        <v>1103</v>
      </c>
      <c r="K95" s="135" t="s">
        <v>1106</v>
      </c>
      <c r="L95" s="135" t="s">
        <v>922</v>
      </c>
    </row>
    <row r="96" spans="2:12" ht="54" customHeight="1" thickTop="1" thickBot="1" x14ac:dyDescent="0.3">
      <c r="B96" s="136" t="s">
        <v>974</v>
      </c>
      <c r="C96" s="193" t="s">
        <v>1042</v>
      </c>
      <c r="D96" s="120" t="s">
        <v>597</v>
      </c>
      <c r="E96" s="131" t="s">
        <v>708</v>
      </c>
      <c r="F96" s="128" t="s">
        <v>1035</v>
      </c>
      <c r="G96" s="129" t="s">
        <v>904</v>
      </c>
      <c r="H96" s="135" t="s">
        <v>826</v>
      </c>
      <c r="I96" s="135" t="s">
        <v>1106</v>
      </c>
      <c r="J96" s="135" t="s">
        <v>1103</v>
      </c>
      <c r="K96" s="135" t="s">
        <v>1106</v>
      </c>
      <c r="L96" s="135" t="s">
        <v>922</v>
      </c>
    </row>
    <row r="97" spans="2:12" ht="51" customHeight="1" thickTop="1" thickBot="1" x14ac:dyDescent="0.3">
      <c r="B97" s="136" t="s">
        <v>974</v>
      </c>
      <c r="C97" s="193" t="s">
        <v>1042</v>
      </c>
      <c r="D97" s="120" t="s">
        <v>600</v>
      </c>
      <c r="E97" s="131" t="s">
        <v>711</v>
      </c>
      <c r="F97" s="128" t="s">
        <v>1000</v>
      </c>
      <c r="G97" s="129" t="s">
        <v>1117</v>
      </c>
      <c r="H97" s="135" t="s">
        <v>826</v>
      </c>
      <c r="I97" s="135" t="s">
        <v>1106</v>
      </c>
      <c r="J97" s="135" t="s">
        <v>1103</v>
      </c>
      <c r="K97" s="135" t="s">
        <v>1106</v>
      </c>
      <c r="L97" s="135" t="s">
        <v>922</v>
      </c>
    </row>
    <row r="98" spans="2:12" ht="38.25" customHeight="1" thickTop="1" thickBot="1" x14ac:dyDescent="0.3">
      <c r="B98" s="136" t="s">
        <v>974</v>
      </c>
      <c r="C98" s="193" t="s">
        <v>1042</v>
      </c>
      <c r="D98" s="120" t="s">
        <v>603</v>
      </c>
      <c r="E98" s="131" t="s">
        <v>713</v>
      </c>
      <c r="F98" s="128" t="s">
        <v>906</v>
      </c>
      <c r="G98" s="129" t="s">
        <v>904</v>
      </c>
      <c r="H98" s="135" t="s">
        <v>826</v>
      </c>
      <c r="I98" s="135" t="s">
        <v>1105</v>
      </c>
      <c r="J98" s="135" t="s">
        <v>1103</v>
      </c>
      <c r="K98" s="135" t="s">
        <v>1106</v>
      </c>
      <c r="L98" s="135" t="s">
        <v>922</v>
      </c>
    </row>
    <row r="99" spans="2:12" ht="54.75" customHeight="1" thickTop="1" thickBot="1" x14ac:dyDescent="0.3">
      <c r="B99" s="136" t="s">
        <v>974</v>
      </c>
      <c r="C99" s="193" t="s">
        <v>1042</v>
      </c>
      <c r="D99" s="120" t="s">
        <v>1032</v>
      </c>
      <c r="E99" s="131" t="s">
        <v>716</v>
      </c>
      <c r="F99" s="128" t="s">
        <v>1036</v>
      </c>
      <c r="G99" s="129" t="s">
        <v>908</v>
      </c>
      <c r="H99" s="135" t="s">
        <v>826</v>
      </c>
      <c r="I99" s="135" t="s">
        <v>1106</v>
      </c>
      <c r="J99" s="135" t="s">
        <v>1103</v>
      </c>
      <c r="K99" s="135" t="s">
        <v>1106</v>
      </c>
      <c r="L99" s="135" t="s">
        <v>922</v>
      </c>
    </row>
    <row r="100" spans="2:12" ht="33" thickTop="1" thickBot="1" x14ac:dyDescent="0.3">
      <c r="B100" s="136" t="s">
        <v>974</v>
      </c>
      <c r="C100" s="193" t="s">
        <v>1042</v>
      </c>
      <c r="D100" s="120" t="s">
        <v>1033</v>
      </c>
      <c r="E100" s="131" t="s">
        <v>719</v>
      </c>
      <c r="F100" s="128" t="s">
        <v>1000</v>
      </c>
      <c r="G100" s="129" t="s">
        <v>1117</v>
      </c>
      <c r="H100" s="135" t="s">
        <v>826</v>
      </c>
      <c r="I100" s="135" t="s">
        <v>1106</v>
      </c>
      <c r="J100" s="135" t="s">
        <v>1103</v>
      </c>
      <c r="K100" s="135" t="s">
        <v>1106</v>
      </c>
      <c r="L100" s="135" t="s">
        <v>922</v>
      </c>
    </row>
    <row r="101" spans="2:12" ht="33" thickTop="1" thickBot="1" x14ac:dyDescent="0.3">
      <c r="B101" s="136" t="s">
        <v>974</v>
      </c>
      <c r="C101" s="193" t="s">
        <v>1042</v>
      </c>
      <c r="D101" s="120" t="s">
        <v>1034</v>
      </c>
      <c r="E101" s="131" t="s">
        <v>721</v>
      </c>
      <c r="F101" s="128" t="s">
        <v>906</v>
      </c>
      <c r="G101" s="129" t="s">
        <v>908</v>
      </c>
      <c r="H101" s="135" t="s">
        <v>826</v>
      </c>
      <c r="I101" s="135" t="s">
        <v>1105</v>
      </c>
      <c r="J101" s="135" t="s">
        <v>1103</v>
      </c>
      <c r="K101" s="135" t="s">
        <v>1106</v>
      </c>
      <c r="L101" s="135" t="s">
        <v>922</v>
      </c>
    </row>
    <row r="102" spans="2:12" ht="38.25" hidden="1" customHeight="1" thickTop="1" thickBot="1" x14ac:dyDescent="0.3">
      <c r="B102" s="136" t="s">
        <v>1037</v>
      </c>
      <c r="C102" s="136" t="s">
        <v>1039</v>
      </c>
      <c r="D102" s="120" t="s">
        <v>728</v>
      </c>
      <c r="E102" s="131" t="s">
        <v>776</v>
      </c>
      <c r="F102" s="128" t="s">
        <v>1000</v>
      </c>
      <c r="G102" s="129" t="s">
        <v>1117</v>
      </c>
      <c r="H102" s="135" t="s">
        <v>826</v>
      </c>
      <c r="I102" s="135" t="s">
        <v>1106</v>
      </c>
      <c r="J102" s="135" t="s">
        <v>1103</v>
      </c>
      <c r="K102" s="135" t="s">
        <v>1106</v>
      </c>
      <c r="L102" s="135" t="s">
        <v>922</v>
      </c>
    </row>
    <row r="103" spans="2:12" ht="69.75" hidden="1" customHeight="1" thickTop="1" thickBot="1" x14ac:dyDescent="0.3">
      <c r="B103" s="136" t="s">
        <v>1037</v>
      </c>
      <c r="C103" s="136" t="s">
        <v>1040</v>
      </c>
      <c r="D103" s="120" t="s">
        <v>735</v>
      </c>
      <c r="E103" s="131" t="s">
        <v>779</v>
      </c>
      <c r="F103" s="128" t="s">
        <v>1041</v>
      </c>
      <c r="G103" s="147" t="s">
        <v>913</v>
      </c>
      <c r="H103" s="135" t="s">
        <v>826</v>
      </c>
      <c r="I103" s="135" t="s">
        <v>1104</v>
      </c>
      <c r="J103" s="135" t="s">
        <v>1103</v>
      </c>
      <c r="K103" s="135" t="s">
        <v>1103</v>
      </c>
      <c r="L103" s="135" t="s">
        <v>922</v>
      </c>
    </row>
    <row r="104" spans="2:12" ht="33" hidden="1" thickTop="1" thickBot="1" x14ac:dyDescent="0.3">
      <c r="B104" s="136" t="s">
        <v>1037</v>
      </c>
      <c r="C104" s="136" t="s">
        <v>1040</v>
      </c>
      <c r="D104" s="120" t="s">
        <v>738</v>
      </c>
      <c r="E104" s="131" t="s">
        <v>780</v>
      </c>
      <c r="F104" s="128" t="s">
        <v>1043</v>
      </c>
      <c r="G104" s="147" t="s">
        <v>914</v>
      </c>
      <c r="H104" s="135" t="s">
        <v>826</v>
      </c>
      <c r="I104" s="135" t="s">
        <v>1104</v>
      </c>
      <c r="J104" s="135" t="s">
        <v>1103</v>
      </c>
      <c r="K104" s="135" t="s">
        <v>1103</v>
      </c>
      <c r="L104" s="135" t="s">
        <v>922</v>
      </c>
    </row>
    <row r="105" spans="2:12" ht="33" hidden="1" thickTop="1" thickBot="1" x14ac:dyDescent="0.3">
      <c r="B105" s="136" t="s">
        <v>1037</v>
      </c>
      <c r="C105" s="136" t="s">
        <v>1040</v>
      </c>
      <c r="D105" s="120" t="s">
        <v>741</v>
      </c>
      <c r="E105" s="131" t="s">
        <v>780</v>
      </c>
      <c r="F105" s="128" t="s">
        <v>1043</v>
      </c>
      <c r="G105" s="147" t="s">
        <v>914</v>
      </c>
      <c r="H105" s="135" t="s">
        <v>826</v>
      </c>
      <c r="I105" s="135" t="s">
        <v>1104</v>
      </c>
      <c r="J105" s="135" t="s">
        <v>1103</v>
      </c>
      <c r="K105" s="135" t="s">
        <v>1103</v>
      </c>
      <c r="L105" s="135" t="s">
        <v>922</v>
      </c>
    </row>
    <row r="106" spans="2:12" ht="27" hidden="1" customHeight="1" thickTop="1" thickBot="1" x14ac:dyDescent="0.3">
      <c r="B106" s="136" t="s">
        <v>1037</v>
      </c>
      <c r="C106" s="136" t="s">
        <v>1040</v>
      </c>
      <c r="D106" s="120" t="s">
        <v>744</v>
      </c>
      <c r="E106" s="131" t="s">
        <v>783</v>
      </c>
      <c r="F106" s="128" t="s">
        <v>1000</v>
      </c>
      <c r="G106" s="129" t="s">
        <v>1117</v>
      </c>
      <c r="H106" s="135" t="s">
        <v>826</v>
      </c>
      <c r="I106" s="135" t="s">
        <v>1106</v>
      </c>
      <c r="J106" s="135" t="s">
        <v>1103</v>
      </c>
      <c r="K106" s="135" t="s">
        <v>1106</v>
      </c>
      <c r="L106" s="135" t="s">
        <v>922</v>
      </c>
    </row>
    <row r="107" spans="2:12" ht="33" hidden="1" thickTop="1" thickBot="1" x14ac:dyDescent="0.3">
      <c r="B107" s="136" t="s">
        <v>1037</v>
      </c>
      <c r="C107" s="136" t="s">
        <v>1040</v>
      </c>
      <c r="D107" s="120" t="s">
        <v>747</v>
      </c>
      <c r="E107" s="131" t="s">
        <v>784</v>
      </c>
      <c r="F107" s="51" t="s">
        <v>785</v>
      </c>
      <c r="G107" s="147" t="s">
        <v>915</v>
      </c>
      <c r="H107" s="135" t="s">
        <v>826</v>
      </c>
      <c r="I107" s="135" t="s">
        <v>1105</v>
      </c>
      <c r="J107" s="135" t="s">
        <v>1103</v>
      </c>
      <c r="K107" s="135" t="s">
        <v>1106</v>
      </c>
      <c r="L107" s="135" t="s">
        <v>922</v>
      </c>
    </row>
    <row r="108" spans="2:12" ht="30" hidden="1" customHeight="1" thickTop="1" thickBot="1" x14ac:dyDescent="0.3">
      <c r="B108" s="136" t="s">
        <v>1037</v>
      </c>
      <c r="C108" s="136" t="s">
        <v>1082</v>
      </c>
      <c r="D108" s="120" t="s">
        <v>751</v>
      </c>
      <c r="E108" s="131" t="s">
        <v>1083</v>
      </c>
      <c r="F108" s="128" t="s">
        <v>1041</v>
      </c>
      <c r="G108" s="147" t="s">
        <v>916</v>
      </c>
      <c r="H108" s="135" t="s">
        <v>826</v>
      </c>
      <c r="I108" s="135" t="s">
        <v>1104</v>
      </c>
      <c r="J108" s="135" t="s">
        <v>1103</v>
      </c>
      <c r="K108" s="135" t="s">
        <v>1103</v>
      </c>
      <c r="L108" s="135" t="s">
        <v>922</v>
      </c>
    </row>
    <row r="109" spans="2:12" ht="33" hidden="1" thickTop="1" thickBot="1" x14ac:dyDescent="0.3">
      <c r="B109" s="136" t="s">
        <v>1037</v>
      </c>
      <c r="C109" s="136" t="s">
        <v>1082</v>
      </c>
      <c r="D109" s="120" t="s">
        <v>754</v>
      </c>
      <c r="E109" s="131" t="s">
        <v>1084</v>
      </c>
      <c r="F109" s="128" t="s">
        <v>1043</v>
      </c>
      <c r="G109" s="147" t="s">
        <v>914</v>
      </c>
      <c r="H109" s="135" t="s">
        <v>826</v>
      </c>
      <c r="I109" s="135" t="s">
        <v>1104</v>
      </c>
      <c r="J109" s="135" t="s">
        <v>1103</v>
      </c>
      <c r="K109" s="135" t="s">
        <v>1103</v>
      </c>
      <c r="L109" s="135" t="s">
        <v>922</v>
      </c>
    </row>
    <row r="110" spans="2:12" ht="33" hidden="1" thickTop="1" thickBot="1" x14ac:dyDescent="0.3">
      <c r="B110" s="136" t="s">
        <v>1037</v>
      </c>
      <c r="C110" s="136" t="s">
        <v>1082</v>
      </c>
      <c r="D110" s="120" t="s">
        <v>757</v>
      </c>
      <c r="E110" s="131" t="s">
        <v>1084</v>
      </c>
      <c r="F110" s="128" t="s">
        <v>1043</v>
      </c>
      <c r="G110" s="147" t="s">
        <v>914</v>
      </c>
      <c r="H110" s="135" t="s">
        <v>826</v>
      </c>
      <c r="I110" s="135" t="s">
        <v>1104</v>
      </c>
      <c r="J110" s="135" t="s">
        <v>1103</v>
      </c>
      <c r="K110" s="135" t="s">
        <v>1103</v>
      </c>
      <c r="L110" s="135" t="s">
        <v>922</v>
      </c>
    </row>
    <row r="111" spans="2:12" ht="33" hidden="1" customHeight="1" thickTop="1" thickBot="1" x14ac:dyDescent="0.3">
      <c r="B111" s="136" t="s">
        <v>1037</v>
      </c>
      <c r="C111" s="136" t="s">
        <v>1082</v>
      </c>
      <c r="D111" s="120" t="s">
        <v>760</v>
      </c>
      <c r="E111" s="131" t="s">
        <v>1085</v>
      </c>
      <c r="F111" s="128" t="s">
        <v>1000</v>
      </c>
      <c r="G111" s="129" t="s">
        <v>1117</v>
      </c>
      <c r="H111" s="135" t="s">
        <v>826</v>
      </c>
      <c r="I111" s="135" t="s">
        <v>1106</v>
      </c>
      <c r="J111" s="135" t="s">
        <v>1103</v>
      </c>
      <c r="K111" s="135" t="s">
        <v>1106</v>
      </c>
      <c r="L111" s="135" t="s">
        <v>922</v>
      </c>
    </row>
    <row r="112" spans="2:12" ht="33" hidden="1" thickTop="1" thickBot="1" x14ac:dyDescent="0.3">
      <c r="B112" s="136" t="s">
        <v>1037</v>
      </c>
      <c r="C112" s="136" t="s">
        <v>1082</v>
      </c>
      <c r="D112" s="120" t="s">
        <v>763</v>
      </c>
      <c r="E112" s="131" t="s">
        <v>1086</v>
      </c>
      <c r="F112" s="51" t="s">
        <v>785</v>
      </c>
      <c r="G112" s="147" t="s">
        <v>1092</v>
      </c>
      <c r="H112" s="135" t="s">
        <v>826</v>
      </c>
      <c r="I112" s="135" t="s">
        <v>1105</v>
      </c>
      <c r="J112" s="135" t="s">
        <v>1103</v>
      </c>
      <c r="K112" s="135" t="s">
        <v>1106</v>
      </c>
      <c r="L112" s="135" t="s">
        <v>922</v>
      </c>
    </row>
    <row r="113" spans="2:12" ht="82.5" hidden="1" customHeight="1" thickTop="1" thickBot="1" x14ac:dyDescent="0.3">
      <c r="B113" s="136" t="s">
        <v>1037</v>
      </c>
      <c r="C113" s="136" t="s">
        <v>1093</v>
      </c>
      <c r="D113" s="120" t="s">
        <v>767</v>
      </c>
      <c r="E113" s="131" t="s">
        <v>794</v>
      </c>
      <c r="F113" s="128" t="s">
        <v>1096</v>
      </c>
      <c r="G113" s="147" t="s">
        <v>919</v>
      </c>
      <c r="H113" s="135" t="s">
        <v>826</v>
      </c>
      <c r="I113" s="135" t="s">
        <v>1106</v>
      </c>
      <c r="J113" s="135" t="s">
        <v>1103</v>
      </c>
      <c r="K113" s="135" t="s">
        <v>1103</v>
      </c>
      <c r="L113" s="135" t="s">
        <v>922</v>
      </c>
    </row>
    <row r="114" spans="2:12" ht="42" hidden="1" customHeight="1" thickTop="1" thickBot="1" x14ac:dyDescent="0.3">
      <c r="B114" s="136" t="s">
        <v>1037</v>
      </c>
      <c r="C114" s="136" t="s">
        <v>1093</v>
      </c>
      <c r="D114" s="120" t="s">
        <v>770</v>
      </c>
      <c r="E114" s="131" t="s">
        <v>796</v>
      </c>
      <c r="F114" s="128" t="s">
        <v>1000</v>
      </c>
      <c r="G114" s="129" t="s">
        <v>1117</v>
      </c>
      <c r="H114" s="135" t="s">
        <v>826</v>
      </c>
      <c r="I114" s="135" t="s">
        <v>1106</v>
      </c>
      <c r="J114" s="135" t="s">
        <v>1103</v>
      </c>
      <c r="K114" s="135" t="s">
        <v>1106</v>
      </c>
      <c r="L114" s="135" t="s">
        <v>922</v>
      </c>
    </row>
    <row r="115" spans="2:12" ht="17.25" thickTop="1" thickBot="1" x14ac:dyDescent="0.3">
      <c r="B115" s="136"/>
      <c r="C115" s="136"/>
      <c r="D115" s="120"/>
      <c r="E115" s="131"/>
      <c r="F115" s="128"/>
      <c r="G115" s="129"/>
      <c r="H115" s="135"/>
      <c r="I115" s="135"/>
      <c r="J115" s="135"/>
      <c r="K115" s="135"/>
      <c r="L115" s="135"/>
    </row>
    <row r="116" spans="2:12" ht="17.25" thickTop="1" thickBot="1" x14ac:dyDescent="0.3">
      <c r="B116" s="140"/>
      <c r="C116" s="140"/>
      <c r="D116" s="141"/>
      <c r="E116" s="131"/>
      <c r="F116" s="142"/>
      <c r="G116" s="142"/>
      <c r="H116" s="135"/>
      <c r="I116" s="135"/>
      <c r="J116" s="135"/>
      <c r="K116" s="135"/>
      <c r="L116" s="135"/>
    </row>
    <row r="117" spans="2:12" ht="16.5" thickTop="1" x14ac:dyDescent="0.25"/>
  </sheetData>
  <autoFilter ref="B2:L114">
    <filterColumn colId="0">
      <filters>
        <filter val="Manage Account"/>
      </filters>
    </filterColumn>
  </autoFilter>
  <sortState ref="B3:L47">
    <sortCondition sortBy="cellColor" ref="B2" dxfId="0"/>
  </sortState>
  <dataValidations count="6">
    <dataValidation type="list" allowBlank="1" showInputMessage="1" showErrorMessage="1" sqref="L65621:L65652 JH65621:JH65652 TD65621:TD65652 ACZ65621:ACZ65652 AMV65621:AMV65652 AWR65621:AWR65652 BGN65621:BGN65652 BQJ65621:BQJ65652 CAF65621:CAF65652 CKB65621:CKB65652 CTX65621:CTX65652 DDT65621:DDT65652 DNP65621:DNP65652 DXL65621:DXL65652 EHH65621:EHH65652 ERD65621:ERD65652 FAZ65621:FAZ65652 FKV65621:FKV65652 FUR65621:FUR65652 GEN65621:GEN65652 GOJ65621:GOJ65652 GYF65621:GYF65652 HIB65621:HIB65652 HRX65621:HRX65652 IBT65621:IBT65652 ILP65621:ILP65652 IVL65621:IVL65652 JFH65621:JFH65652 JPD65621:JPD65652 JYZ65621:JYZ65652 KIV65621:KIV65652 KSR65621:KSR65652 LCN65621:LCN65652 LMJ65621:LMJ65652 LWF65621:LWF65652 MGB65621:MGB65652 MPX65621:MPX65652 MZT65621:MZT65652 NJP65621:NJP65652 NTL65621:NTL65652 ODH65621:ODH65652 OND65621:OND65652 OWZ65621:OWZ65652 PGV65621:PGV65652 PQR65621:PQR65652 QAN65621:QAN65652 QKJ65621:QKJ65652 QUF65621:QUF65652 REB65621:REB65652 RNX65621:RNX65652 RXT65621:RXT65652 SHP65621:SHP65652 SRL65621:SRL65652 TBH65621:TBH65652 TLD65621:TLD65652 TUZ65621:TUZ65652 UEV65621:UEV65652 UOR65621:UOR65652 UYN65621:UYN65652 VIJ65621:VIJ65652 VSF65621:VSF65652 WCB65621:WCB65652 WLX65621:WLX65652 WVT65621:WVT65652 L131157:L131188 JH131157:JH131188 TD131157:TD131188 ACZ131157:ACZ131188 AMV131157:AMV131188 AWR131157:AWR131188 BGN131157:BGN131188 BQJ131157:BQJ131188 CAF131157:CAF131188 CKB131157:CKB131188 CTX131157:CTX131188 DDT131157:DDT131188 DNP131157:DNP131188 DXL131157:DXL131188 EHH131157:EHH131188 ERD131157:ERD131188 FAZ131157:FAZ131188 FKV131157:FKV131188 FUR131157:FUR131188 GEN131157:GEN131188 GOJ131157:GOJ131188 GYF131157:GYF131188 HIB131157:HIB131188 HRX131157:HRX131188 IBT131157:IBT131188 ILP131157:ILP131188 IVL131157:IVL131188 JFH131157:JFH131188 JPD131157:JPD131188 JYZ131157:JYZ131188 KIV131157:KIV131188 KSR131157:KSR131188 LCN131157:LCN131188 LMJ131157:LMJ131188 LWF131157:LWF131188 MGB131157:MGB131188 MPX131157:MPX131188 MZT131157:MZT131188 NJP131157:NJP131188 NTL131157:NTL131188 ODH131157:ODH131188 OND131157:OND131188 OWZ131157:OWZ131188 PGV131157:PGV131188 PQR131157:PQR131188 QAN131157:QAN131188 QKJ131157:QKJ131188 QUF131157:QUF131188 REB131157:REB131188 RNX131157:RNX131188 RXT131157:RXT131188 SHP131157:SHP131188 SRL131157:SRL131188 TBH131157:TBH131188 TLD131157:TLD131188 TUZ131157:TUZ131188 UEV131157:UEV131188 UOR131157:UOR131188 UYN131157:UYN131188 VIJ131157:VIJ131188 VSF131157:VSF131188 WCB131157:WCB131188 WLX131157:WLX131188 WVT131157:WVT131188 L196693:L196724 JH196693:JH196724 TD196693:TD196724 ACZ196693:ACZ196724 AMV196693:AMV196724 AWR196693:AWR196724 BGN196693:BGN196724 BQJ196693:BQJ196724 CAF196693:CAF196724 CKB196693:CKB196724 CTX196693:CTX196724 DDT196693:DDT196724 DNP196693:DNP196724 DXL196693:DXL196724 EHH196693:EHH196724 ERD196693:ERD196724 FAZ196693:FAZ196724 FKV196693:FKV196724 FUR196693:FUR196724 GEN196693:GEN196724 GOJ196693:GOJ196724 GYF196693:GYF196724 HIB196693:HIB196724 HRX196693:HRX196724 IBT196693:IBT196724 ILP196693:ILP196724 IVL196693:IVL196724 JFH196693:JFH196724 JPD196693:JPD196724 JYZ196693:JYZ196724 KIV196693:KIV196724 KSR196693:KSR196724 LCN196693:LCN196724 LMJ196693:LMJ196724 LWF196693:LWF196724 MGB196693:MGB196724 MPX196693:MPX196724 MZT196693:MZT196724 NJP196693:NJP196724 NTL196693:NTL196724 ODH196693:ODH196724 OND196693:OND196724 OWZ196693:OWZ196724 PGV196693:PGV196724 PQR196693:PQR196724 QAN196693:QAN196724 QKJ196693:QKJ196724 QUF196693:QUF196724 REB196693:REB196724 RNX196693:RNX196724 RXT196693:RXT196724 SHP196693:SHP196724 SRL196693:SRL196724 TBH196693:TBH196724 TLD196693:TLD196724 TUZ196693:TUZ196724 UEV196693:UEV196724 UOR196693:UOR196724 UYN196693:UYN196724 VIJ196693:VIJ196724 VSF196693:VSF196724 WCB196693:WCB196724 WLX196693:WLX196724 WVT196693:WVT196724 L262229:L262260 JH262229:JH262260 TD262229:TD262260 ACZ262229:ACZ262260 AMV262229:AMV262260 AWR262229:AWR262260 BGN262229:BGN262260 BQJ262229:BQJ262260 CAF262229:CAF262260 CKB262229:CKB262260 CTX262229:CTX262260 DDT262229:DDT262260 DNP262229:DNP262260 DXL262229:DXL262260 EHH262229:EHH262260 ERD262229:ERD262260 FAZ262229:FAZ262260 FKV262229:FKV262260 FUR262229:FUR262260 GEN262229:GEN262260 GOJ262229:GOJ262260 GYF262229:GYF262260 HIB262229:HIB262260 HRX262229:HRX262260 IBT262229:IBT262260 ILP262229:ILP262260 IVL262229:IVL262260 JFH262229:JFH262260 JPD262229:JPD262260 JYZ262229:JYZ262260 KIV262229:KIV262260 KSR262229:KSR262260 LCN262229:LCN262260 LMJ262229:LMJ262260 LWF262229:LWF262260 MGB262229:MGB262260 MPX262229:MPX262260 MZT262229:MZT262260 NJP262229:NJP262260 NTL262229:NTL262260 ODH262229:ODH262260 OND262229:OND262260 OWZ262229:OWZ262260 PGV262229:PGV262260 PQR262229:PQR262260 QAN262229:QAN262260 QKJ262229:QKJ262260 QUF262229:QUF262260 REB262229:REB262260 RNX262229:RNX262260 RXT262229:RXT262260 SHP262229:SHP262260 SRL262229:SRL262260 TBH262229:TBH262260 TLD262229:TLD262260 TUZ262229:TUZ262260 UEV262229:UEV262260 UOR262229:UOR262260 UYN262229:UYN262260 VIJ262229:VIJ262260 VSF262229:VSF262260 WCB262229:WCB262260 WLX262229:WLX262260 WVT262229:WVT262260 L327765:L327796 JH327765:JH327796 TD327765:TD327796 ACZ327765:ACZ327796 AMV327765:AMV327796 AWR327765:AWR327796 BGN327765:BGN327796 BQJ327765:BQJ327796 CAF327765:CAF327796 CKB327765:CKB327796 CTX327765:CTX327796 DDT327765:DDT327796 DNP327765:DNP327796 DXL327765:DXL327796 EHH327765:EHH327796 ERD327765:ERD327796 FAZ327765:FAZ327796 FKV327765:FKV327796 FUR327765:FUR327796 GEN327765:GEN327796 GOJ327765:GOJ327796 GYF327765:GYF327796 HIB327765:HIB327796 HRX327765:HRX327796 IBT327765:IBT327796 ILP327765:ILP327796 IVL327765:IVL327796 JFH327765:JFH327796 JPD327765:JPD327796 JYZ327765:JYZ327796 KIV327765:KIV327796 KSR327765:KSR327796 LCN327765:LCN327796 LMJ327765:LMJ327796 LWF327765:LWF327796 MGB327765:MGB327796 MPX327765:MPX327796 MZT327765:MZT327796 NJP327765:NJP327796 NTL327765:NTL327796 ODH327765:ODH327796 OND327765:OND327796 OWZ327765:OWZ327796 PGV327765:PGV327796 PQR327765:PQR327796 QAN327765:QAN327796 QKJ327765:QKJ327796 QUF327765:QUF327796 REB327765:REB327796 RNX327765:RNX327796 RXT327765:RXT327796 SHP327765:SHP327796 SRL327765:SRL327796 TBH327765:TBH327796 TLD327765:TLD327796 TUZ327765:TUZ327796 UEV327765:UEV327796 UOR327765:UOR327796 UYN327765:UYN327796 VIJ327765:VIJ327796 VSF327765:VSF327796 WCB327765:WCB327796 WLX327765:WLX327796 WVT327765:WVT327796 L393301:L393332 JH393301:JH393332 TD393301:TD393332 ACZ393301:ACZ393332 AMV393301:AMV393332 AWR393301:AWR393332 BGN393301:BGN393332 BQJ393301:BQJ393332 CAF393301:CAF393332 CKB393301:CKB393332 CTX393301:CTX393332 DDT393301:DDT393332 DNP393301:DNP393332 DXL393301:DXL393332 EHH393301:EHH393332 ERD393301:ERD393332 FAZ393301:FAZ393332 FKV393301:FKV393332 FUR393301:FUR393332 GEN393301:GEN393332 GOJ393301:GOJ393332 GYF393301:GYF393332 HIB393301:HIB393332 HRX393301:HRX393332 IBT393301:IBT393332 ILP393301:ILP393332 IVL393301:IVL393332 JFH393301:JFH393332 JPD393301:JPD393332 JYZ393301:JYZ393332 KIV393301:KIV393332 KSR393301:KSR393332 LCN393301:LCN393332 LMJ393301:LMJ393332 LWF393301:LWF393332 MGB393301:MGB393332 MPX393301:MPX393332 MZT393301:MZT393332 NJP393301:NJP393332 NTL393301:NTL393332 ODH393301:ODH393332 OND393301:OND393332 OWZ393301:OWZ393332 PGV393301:PGV393332 PQR393301:PQR393332 QAN393301:QAN393332 QKJ393301:QKJ393332 QUF393301:QUF393332 REB393301:REB393332 RNX393301:RNX393332 RXT393301:RXT393332 SHP393301:SHP393332 SRL393301:SRL393332 TBH393301:TBH393332 TLD393301:TLD393332 TUZ393301:TUZ393332 UEV393301:UEV393332 UOR393301:UOR393332 UYN393301:UYN393332 VIJ393301:VIJ393332 VSF393301:VSF393332 WCB393301:WCB393332 WLX393301:WLX393332 WVT393301:WVT393332 L458837:L458868 JH458837:JH458868 TD458837:TD458868 ACZ458837:ACZ458868 AMV458837:AMV458868 AWR458837:AWR458868 BGN458837:BGN458868 BQJ458837:BQJ458868 CAF458837:CAF458868 CKB458837:CKB458868 CTX458837:CTX458868 DDT458837:DDT458868 DNP458837:DNP458868 DXL458837:DXL458868 EHH458837:EHH458868 ERD458837:ERD458868 FAZ458837:FAZ458868 FKV458837:FKV458868 FUR458837:FUR458868 GEN458837:GEN458868 GOJ458837:GOJ458868 GYF458837:GYF458868 HIB458837:HIB458868 HRX458837:HRX458868 IBT458837:IBT458868 ILP458837:ILP458868 IVL458837:IVL458868 JFH458837:JFH458868 JPD458837:JPD458868 JYZ458837:JYZ458868 KIV458837:KIV458868 KSR458837:KSR458868 LCN458837:LCN458868 LMJ458837:LMJ458868 LWF458837:LWF458868 MGB458837:MGB458868 MPX458837:MPX458868 MZT458837:MZT458868 NJP458837:NJP458868 NTL458837:NTL458868 ODH458837:ODH458868 OND458837:OND458868 OWZ458837:OWZ458868 PGV458837:PGV458868 PQR458837:PQR458868 QAN458837:QAN458868 QKJ458837:QKJ458868 QUF458837:QUF458868 REB458837:REB458868 RNX458837:RNX458868 RXT458837:RXT458868 SHP458837:SHP458868 SRL458837:SRL458868 TBH458837:TBH458868 TLD458837:TLD458868 TUZ458837:TUZ458868 UEV458837:UEV458868 UOR458837:UOR458868 UYN458837:UYN458868 VIJ458837:VIJ458868 VSF458837:VSF458868 WCB458837:WCB458868 WLX458837:WLX458868 WVT458837:WVT458868 L524373:L524404 JH524373:JH524404 TD524373:TD524404 ACZ524373:ACZ524404 AMV524373:AMV524404 AWR524373:AWR524404 BGN524373:BGN524404 BQJ524373:BQJ524404 CAF524373:CAF524404 CKB524373:CKB524404 CTX524373:CTX524404 DDT524373:DDT524404 DNP524373:DNP524404 DXL524373:DXL524404 EHH524373:EHH524404 ERD524373:ERD524404 FAZ524373:FAZ524404 FKV524373:FKV524404 FUR524373:FUR524404 GEN524373:GEN524404 GOJ524373:GOJ524404 GYF524373:GYF524404 HIB524373:HIB524404 HRX524373:HRX524404 IBT524373:IBT524404 ILP524373:ILP524404 IVL524373:IVL524404 JFH524373:JFH524404 JPD524373:JPD524404 JYZ524373:JYZ524404 KIV524373:KIV524404 KSR524373:KSR524404 LCN524373:LCN524404 LMJ524373:LMJ524404 LWF524373:LWF524404 MGB524373:MGB524404 MPX524373:MPX524404 MZT524373:MZT524404 NJP524373:NJP524404 NTL524373:NTL524404 ODH524373:ODH524404 OND524373:OND524404 OWZ524373:OWZ524404 PGV524373:PGV524404 PQR524373:PQR524404 QAN524373:QAN524404 QKJ524373:QKJ524404 QUF524373:QUF524404 REB524373:REB524404 RNX524373:RNX524404 RXT524373:RXT524404 SHP524373:SHP524404 SRL524373:SRL524404 TBH524373:TBH524404 TLD524373:TLD524404 TUZ524373:TUZ524404 UEV524373:UEV524404 UOR524373:UOR524404 UYN524373:UYN524404 VIJ524373:VIJ524404 VSF524373:VSF524404 WCB524373:WCB524404 WLX524373:WLX524404 WVT524373:WVT524404 L589909:L589940 JH589909:JH589940 TD589909:TD589940 ACZ589909:ACZ589940 AMV589909:AMV589940 AWR589909:AWR589940 BGN589909:BGN589940 BQJ589909:BQJ589940 CAF589909:CAF589940 CKB589909:CKB589940 CTX589909:CTX589940 DDT589909:DDT589940 DNP589909:DNP589940 DXL589909:DXL589940 EHH589909:EHH589940 ERD589909:ERD589940 FAZ589909:FAZ589940 FKV589909:FKV589940 FUR589909:FUR589940 GEN589909:GEN589940 GOJ589909:GOJ589940 GYF589909:GYF589940 HIB589909:HIB589940 HRX589909:HRX589940 IBT589909:IBT589940 ILP589909:ILP589940 IVL589909:IVL589940 JFH589909:JFH589940 JPD589909:JPD589940 JYZ589909:JYZ589940 KIV589909:KIV589940 KSR589909:KSR589940 LCN589909:LCN589940 LMJ589909:LMJ589940 LWF589909:LWF589940 MGB589909:MGB589940 MPX589909:MPX589940 MZT589909:MZT589940 NJP589909:NJP589940 NTL589909:NTL589940 ODH589909:ODH589940 OND589909:OND589940 OWZ589909:OWZ589940 PGV589909:PGV589940 PQR589909:PQR589940 QAN589909:QAN589940 QKJ589909:QKJ589940 QUF589909:QUF589940 REB589909:REB589940 RNX589909:RNX589940 RXT589909:RXT589940 SHP589909:SHP589940 SRL589909:SRL589940 TBH589909:TBH589940 TLD589909:TLD589940 TUZ589909:TUZ589940 UEV589909:UEV589940 UOR589909:UOR589940 UYN589909:UYN589940 VIJ589909:VIJ589940 VSF589909:VSF589940 WCB589909:WCB589940 WLX589909:WLX589940 WVT589909:WVT589940 L655445:L655476 JH655445:JH655476 TD655445:TD655476 ACZ655445:ACZ655476 AMV655445:AMV655476 AWR655445:AWR655476 BGN655445:BGN655476 BQJ655445:BQJ655476 CAF655445:CAF655476 CKB655445:CKB655476 CTX655445:CTX655476 DDT655445:DDT655476 DNP655445:DNP655476 DXL655445:DXL655476 EHH655445:EHH655476 ERD655445:ERD655476 FAZ655445:FAZ655476 FKV655445:FKV655476 FUR655445:FUR655476 GEN655445:GEN655476 GOJ655445:GOJ655476 GYF655445:GYF655476 HIB655445:HIB655476 HRX655445:HRX655476 IBT655445:IBT655476 ILP655445:ILP655476 IVL655445:IVL655476 JFH655445:JFH655476 JPD655445:JPD655476 JYZ655445:JYZ655476 KIV655445:KIV655476 KSR655445:KSR655476 LCN655445:LCN655476 LMJ655445:LMJ655476 LWF655445:LWF655476 MGB655445:MGB655476 MPX655445:MPX655476 MZT655445:MZT655476 NJP655445:NJP655476 NTL655445:NTL655476 ODH655445:ODH655476 OND655445:OND655476 OWZ655445:OWZ655476 PGV655445:PGV655476 PQR655445:PQR655476 QAN655445:QAN655476 QKJ655445:QKJ655476 QUF655445:QUF655476 REB655445:REB655476 RNX655445:RNX655476 RXT655445:RXT655476 SHP655445:SHP655476 SRL655445:SRL655476 TBH655445:TBH655476 TLD655445:TLD655476 TUZ655445:TUZ655476 UEV655445:UEV655476 UOR655445:UOR655476 UYN655445:UYN655476 VIJ655445:VIJ655476 VSF655445:VSF655476 WCB655445:WCB655476 WLX655445:WLX655476 WVT655445:WVT655476 L720981:L721012 JH720981:JH721012 TD720981:TD721012 ACZ720981:ACZ721012 AMV720981:AMV721012 AWR720981:AWR721012 BGN720981:BGN721012 BQJ720981:BQJ721012 CAF720981:CAF721012 CKB720981:CKB721012 CTX720981:CTX721012 DDT720981:DDT721012 DNP720981:DNP721012 DXL720981:DXL721012 EHH720981:EHH721012 ERD720981:ERD721012 FAZ720981:FAZ721012 FKV720981:FKV721012 FUR720981:FUR721012 GEN720981:GEN721012 GOJ720981:GOJ721012 GYF720981:GYF721012 HIB720981:HIB721012 HRX720981:HRX721012 IBT720981:IBT721012 ILP720981:ILP721012 IVL720981:IVL721012 JFH720981:JFH721012 JPD720981:JPD721012 JYZ720981:JYZ721012 KIV720981:KIV721012 KSR720981:KSR721012 LCN720981:LCN721012 LMJ720981:LMJ721012 LWF720981:LWF721012 MGB720981:MGB721012 MPX720981:MPX721012 MZT720981:MZT721012 NJP720981:NJP721012 NTL720981:NTL721012 ODH720981:ODH721012 OND720981:OND721012 OWZ720981:OWZ721012 PGV720981:PGV721012 PQR720981:PQR721012 QAN720981:QAN721012 QKJ720981:QKJ721012 QUF720981:QUF721012 REB720981:REB721012 RNX720981:RNX721012 RXT720981:RXT721012 SHP720981:SHP721012 SRL720981:SRL721012 TBH720981:TBH721012 TLD720981:TLD721012 TUZ720981:TUZ721012 UEV720981:UEV721012 UOR720981:UOR721012 UYN720981:UYN721012 VIJ720981:VIJ721012 VSF720981:VSF721012 WCB720981:WCB721012 WLX720981:WLX721012 WVT720981:WVT721012 L786517:L786548 JH786517:JH786548 TD786517:TD786548 ACZ786517:ACZ786548 AMV786517:AMV786548 AWR786517:AWR786548 BGN786517:BGN786548 BQJ786517:BQJ786548 CAF786517:CAF786548 CKB786517:CKB786548 CTX786517:CTX786548 DDT786517:DDT786548 DNP786517:DNP786548 DXL786517:DXL786548 EHH786517:EHH786548 ERD786517:ERD786548 FAZ786517:FAZ786548 FKV786517:FKV786548 FUR786517:FUR786548 GEN786517:GEN786548 GOJ786517:GOJ786548 GYF786517:GYF786548 HIB786517:HIB786548 HRX786517:HRX786548 IBT786517:IBT786548 ILP786517:ILP786548 IVL786517:IVL786548 JFH786517:JFH786548 JPD786517:JPD786548 JYZ786517:JYZ786548 KIV786517:KIV786548 KSR786517:KSR786548 LCN786517:LCN786548 LMJ786517:LMJ786548 LWF786517:LWF786548 MGB786517:MGB786548 MPX786517:MPX786548 MZT786517:MZT786548 NJP786517:NJP786548 NTL786517:NTL786548 ODH786517:ODH786548 OND786517:OND786548 OWZ786517:OWZ786548 PGV786517:PGV786548 PQR786517:PQR786548 QAN786517:QAN786548 QKJ786517:QKJ786548 QUF786517:QUF786548 REB786517:REB786548 RNX786517:RNX786548 RXT786517:RXT786548 SHP786517:SHP786548 SRL786517:SRL786548 TBH786517:TBH786548 TLD786517:TLD786548 TUZ786517:TUZ786548 UEV786517:UEV786548 UOR786517:UOR786548 UYN786517:UYN786548 VIJ786517:VIJ786548 VSF786517:VSF786548 WCB786517:WCB786548 WLX786517:WLX786548 WVT786517:WVT786548 L852053:L852084 JH852053:JH852084 TD852053:TD852084 ACZ852053:ACZ852084 AMV852053:AMV852084 AWR852053:AWR852084 BGN852053:BGN852084 BQJ852053:BQJ852084 CAF852053:CAF852084 CKB852053:CKB852084 CTX852053:CTX852084 DDT852053:DDT852084 DNP852053:DNP852084 DXL852053:DXL852084 EHH852053:EHH852084 ERD852053:ERD852084 FAZ852053:FAZ852084 FKV852053:FKV852084 FUR852053:FUR852084 GEN852053:GEN852084 GOJ852053:GOJ852084 GYF852053:GYF852084 HIB852053:HIB852084 HRX852053:HRX852084 IBT852053:IBT852084 ILP852053:ILP852084 IVL852053:IVL852084 JFH852053:JFH852084 JPD852053:JPD852084 JYZ852053:JYZ852084 KIV852053:KIV852084 KSR852053:KSR852084 LCN852053:LCN852084 LMJ852053:LMJ852084 LWF852053:LWF852084 MGB852053:MGB852084 MPX852053:MPX852084 MZT852053:MZT852084 NJP852053:NJP852084 NTL852053:NTL852084 ODH852053:ODH852084 OND852053:OND852084 OWZ852053:OWZ852084 PGV852053:PGV852084 PQR852053:PQR852084 QAN852053:QAN852084 QKJ852053:QKJ852084 QUF852053:QUF852084 REB852053:REB852084 RNX852053:RNX852084 RXT852053:RXT852084 SHP852053:SHP852084 SRL852053:SRL852084 TBH852053:TBH852084 TLD852053:TLD852084 TUZ852053:TUZ852084 UEV852053:UEV852084 UOR852053:UOR852084 UYN852053:UYN852084 VIJ852053:VIJ852084 VSF852053:VSF852084 WCB852053:WCB852084 WLX852053:WLX852084 WVT852053:WVT852084 L917589:L917620 JH917589:JH917620 TD917589:TD917620 ACZ917589:ACZ917620 AMV917589:AMV917620 AWR917589:AWR917620 BGN917589:BGN917620 BQJ917589:BQJ917620 CAF917589:CAF917620 CKB917589:CKB917620 CTX917589:CTX917620 DDT917589:DDT917620 DNP917589:DNP917620 DXL917589:DXL917620 EHH917589:EHH917620 ERD917589:ERD917620 FAZ917589:FAZ917620 FKV917589:FKV917620 FUR917589:FUR917620 GEN917589:GEN917620 GOJ917589:GOJ917620 GYF917589:GYF917620 HIB917589:HIB917620 HRX917589:HRX917620 IBT917589:IBT917620 ILP917589:ILP917620 IVL917589:IVL917620 JFH917589:JFH917620 JPD917589:JPD917620 JYZ917589:JYZ917620 KIV917589:KIV917620 KSR917589:KSR917620 LCN917589:LCN917620 LMJ917589:LMJ917620 LWF917589:LWF917620 MGB917589:MGB917620 MPX917589:MPX917620 MZT917589:MZT917620 NJP917589:NJP917620 NTL917589:NTL917620 ODH917589:ODH917620 OND917589:OND917620 OWZ917589:OWZ917620 PGV917589:PGV917620 PQR917589:PQR917620 QAN917589:QAN917620 QKJ917589:QKJ917620 QUF917589:QUF917620 REB917589:REB917620 RNX917589:RNX917620 RXT917589:RXT917620 SHP917589:SHP917620 SRL917589:SRL917620 TBH917589:TBH917620 TLD917589:TLD917620 TUZ917589:TUZ917620 UEV917589:UEV917620 UOR917589:UOR917620 UYN917589:UYN917620 VIJ917589:VIJ917620 VSF917589:VSF917620 WCB917589:WCB917620 WLX917589:WLX917620 WVT917589:WVT917620 L983125:L983156 JH983125:JH983156 TD983125:TD983156 ACZ983125:ACZ983156 AMV983125:AMV983156 AWR983125:AWR983156 BGN983125:BGN983156 BQJ983125:BQJ983156 CAF983125:CAF983156 CKB983125:CKB983156 CTX983125:CTX983156 DDT983125:DDT983156 DNP983125:DNP983156 DXL983125:DXL983156 EHH983125:EHH983156 ERD983125:ERD983156 FAZ983125:FAZ983156 FKV983125:FKV983156 FUR983125:FUR983156 GEN983125:GEN983156 GOJ983125:GOJ983156 GYF983125:GYF983156 HIB983125:HIB983156 HRX983125:HRX983156 IBT983125:IBT983156 ILP983125:ILP983156 IVL983125:IVL983156 JFH983125:JFH983156 JPD983125:JPD983156 JYZ983125:JYZ983156 KIV983125:KIV983156 KSR983125:KSR983156 LCN983125:LCN983156 LMJ983125:LMJ983156 LWF983125:LWF983156 MGB983125:MGB983156 MPX983125:MPX983156 MZT983125:MZT983156 NJP983125:NJP983156 NTL983125:NTL983156 ODH983125:ODH983156 OND983125:OND983156 OWZ983125:OWZ983156 PGV983125:PGV983156 PQR983125:PQR983156 QAN983125:QAN983156 QKJ983125:QKJ983156 QUF983125:QUF983156 REB983125:REB983156 RNX983125:RNX983156 RXT983125:RXT983156 SHP983125:SHP983156 SRL983125:SRL983156 TBH983125:TBH983156 TLD983125:TLD983156 TUZ983125:TUZ983156 UEV983125:UEV983156 UOR983125:UOR983156 UYN983125:UYN983156 VIJ983125:VIJ983156 VSF983125:VSF983156 WCB983125:WCB983156 WLX983125:WLX983156 WVT983125:WVT983156 WVT3:WVT116 WLX3:WLX116 WCB3:WCB116 VSF3:VSF116 VIJ3:VIJ116 UYN3:UYN116 UOR3:UOR116 UEV3:UEV116 TUZ3:TUZ116 TLD3:TLD116 TBH3:TBH116 SRL3:SRL116 SHP3:SHP116 RXT3:RXT116 RNX3:RNX116 REB3:REB116 QUF3:QUF116 QKJ3:QKJ116 QAN3:QAN116 PQR3:PQR116 PGV3:PGV116 OWZ3:OWZ116 OND3:OND116 ODH3:ODH116 NTL3:NTL116 NJP3:NJP116 MZT3:MZT116 MPX3:MPX116 MGB3:MGB116 LWF3:LWF116 LMJ3:LMJ116 LCN3:LCN116 KSR3:KSR116 KIV3:KIV116 JYZ3:JYZ116 JPD3:JPD116 JFH3:JFH116 IVL3:IVL116 ILP3:ILP116 IBT3:IBT116 HRX3:HRX116 HIB3:HIB116 GYF3:GYF116 GOJ3:GOJ116 GEN3:GEN116 FUR3:FUR116 FKV3:FKV116 FAZ3:FAZ116 ERD3:ERD116 EHH3:EHH116 DXL3:DXL116 DNP3:DNP116 DDT3:DDT116 CTX3:CTX116 CKB3:CKB116 CAF3:CAF116 BQJ3:BQJ116 BGN3:BGN116 AWR3:AWR116 AMV3:AMV116 ACZ3:ACZ116 TD3:TD116 JH3:JH116">
      <formula1>"An Nguyen, Hai Le"</formula1>
    </dataValidation>
    <dataValidation type="list" allowBlank="1" showInputMessage="1" showErrorMessage="1" sqref="H65621:K65652 JG65621:JG65652 TC65621:TC65652 ACY65621:ACY65652 AMU65621:AMU65652 AWQ65621:AWQ65652 BGM65621:BGM65652 BQI65621:BQI65652 CAE65621:CAE65652 CKA65621:CKA65652 CTW65621:CTW65652 DDS65621:DDS65652 DNO65621:DNO65652 DXK65621:DXK65652 EHG65621:EHG65652 ERC65621:ERC65652 FAY65621:FAY65652 FKU65621:FKU65652 FUQ65621:FUQ65652 GEM65621:GEM65652 GOI65621:GOI65652 GYE65621:GYE65652 HIA65621:HIA65652 HRW65621:HRW65652 IBS65621:IBS65652 ILO65621:ILO65652 IVK65621:IVK65652 JFG65621:JFG65652 JPC65621:JPC65652 JYY65621:JYY65652 KIU65621:KIU65652 KSQ65621:KSQ65652 LCM65621:LCM65652 LMI65621:LMI65652 LWE65621:LWE65652 MGA65621:MGA65652 MPW65621:MPW65652 MZS65621:MZS65652 NJO65621:NJO65652 NTK65621:NTK65652 ODG65621:ODG65652 ONC65621:ONC65652 OWY65621:OWY65652 PGU65621:PGU65652 PQQ65621:PQQ65652 QAM65621:QAM65652 QKI65621:QKI65652 QUE65621:QUE65652 REA65621:REA65652 RNW65621:RNW65652 RXS65621:RXS65652 SHO65621:SHO65652 SRK65621:SRK65652 TBG65621:TBG65652 TLC65621:TLC65652 TUY65621:TUY65652 UEU65621:UEU65652 UOQ65621:UOQ65652 UYM65621:UYM65652 VII65621:VII65652 VSE65621:VSE65652 WCA65621:WCA65652 WLW65621:WLW65652 WVS65621:WVS65652 H131157:K131188 JG131157:JG131188 TC131157:TC131188 ACY131157:ACY131188 AMU131157:AMU131188 AWQ131157:AWQ131188 BGM131157:BGM131188 BQI131157:BQI131188 CAE131157:CAE131188 CKA131157:CKA131188 CTW131157:CTW131188 DDS131157:DDS131188 DNO131157:DNO131188 DXK131157:DXK131188 EHG131157:EHG131188 ERC131157:ERC131188 FAY131157:FAY131188 FKU131157:FKU131188 FUQ131157:FUQ131188 GEM131157:GEM131188 GOI131157:GOI131188 GYE131157:GYE131188 HIA131157:HIA131188 HRW131157:HRW131188 IBS131157:IBS131188 ILO131157:ILO131188 IVK131157:IVK131188 JFG131157:JFG131188 JPC131157:JPC131188 JYY131157:JYY131188 KIU131157:KIU131188 KSQ131157:KSQ131188 LCM131157:LCM131188 LMI131157:LMI131188 LWE131157:LWE131188 MGA131157:MGA131188 MPW131157:MPW131188 MZS131157:MZS131188 NJO131157:NJO131188 NTK131157:NTK131188 ODG131157:ODG131188 ONC131157:ONC131188 OWY131157:OWY131188 PGU131157:PGU131188 PQQ131157:PQQ131188 QAM131157:QAM131188 QKI131157:QKI131188 QUE131157:QUE131188 REA131157:REA131188 RNW131157:RNW131188 RXS131157:RXS131188 SHO131157:SHO131188 SRK131157:SRK131188 TBG131157:TBG131188 TLC131157:TLC131188 TUY131157:TUY131188 UEU131157:UEU131188 UOQ131157:UOQ131188 UYM131157:UYM131188 VII131157:VII131188 VSE131157:VSE131188 WCA131157:WCA131188 WLW131157:WLW131188 WVS131157:WVS131188 H196693:K196724 JG196693:JG196724 TC196693:TC196724 ACY196693:ACY196724 AMU196693:AMU196724 AWQ196693:AWQ196724 BGM196693:BGM196724 BQI196693:BQI196724 CAE196693:CAE196724 CKA196693:CKA196724 CTW196693:CTW196724 DDS196693:DDS196724 DNO196693:DNO196724 DXK196693:DXK196724 EHG196693:EHG196724 ERC196693:ERC196724 FAY196693:FAY196724 FKU196693:FKU196724 FUQ196693:FUQ196724 GEM196693:GEM196724 GOI196693:GOI196724 GYE196693:GYE196724 HIA196693:HIA196724 HRW196693:HRW196724 IBS196693:IBS196724 ILO196693:ILO196724 IVK196693:IVK196724 JFG196693:JFG196724 JPC196693:JPC196724 JYY196693:JYY196724 KIU196693:KIU196724 KSQ196693:KSQ196724 LCM196693:LCM196724 LMI196693:LMI196724 LWE196693:LWE196724 MGA196693:MGA196724 MPW196693:MPW196724 MZS196693:MZS196724 NJO196693:NJO196724 NTK196693:NTK196724 ODG196693:ODG196724 ONC196693:ONC196724 OWY196693:OWY196724 PGU196693:PGU196724 PQQ196693:PQQ196724 QAM196693:QAM196724 QKI196693:QKI196724 QUE196693:QUE196724 REA196693:REA196724 RNW196693:RNW196724 RXS196693:RXS196724 SHO196693:SHO196724 SRK196693:SRK196724 TBG196693:TBG196724 TLC196693:TLC196724 TUY196693:TUY196724 UEU196693:UEU196724 UOQ196693:UOQ196724 UYM196693:UYM196724 VII196693:VII196724 VSE196693:VSE196724 WCA196693:WCA196724 WLW196693:WLW196724 WVS196693:WVS196724 H262229:K262260 JG262229:JG262260 TC262229:TC262260 ACY262229:ACY262260 AMU262229:AMU262260 AWQ262229:AWQ262260 BGM262229:BGM262260 BQI262229:BQI262260 CAE262229:CAE262260 CKA262229:CKA262260 CTW262229:CTW262260 DDS262229:DDS262260 DNO262229:DNO262260 DXK262229:DXK262260 EHG262229:EHG262260 ERC262229:ERC262260 FAY262229:FAY262260 FKU262229:FKU262260 FUQ262229:FUQ262260 GEM262229:GEM262260 GOI262229:GOI262260 GYE262229:GYE262260 HIA262229:HIA262260 HRW262229:HRW262260 IBS262229:IBS262260 ILO262229:ILO262260 IVK262229:IVK262260 JFG262229:JFG262260 JPC262229:JPC262260 JYY262229:JYY262260 KIU262229:KIU262260 KSQ262229:KSQ262260 LCM262229:LCM262260 LMI262229:LMI262260 LWE262229:LWE262260 MGA262229:MGA262260 MPW262229:MPW262260 MZS262229:MZS262260 NJO262229:NJO262260 NTK262229:NTK262260 ODG262229:ODG262260 ONC262229:ONC262260 OWY262229:OWY262260 PGU262229:PGU262260 PQQ262229:PQQ262260 QAM262229:QAM262260 QKI262229:QKI262260 QUE262229:QUE262260 REA262229:REA262260 RNW262229:RNW262260 RXS262229:RXS262260 SHO262229:SHO262260 SRK262229:SRK262260 TBG262229:TBG262260 TLC262229:TLC262260 TUY262229:TUY262260 UEU262229:UEU262260 UOQ262229:UOQ262260 UYM262229:UYM262260 VII262229:VII262260 VSE262229:VSE262260 WCA262229:WCA262260 WLW262229:WLW262260 WVS262229:WVS262260 H327765:K327796 JG327765:JG327796 TC327765:TC327796 ACY327765:ACY327796 AMU327765:AMU327796 AWQ327765:AWQ327796 BGM327765:BGM327796 BQI327765:BQI327796 CAE327765:CAE327796 CKA327765:CKA327796 CTW327765:CTW327796 DDS327765:DDS327796 DNO327765:DNO327796 DXK327765:DXK327796 EHG327765:EHG327796 ERC327765:ERC327796 FAY327765:FAY327796 FKU327765:FKU327796 FUQ327765:FUQ327796 GEM327765:GEM327796 GOI327765:GOI327796 GYE327765:GYE327796 HIA327765:HIA327796 HRW327765:HRW327796 IBS327765:IBS327796 ILO327765:ILO327796 IVK327765:IVK327796 JFG327765:JFG327796 JPC327765:JPC327796 JYY327765:JYY327796 KIU327765:KIU327796 KSQ327765:KSQ327796 LCM327765:LCM327796 LMI327765:LMI327796 LWE327765:LWE327796 MGA327765:MGA327796 MPW327765:MPW327796 MZS327765:MZS327796 NJO327765:NJO327796 NTK327765:NTK327796 ODG327765:ODG327796 ONC327765:ONC327796 OWY327765:OWY327796 PGU327765:PGU327796 PQQ327765:PQQ327796 QAM327765:QAM327796 QKI327765:QKI327796 QUE327765:QUE327796 REA327765:REA327796 RNW327765:RNW327796 RXS327765:RXS327796 SHO327765:SHO327796 SRK327765:SRK327796 TBG327765:TBG327796 TLC327765:TLC327796 TUY327765:TUY327796 UEU327765:UEU327796 UOQ327765:UOQ327796 UYM327765:UYM327796 VII327765:VII327796 VSE327765:VSE327796 WCA327765:WCA327796 WLW327765:WLW327796 WVS327765:WVS327796 H393301:K393332 JG393301:JG393332 TC393301:TC393332 ACY393301:ACY393332 AMU393301:AMU393332 AWQ393301:AWQ393332 BGM393301:BGM393332 BQI393301:BQI393332 CAE393301:CAE393332 CKA393301:CKA393332 CTW393301:CTW393332 DDS393301:DDS393332 DNO393301:DNO393332 DXK393301:DXK393332 EHG393301:EHG393332 ERC393301:ERC393332 FAY393301:FAY393332 FKU393301:FKU393332 FUQ393301:FUQ393332 GEM393301:GEM393332 GOI393301:GOI393332 GYE393301:GYE393332 HIA393301:HIA393332 HRW393301:HRW393332 IBS393301:IBS393332 ILO393301:ILO393332 IVK393301:IVK393332 JFG393301:JFG393332 JPC393301:JPC393332 JYY393301:JYY393332 KIU393301:KIU393332 KSQ393301:KSQ393332 LCM393301:LCM393332 LMI393301:LMI393332 LWE393301:LWE393332 MGA393301:MGA393332 MPW393301:MPW393332 MZS393301:MZS393332 NJO393301:NJO393332 NTK393301:NTK393332 ODG393301:ODG393332 ONC393301:ONC393332 OWY393301:OWY393332 PGU393301:PGU393332 PQQ393301:PQQ393332 QAM393301:QAM393332 QKI393301:QKI393332 QUE393301:QUE393332 REA393301:REA393332 RNW393301:RNW393332 RXS393301:RXS393332 SHO393301:SHO393332 SRK393301:SRK393332 TBG393301:TBG393332 TLC393301:TLC393332 TUY393301:TUY393332 UEU393301:UEU393332 UOQ393301:UOQ393332 UYM393301:UYM393332 VII393301:VII393332 VSE393301:VSE393332 WCA393301:WCA393332 WLW393301:WLW393332 WVS393301:WVS393332 H458837:K458868 JG458837:JG458868 TC458837:TC458868 ACY458837:ACY458868 AMU458837:AMU458868 AWQ458837:AWQ458868 BGM458837:BGM458868 BQI458837:BQI458868 CAE458837:CAE458868 CKA458837:CKA458868 CTW458837:CTW458868 DDS458837:DDS458868 DNO458837:DNO458868 DXK458837:DXK458868 EHG458837:EHG458868 ERC458837:ERC458868 FAY458837:FAY458868 FKU458837:FKU458868 FUQ458837:FUQ458868 GEM458837:GEM458868 GOI458837:GOI458868 GYE458837:GYE458868 HIA458837:HIA458868 HRW458837:HRW458868 IBS458837:IBS458868 ILO458837:ILO458868 IVK458837:IVK458868 JFG458837:JFG458868 JPC458837:JPC458868 JYY458837:JYY458868 KIU458837:KIU458868 KSQ458837:KSQ458868 LCM458837:LCM458868 LMI458837:LMI458868 LWE458837:LWE458868 MGA458837:MGA458868 MPW458837:MPW458868 MZS458837:MZS458868 NJO458837:NJO458868 NTK458837:NTK458868 ODG458837:ODG458868 ONC458837:ONC458868 OWY458837:OWY458868 PGU458837:PGU458868 PQQ458837:PQQ458868 QAM458837:QAM458868 QKI458837:QKI458868 QUE458837:QUE458868 REA458837:REA458868 RNW458837:RNW458868 RXS458837:RXS458868 SHO458837:SHO458868 SRK458837:SRK458868 TBG458837:TBG458868 TLC458837:TLC458868 TUY458837:TUY458868 UEU458837:UEU458868 UOQ458837:UOQ458868 UYM458837:UYM458868 VII458837:VII458868 VSE458837:VSE458868 WCA458837:WCA458868 WLW458837:WLW458868 WVS458837:WVS458868 H524373:K524404 JG524373:JG524404 TC524373:TC524404 ACY524373:ACY524404 AMU524373:AMU524404 AWQ524373:AWQ524404 BGM524373:BGM524404 BQI524373:BQI524404 CAE524373:CAE524404 CKA524373:CKA524404 CTW524373:CTW524404 DDS524373:DDS524404 DNO524373:DNO524404 DXK524373:DXK524404 EHG524373:EHG524404 ERC524373:ERC524404 FAY524373:FAY524404 FKU524373:FKU524404 FUQ524373:FUQ524404 GEM524373:GEM524404 GOI524373:GOI524404 GYE524373:GYE524404 HIA524373:HIA524404 HRW524373:HRW524404 IBS524373:IBS524404 ILO524373:ILO524404 IVK524373:IVK524404 JFG524373:JFG524404 JPC524373:JPC524404 JYY524373:JYY524404 KIU524373:KIU524404 KSQ524373:KSQ524404 LCM524373:LCM524404 LMI524373:LMI524404 LWE524373:LWE524404 MGA524373:MGA524404 MPW524373:MPW524404 MZS524373:MZS524404 NJO524373:NJO524404 NTK524373:NTK524404 ODG524373:ODG524404 ONC524373:ONC524404 OWY524373:OWY524404 PGU524373:PGU524404 PQQ524373:PQQ524404 QAM524373:QAM524404 QKI524373:QKI524404 QUE524373:QUE524404 REA524373:REA524404 RNW524373:RNW524404 RXS524373:RXS524404 SHO524373:SHO524404 SRK524373:SRK524404 TBG524373:TBG524404 TLC524373:TLC524404 TUY524373:TUY524404 UEU524373:UEU524404 UOQ524373:UOQ524404 UYM524373:UYM524404 VII524373:VII524404 VSE524373:VSE524404 WCA524373:WCA524404 WLW524373:WLW524404 WVS524373:WVS524404 H589909:K589940 JG589909:JG589940 TC589909:TC589940 ACY589909:ACY589940 AMU589909:AMU589940 AWQ589909:AWQ589940 BGM589909:BGM589940 BQI589909:BQI589940 CAE589909:CAE589940 CKA589909:CKA589940 CTW589909:CTW589940 DDS589909:DDS589940 DNO589909:DNO589940 DXK589909:DXK589940 EHG589909:EHG589940 ERC589909:ERC589940 FAY589909:FAY589940 FKU589909:FKU589940 FUQ589909:FUQ589940 GEM589909:GEM589940 GOI589909:GOI589940 GYE589909:GYE589940 HIA589909:HIA589940 HRW589909:HRW589940 IBS589909:IBS589940 ILO589909:ILO589940 IVK589909:IVK589940 JFG589909:JFG589940 JPC589909:JPC589940 JYY589909:JYY589940 KIU589909:KIU589940 KSQ589909:KSQ589940 LCM589909:LCM589940 LMI589909:LMI589940 LWE589909:LWE589940 MGA589909:MGA589940 MPW589909:MPW589940 MZS589909:MZS589940 NJO589909:NJO589940 NTK589909:NTK589940 ODG589909:ODG589940 ONC589909:ONC589940 OWY589909:OWY589940 PGU589909:PGU589940 PQQ589909:PQQ589940 QAM589909:QAM589940 QKI589909:QKI589940 QUE589909:QUE589940 REA589909:REA589940 RNW589909:RNW589940 RXS589909:RXS589940 SHO589909:SHO589940 SRK589909:SRK589940 TBG589909:TBG589940 TLC589909:TLC589940 TUY589909:TUY589940 UEU589909:UEU589940 UOQ589909:UOQ589940 UYM589909:UYM589940 VII589909:VII589940 VSE589909:VSE589940 WCA589909:WCA589940 WLW589909:WLW589940 WVS589909:WVS589940 H655445:K655476 JG655445:JG655476 TC655445:TC655476 ACY655445:ACY655476 AMU655445:AMU655476 AWQ655445:AWQ655476 BGM655445:BGM655476 BQI655445:BQI655476 CAE655445:CAE655476 CKA655445:CKA655476 CTW655445:CTW655476 DDS655445:DDS655476 DNO655445:DNO655476 DXK655445:DXK655476 EHG655445:EHG655476 ERC655445:ERC655476 FAY655445:FAY655476 FKU655445:FKU655476 FUQ655445:FUQ655476 GEM655445:GEM655476 GOI655445:GOI655476 GYE655445:GYE655476 HIA655445:HIA655476 HRW655445:HRW655476 IBS655445:IBS655476 ILO655445:ILO655476 IVK655445:IVK655476 JFG655445:JFG655476 JPC655445:JPC655476 JYY655445:JYY655476 KIU655445:KIU655476 KSQ655445:KSQ655476 LCM655445:LCM655476 LMI655445:LMI655476 LWE655445:LWE655476 MGA655445:MGA655476 MPW655445:MPW655476 MZS655445:MZS655476 NJO655445:NJO655476 NTK655445:NTK655476 ODG655445:ODG655476 ONC655445:ONC655476 OWY655445:OWY655476 PGU655445:PGU655476 PQQ655445:PQQ655476 QAM655445:QAM655476 QKI655445:QKI655476 QUE655445:QUE655476 REA655445:REA655476 RNW655445:RNW655476 RXS655445:RXS655476 SHO655445:SHO655476 SRK655445:SRK655476 TBG655445:TBG655476 TLC655445:TLC655476 TUY655445:TUY655476 UEU655445:UEU655476 UOQ655445:UOQ655476 UYM655445:UYM655476 VII655445:VII655476 VSE655445:VSE655476 WCA655445:WCA655476 WLW655445:WLW655476 WVS655445:WVS655476 H720981:K721012 JG720981:JG721012 TC720981:TC721012 ACY720981:ACY721012 AMU720981:AMU721012 AWQ720981:AWQ721012 BGM720981:BGM721012 BQI720981:BQI721012 CAE720981:CAE721012 CKA720981:CKA721012 CTW720981:CTW721012 DDS720981:DDS721012 DNO720981:DNO721012 DXK720981:DXK721012 EHG720981:EHG721012 ERC720981:ERC721012 FAY720981:FAY721012 FKU720981:FKU721012 FUQ720981:FUQ721012 GEM720981:GEM721012 GOI720981:GOI721012 GYE720981:GYE721012 HIA720981:HIA721012 HRW720981:HRW721012 IBS720981:IBS721012 ILO720981:ILO721012 IVK720981:IVK721012 JFG720981:JFG721012 JPC720981:JPC721012 JYY720981:JYY721012 KIU720981:KIU721012 KSQ720981:KSQ721012 LCM720981:LCM721012 LMI720981:LMI721012 LWE720981:LWE721012 MGA720981:MGA721012 MPW720981:MPW721012 MZS720981:MZS721012 NJO720981:NJO721012 NTK720981:NTK721012 ODG720981:ODG721012 ONC720981:ONC721012 OWY720981:OWY721012 PGU720981:PGU721012 PQQ720981:PQQ721012 QAM720981:QAM721012 QKI720981:QKI721012 QUE720981:QUE721012 REA720981:REA721012 RNW720981:RNW721012 RXS720981:RXS721012 SHO720981:SHO721012 SRK720981:SRK721012 TBG720981:TBG721012 TLC720981:TLC721012 TUY720981:TUY721012 UEU720981:UEU721012 UOQ720981:UOQ721012 UYM720981:UYM721012 VII720981:VII721012 VSE720981:VSE721012 WCA720981:WCA721012 WLW720981:WLW721012 WVS720981:WVS721012 H786517:K786548 JG786517:JG786548 TC786517:TC786548 ACY786517:ACY786548 AMU786517:AMU786548 AWQ786517:AWQ786548 BGM786517:BGM786548 BQI786517:BQI786548 CAE786517:CAE786548 CKA786517:CKA786548 CTW786517:CTW786548 DDS786517:DDS786548 DNO786517:DNO786548 DXK786517:DXK786548 EHG786517:EHG786548 ERC786517:ERC786548 FAY786517:FAY786548 FKU786517:FKU786548 FUQ786517:FUQ786548 GEM786517:GEM786548 GOI786517:GOI786548 GYE786517:GYE786548 HIA786517:HIA786548 HRW786517:HRW786548 IBS786517:IBS786548 ILO786517:ILO786548 IVK786517:IVK786548 JFG786517:JFG786548 JPC786517:JPC786548 JYY786517:JYY786548 KIU786517:KIU786548 KSQ786517:KSQ786548 LCM786517:LCM786548 LMI786517:LMI786548 LWE786517:LWE786548 MGA786517:MGA786548 MPW786517:MPW786548 MZS786517:MZS786548 NJO786517:NJO786548 NTK786517:NTK786548 ODG786517:ODG786548 ONC786517:ONC786548 OWY786517:OWY786548 PGU786517:PGU786548 PQQ786517:PQQ786548 QAM786517:QAM786548 QKI786517:QKI786548 QUE786517:QUE786548 REA786517:REA786548 RNW786517:RNW786548 RXS786517:RXS786548 SHO786517:SHO786548 SRK786517:SRK786548 TBG786517:TBG786548 TLC786517:TLC786548 TUY786517:TUY786548 UEU786517:UEU786548 UOQ786517:UOQ786548 UYM786517:UYM786548 VII786517:VII786548 VSE786517:VSE786548 WCA786517:WCA786548 WLW786517:WLW786548 WVS786517:WVS786548 H852053:K852084 JG852053:JG852084 TC852053:TC852084 ACY852053:ACY852084 AMU852053:AMU852084 AWQ852053:AWQ852084 BGM852053:BGM852084 BQI852053:BQI852084 CAE852053:CAE852084 CKA852053:CKA852084 CTW852053:CTW852084 DDS852053:DDS852084 DNO852053:DNO852084 DXK852053:DXK852084 EHG852053:EHG852084 ERC852053:ERC852084 FAY852053:FAY852084 FKU852053:FKU852084 FUQ852053:FUQ852084 GEM852053:GEM852084 GOI852053:GOI852084 GYE852053:GYE852084 HIA852053:HIA852084 HRW852053:HRW852084 IBS852053:IBS852084 ILO852053:ILO852084 IVK852053:IVK852084 JFG852053:JFG852084 JPC852053:JPC852084 JYY852053:JYY852084 KIU852053:KIU852084 KSQ852053:KSQ852084 LCM852053:LCM852084 LMI852053:LMI852084 LWE852053:LWE852084 MGA852053:MGA852084 MPW852053:MPW852084 MZS852053:MZS852084 NJO852053:NJO852084 NTK852053:NTK852084 ODG852053:ODG852084 ONC852053:ONC852084 OWY852053:OWY852084 PGU852053:PGU852084 PQQ852053:PQQ852084 QAM852053:QAM852084 QKI852053:QKI852084 QUE852053:QUE852084 REA852053:REA852084 RNW852053:RNW852084 RXS852053:RXS852084 SHO852053:SHO852084 SRK852053:SRK852084 TBG852053:TBG852084 TLC852053:TLC852084 TUY852053:TUY852084 UEU852053:UEU852084 UOQ852053:UOQ852084 UYM852053:UYM852084 VII852053:VII852084 VSE852053:VSE852084 WCA852053:WCA852084 WLW852053:WLW852084 WVS852053:WVS852084 H917589:K917620 JG917589:JG917620 TC917589:TC917620 ACY917589:ACY917620 AMU917589:AMU917620 AWQ917589:AWQ917620 BGM917589:BGM917620 BQI917589:BQI917620 CAE917589:CAE917620 CKA917589:CKA917620 CTW917589:CTW917620 DDS917589:DDS917620 DNO917589:DNO917620 DXK917589:DXK917620 EHG917589:EHG917620 ERC917589:ERC917620 FAY917589:FAY917620 FKU917589:FKU917620 FUQ917589:FUQ917620 GEM917589:GEM917620 GOI917589:GOI917620 GYE917589:GYE917620 HIA917589:HIA917620 HRW917589:HRW917620 IBS917589:IBS917620 ILO917589:ILO917620 IVK917589:IVK917620 JFG917589:JFG917620 JPC917589:JPC917620 JYY917589:JYY917620 KIU917589:KIU917620 KSQ917589:KSQ917620 LCM917589:LCM917620 LMI917589:LMI917620 LWE917589:LWE917620 MGA917589:MGA917620 MPW917589:MPW917620 MZS917589:MZS917620 NJO917589:NJO917620 NTK917589:NTK917620 ODG917589:ODG917620 ONC917589:ONC917620 OWY917589:OWY917620 PGU917589:PGU917620 PQQ917589:PQQ917620 QAM917589:QAM917620 QKI917589:QKI917620 QUE917589:QUE917620 REA917589:REA917620 RNW917589:RNW917620 RXS917589:RXS917620 SHO917589:SHO917620 SRK917589:SRK917620 TBG917589:TBG917620 TLC917589:TLC917620 TUY917589:TUY917620 UEU917589:UEU917620 UOQ917589:UOQ917620 UYM917589:UYM917620 VII917589:VII917620 VSE917589:VSE917620 WCA917589:WCA917620 WLW917589:WLW917620 WVS917589:WVS917620 H983125:K983156 JG983125:JG983156 TC983125:TC983156 ACY983125:ACY983156 AMU983125:AMU983156 AWQ983125:AWQ983156 BGM983125:BGM983156 BQI983125:BQI983156 CAE983125:CAE983156 CKA983125:CKA983156 CTW983125:CTW983156 DDS983125:DDS983156 DNO983125:DNO983156 DXK983125:DXK983156 EHG983125:EHG983156 ERC983125:ERC983156 FAY983125:FAY983156 FKU983125:FKU983156 FUQ983125:FUQ983156 GEM983125:GEM983156 GOI983125:GOI983156 GYE983125:GYE983156 HIA983125:HIA983156 HRW983125:HRW983156 IBS983125:IBS983156 ILO983125:ILO983156 IVK983125:IVK983156 JFG983125:JFG983156 JPC983125:JPC983156 JYY983125:JYY983156 KIU983125:KIU983156 KSQ983125:KSQ983156 LCM983125:LCM983156 LMI983125:LMI983156 LWE983125:LWE983156 MGA983125:MGA983156 MPW983125:MPW983156 MZS983125:MZS983156 NJO983125:NJO983156 NTK983125:NTK983156 ODG983125:ODG983156 ONC983125:ONC983156 OWY983125:OWY983156 PGU983125:PGU983156 PQQ983125:PQQ983156 QAM983125:QAM983156 QKI983125:QKI983156 QUE983125:QUE983156 REA983125:REA983156 RNW983125:RNW983156 RXS983125:RXS983156 SHO983125:SHO983156 SRK983125:SRK983156 TBG983125:TBG983156 TLC983125:TLC983156 TUY983125:TUY983156 UEU983125:UEU983156 UOQ983125:UOQ983156 UYM983125:UYM983156 VII983125:VII983156 VSE983125:VSE983156 WCA983125:WCA983156 WLW983125:WLW983156 WVS983125:WVS983156 WVS3:WVS116 WLW3:WLW116 WCA3:WCA116 VSE3:VSE116 VII3:VII116 UYM3:UYM116 UOQ3:UOQ116 UEU3:UEU116 TUY3:TUY116 TLC3:TLC116 TBG3:TBG116 SRK3:SRK116 SHO3:SHO116 RXS3:RXS116 RNW3:RNW116 REA3:REA116 QUE3:QUE116 QKI3:QKI116 QAM3:QAM116 PQQ3:PQQ116 PGU3:PGU116 OWY3:OWY116 ONC3:ONC116 ODG3:ODG116 NTK3:NTK116 NJO3:NJO116 MZS3:MZS116 MPW3:MPW116 MGA3:MGA116 LWE3:LWE116 LMI3:LMI116 LCM3:LCM116 KSQ3:KSQ116 KIU3:KIU116 JYY3:JYY116 JPC3:JPC116 JFG3:JFG116 IVK3:IVK116 ILO3:ILO116 IBS3:IBS116 HRW3:HRW116 HIA3:HIA116 GYE3:GYE116 GOI3:GOI116 GEM3:GEM116 FUQ3:FUQ116 FKU3:FKU116 FAY3:FAY116 ERC3:ERC116 EHG3:EHG116 DXK3:DXK116 DNO3:DNO116 DDS3:DDS116 CTW3:CTW116 CKA3:CKA116 CAE3:CAE116 BQI3:BQI116 BGM3:BGM116 AWQ3:AWQ116 AMU3:AMU116 ACY3:ACY116 TC3:TC116 JG3:JG116">
      <formula1>"Open, Accepted, Fixed, Closed"</formula1>
    </dataValidation>
    <dataValidation type="list" allowBlank="1" showInputMessage="1" showErrorMessage="1" sqref="I115:K116 H3:H116">
      <formula1>"Open, Fixed, Closed, Implement"</formula1>
    </dataValidation>
    <dataValidation type="list" allowBlank="1" showInputMessage="1" showErrorMessage="1" sqref="L3:L116">
      <formula1>"Khoi Nguyen, Minh Doan"</formula1>
    </dataValidation>
    <dataValidation type="list" allowBlank="1" showInputMessage="1" showErrorMessage="1" sqref="J3:K114">
      <formula1>"High , Medium , Low"</formula1>
    </dataValidation>
    <dataValidation type="list" allowBlank="1" showInputMessage="1" showErrorMessage="1" sqref="I3:I11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topLeftCell="C109" zoomScale="70" zoomScaleNormal="70" workbookViewId="0">
      <selection activeCell="F69" sqref="F69"/>
    </sheetView>
  </sheetViews>
  <sheetFormatPr defaultRowHeight="15.75" x14ac:dyDescent="0.25"/>
  <cols>
    <col min="1" max="1" width="9.140625" style="137"/>
    <col min="2" max="2" width="18.140625" style="137" customWidth="1"/>
    <col min="3" max="3" width="22.140625" style="137" customWidth="1"/>
    <col min="4" max="4" width="29.7109375" style="137" customWidth="1"/>
    <col min="5" max="5" width="84.42578125" style="138" customWidth="1"/>
    <col min="6" max="6" width="44" style="137" customWidth="1"/>
    <col min="7" max="7" width="47.28515625" style="137" customWidth="1"/>
    <col min="8" max="8" width="13.42578125" style="139" customWidth="1"/>
    <col min="9" max="9" width="11.140625" style="139" customWidth="1"/>
    <col min="10" max="10" width="11" style="139" customWidth="1"/>
    <col min="11" max="11" width="22.140625" style="139" customWidth="1"/>
    <col min="12" max="12" width="20.140625" style="139" customWidth="1"/>
    <col min="13" max="261" width="9.140625" style="137"/>
    <col min="262" max="262" width="23.85546875" style="137" customWidth="1"/>
    <col min="263" max="263" width="17.42578125" style="137" customWidth="1"/>
    <col min="264" max="265" width="34.85546875" style="137" customWidth="1"/>
    <col min="266" max="266" width="34" style="137" customWidth="1"/>
    <col min="267" max="267" width="13.42578125" style="137" customWidth="1"/>
    <col min="268" max="268" width="16.42578125" style="137" customWidth="1"/>
    <col min="269" max="517" width="9.140625" style="137"/>
    <col min="518" max="518" width="23.85546875" style="137" customWidth="1"/>
    <col min="519" max="519" width="17.42578125" style="137" customWidth="1"/>
    <col min="520" max="521" width="34.85546875" style="137" customWidth="1"/>
    <col min="522" max="522" width="34" style="137" customWidth="1"/>
    <col min="523" max="523" width="13.42578125" style="137" customWidth="1"/>
    <col min="524" max="524" width="16.42578125" style="137" customWidth="1"/>
    <col min="525" max="773" width="9.140625" style="137"/>
    <col min="774" max="774" width="23.85546875" style="137" customWidth="1"/>
    <col min="775" max="775" width="17.42578125" style="137" customWidth="1"/>
    <col min="776" max="777" width="34.85546875" style="137" customWidth="1"/>
    <col min="778" max="778" width="34" style="137" customWidth="1"/>
    <col min="779" max="779" width="13.42578125" style="137" customWidth="1"/>
    <col min="780" max="780" width="16.42578125" style="137" customWidth="1"/>
    <col min="781" max="1029" width="9.140625" style="137"/>
    <col min="1030" max="1030" width="23.85546875" style="137" customWidth="1"/>
    <col min="1031" max="1031" width="17.42578125" style="137" customWidth="1"/>
    <col min="1032" max="1033" width="34.85546875" style="137" customWidth="1"/>
    <col min="1034" max="1034" width="34" style="137" customWidth="1"/>
    <col min="1035" max="1035" width="13.42578125" style="137" customWidth="1"/>
    <col min="1036" max="1036" width="16.42578125" style="137" customWidth="1"/>
    <col min="1037" max="1285" width="9.140625" style="137"/>
    <col min="1286" max="1286" width="23.85546875" style="137" customWidth="1"/>
    <col min="1287" max="1287" width="17.42578125" style="137" customWidth="1"/>
    <col min="1288" max="1289" width="34.85546875" style="137" customWidth="1"/>
    <col min="1290" max="1290" width="34" style="137" customWidth="1"/>
    <col min="1291" max="1291" width="13.42578125" style="137" customWidth="1"/>
    <col min="1292" max="1292" width="16.42578125" style="137" customWidth="1"/>
    <col min="1293" max="1541" width="9.140625" style="137"/>
    <col min="1542" max="1542" width="23.85546875" style="137" customWidth="1"/>
    <col min="1543" max="1543" width="17.42578125" style="137" customWidth="1"/>
    <col min="1544" max="1545" width="34.85546875" style="137" customWidth="1"/>
    <col min="1546" max="1546" width="34" style="137" customWidth="1"/>
    <col min="1547" max="1547" width="13.42578125" style="137" customWidth="1"/>
    <col min="1548" max="1548" width="16.42578125" style="137" customWidth="1"/>
    <col min="1549" max="1797" width="9.140625" style="137"/>
    <col min="1798" max="1798" width="23.85546875" style="137" customWidth="1"/>
    <col min="1799" max="1799" width="17.42578125" style="137" customWidth="1"/>
    <col min="1800" max="1801" width="34.85546875" style="137" customWidth="1"/>
    <col min="1802" max="1802" width="34" style="137" customWidth="1"/>
    <col min="1803" max="1803" width="13.42578125" style="137" customWidth="1"/>
    <col min="1804" max="1804" width="16.42578125" style="137" customWidth="1"/>
    <col min="1805" max="2053" width="9.140625" style="137"/>
    <col min="2054" max="2054" width="23.85546875" style="137" customWidth="1"/>
    <col min="2055" max="2055" width="17.42578125" style="137" customWidth="1"/>
    <col min="2056" max="2057" width="34.85546875" style="137" customWidth="1"/>
    <col min="2058" max="2058" width="34" style="137" customWidth="1"/>
    <col min="2059" max="2059" width="13.42578125" style="137" customWidth="1"/>
    <col min="2060" max="2060" width="16.42578125" style="137" customWidth="1"/>
    <col min="2061" max="2309" width="9.140625" style="137"/>
    <col min="2310" max="2310" width="23.85546875" style="137" customWidth="1"/>
    <col min="2311" max="2311" width="17.42578125" style="137" customWidth="1"/>
    <col min="2312" max="2313" width="34.85546875" style="137" customWidth="1"/>
    <col min="2314" max="2314" width="34" style="137" customWidth="1"/>
    <col min="2315" max="2315" width="13.42578125" style="137" customWidth="1"/>
    <col min="2316" max="2316" width="16.42578125" style="137" customWidth="1"/>
    <col min="2317" max="2565" width="9.140625" style="137"/>
    <col min="2566" max="2566" width="23.85546875" style="137" customWidth="1"/>
    <col min="2567" max="2567" width="17.42578125" style="137" customWidth="1"/>
    <col min="2568" max="2569" width="34.85546875" style="137" customWidth="1"/>
    <col min="2570" max="2570" width="34" style="137" customWidth="1"/>
    <col min="2571" max="2571" width="13.42578125" style="137" customWidth="1"/>
    <col min="2572" max="2572" width="16.42578125" style="137" customWidth="1"/>
    <col min="2573" max="2821" width="9.140625" style="137"/>
    <col min="2822" max="2822" width="23.85546875" style="137" customWidth="1"/>
    <col min="2823" max="2823" width="17.42578125" style="137" customWidth="1"/>
    <col min="2824" max="2825" width="34.85546875" style="137" customWidth="1"/>
    <col min="2826" max="2826" width="34" style="137" customWidth="1"/>
    <col min="2827" max="2827" width="13.42578125" style="137" customWidth="1"/>
    <col min="2828" max="2828" width="16.42578125" style="137" customWidth="1"/>
    <col min="2829" max="3077" width="9.140625" style="137"/>
    <col min="3078" max="3078" width="23.85546875" style="137" customWidth="1"/>
    <col min="3079" max="3079" width="17.42578125" style="137" customWidth="1"/>
    <col min="3080" max="3081" width="34.85546875" style="137" customWidth="1"/>
    <col min="3082" max="3082" width="34" style="137" customWidth="1"/>
    <col min="3083" max="3083" width="13.42578125" style="137" customWidth="1"/>
    <col min="3084" max="3084" width="16.42578125" style="137" customWidth="1"/>
    <col min="3085" max="3333" width="9.140625" style="137"/>
    <col min="3334" max="3334" width="23.85546875" style="137" customWidth="1"/>
    <col min="3335" max="3335" width="17.42578125" style="137" customWidth="1"/>
    <col min="3336" max="3337" width="34.85546875" style="137" customWidth="1"/>
    <col min="3338" max="3338" width="34" style="137" customWidth="1"/>
    <col min="3339" max="3339" width="13.42578125" style="137" customWidth="1"/>
    <col min="3340" max="3340" width="16.42578125" style="137" customWidth="1"/>
    <col min="3341" max="3589" width="9.140625" style="137"/>
    <col min="3590" max="3590" width="23.85546875" style="137" customWidth="1"/>
    <col min="3591" max="3591" width="17.42578125" style="137" customWidth="1"/>
    <col min="3592" max="3593" width="34.85546875" style="137" customWidth="1"/>
    <col min="3594" max="3594" width="34" style="137" customWidth="1"/>
    <col min="3595" max="3595" width="13.42578125" style="137" customWidth="1"/>
    <col min="3596" max="3596" width="16.42578125" style="137" customWidth="1"/>
    <col min="3597" max="3845" width="9.140625" style="137"/>
    <col min="3846" max="3846" width="23.85546875" style="137" customWidth="1"/>
    <col min="3847" max="3847" width="17.42578125" style="137" customWidth="1"/>
    <col min="3848" max="3849" width="34.85546875" style="137" customWidth="1"/>
    <col min="3850" max="3850" width="34" style="137" customWidth="1"/>
    <col min="3851" max="3851" width="13.42578125" style="137" customWidth="1"/>
    <col min="3852" max="3852" width="16.42578125" style="137" customWidth="1"/>
    <col min="3853" max="4101" width="9.140625" style="137"/>
    <col min="4102" max="4102" width="23.85546875" style="137" customWidth="1"/>
    <col min="4103" max="4103" width="17.42578125" style="137" customWidth="1"/>
    <col min="4104" max="4105" width="34.85546875" style="137" customWidth="1"/>
    <col min="4106" max="4106" width="34" style="137" customWidth="1"/>
    <col min="4107" max="4107" width="13.42578125" style="137" customWidth="1"/>
    <col min="4108" max="4108" width="16.42578125" style="137" customWidth="1"/>
    <col min="4109" max="4357" width="9.140625" style="137"/>
    <col min="4358" max="4358" width="23.85546875" style="137" customWidth="1"/>
    <col min="4359" max="4359" width="17.42578125" style="137" customWidth="1"/>
    <col min="4360" max="4361" width="34.85546875" style="137" customWidth="1"/>
    <col min="4362" max="4362" width="34" style="137" customWidth="1"/>
    <col min="4363" max="4363" width="13.42578125" style="137" customWidth="1"/>
    <col min="4364" max="4364" width="16.42578125" style="137" customWidth="1"/>
    <col min="4365" max="4613" width="9.140625" style="137"/>
    <col min="4614" max="4614" width="23.85546875" style="137" customWidth="1"/>
    <col min="4615" max="4615" width="17.42578125" style="137" customWidth="1"/>
    <col min="4616" max="4617" width="34.85546875" style="137" customWidth="1"/>
    <col min="4618" max="4618" width="34" style="137" customWidth="1"/>
    <col min="4619" max="4619" width="13.42578125" style="137" customWidth="1"/>
    <col min="4620" max="4620" width="16.42578125" style="137" customWidth="1"/>
    <col min="4621" max="4869" width="9.140625" style="137"/>
    <col min="4870" max="4870" width="23.85546875" style="137" customWidth="1"/>
    <col min="4871" max="4871" width="17.42578125" style="137" customWidth="1"/>
    <col min="4872" max="4873" width="34.85546875" style="137" customWidth="1"/>
    <col min="4874" max="4874" width="34" style="137" customWidth="1"/>
    <col min="4875" max="4875" width="13.42578125" style="137" customWidth="1"/>
    <col min="4876" max="4876" width="16.42578125" style="137" customWidth="1"/>
    <col min="4877" max="5125" width="9.140625" style="137"/>
    <col min="5126" max="5126" width="23.85546875" style="137" customWidth="1"/>
    <col min="5127" max="5127" width="17.42578125" style="137" customWidth="1"/>
    <col min="5128" max="5129" width="34.85546875" style="137" customWidth="1"/>
    <col min="5130" max="5130" width="34" style="137" customWidth="1"/>
    <col min="5131" max="5131" width="13.42578125" style="137" customWidth="1"/>
    <col min="5132" max="5132" width="16.42578125" style="137" customWidth="1"/>
    <col min="5133" max="5381" width="9.140625" style="137"/>
    <col min="5382" max="5382" width="23.85546875" style="137" customWidth="1"/>
    <col min="5383" max="5383" width="17.42578125" style="137" customWidth="1"/>
    <col min="5384" max="5385" width="34.85546875" style="137" customWidth="1"/>
    <col min="5386" max="5386" width="34" style="137" customWidth="1"/>
    <col min="5387" max="5387" width="13.42578125" style="137" customWidth="1"/>
    <col min="5388" max="5388" width="16.42578125" style="137" customWidth="1"/>
    <col min="5389" max="5637" width="9.140625" style="137"/>
    <col min="5638" max="5638" width="23.85546875" style="137" customWidth="1"/>
    <col min="5639" max="5639" width="17.42578125" style="137" customWidth="1"/>
    <col min="5640" max="5641" width="34.85546875" style="137" customWidth="1"/>
    <col min="5642" max="5642" width="34" style="137" customWidth="1"/>
    <col min="5643" max="5643" width="13.42578125" style="137" customWidth="1"/>
    <col min="5644" max="5644" width="16.42578125" style="137" customWidth="1"/>
    <col min="5645" max="5893" width="9.140625" style="137"/>
    <col min="5894" max="5894" width="23.85546875" style="137" customWidth="1"/>
    <col min="5895" max="5895" width="17.42578125" style="137" customWidth="1"/>
    <col min="5896" max="5897" width="34.85546875" style="137" customWidth="1"/>
    <col min="5898" max="5898" width="34" style="137" customWidth="1"/>
    <col min="5899" max="5899" width="13.42578125" style="137" customWidth="1"/>
    <col min="5900" max="5900" width="16.42578125" style="137" customWidth="1"/>
    <col min="5901" max="6149" width="9.140625" style="137"/>
    <col min="6150" max="6150" width="23.85546875" style="137" customWidth="1"/>
    <col min="6151" max="6151" width="17.42578125" style="137" customWidth="1"/>
    <col min="6152" max="6153" width="34.85546875" style="137" customWidth="1"/>
    <col min="6154" max="6154" width="34" style="137" customWidth="1"/>
    <col min="6155" max="6155" width="13.42578125" style="137" customWidth="1"/>
    <col min="6156" max="6156" width="16.42578125" style="137" customWidth="1"/>
    <col min="6157" max="6405" width="9.140625" style="137"/>
    <col min="6406" max="6406" width="23.85546875" style="137" customWidth="1"/>
    <col min="6407" max="6407" width="17.42578125" style="137" customWidth="1"/>
    <col min="6408" max="6409" width="34.85546875" style="137" customWidth="1"/>
    <col min="6410" max="6410" width="34" style="137" customWidth="1"/>
    <col min="6411" max="6411" width="13.42578125" style="137" customWidth="1"/>
    <col min="6412" max="6412" width="16.42578125" style="137" customWidth="1"/>
    <col min="6413" max="6661" width="9.140625" style="137"/>
    <col min="6662" max="6662" width="23.85546875" style="137" customWidth="1"/>
    <col min="6663" max="6663" width="17.42578125" style="137" customWidth="1"/>
    <col min="6664" max="6665" width="34.85546875" style="137" customWidth="1"/>
    <col min="6666" max="6666" width="34" style="137" customWidth="1"/>
    <col min="6667" max="6667" width="13.42578125" style="137" customWidth="1"/>
    <col min="6668" max="6668" width="16.42578125" style="137" customWidth="1"/>
    <col min="6669" max="6917" width="9.140625" style="137"/>
    <col min="6918" max="6918" width="23.85546875" style="137" customWidth="1"/>
    <col min="6919" max="6919" width="17.42578125" style="137" customWidth="1"/>
    <col min="6920" max="6921" width="34.85546875" style="137" customWidth="1"/>
    <col min="6922" max="6922" width="34" style="137" customWidth="1"/>
    <col min="6923" max="6923" width="13.42578125" style="137" customWidth="1"/>
    <col min="6924" max="6924" width="16.42578125" style="137" customWidth="1"/>
    <col min="6925" max="7173" width="9.140625" style="137"/>
    <col min="7174" max="7174" width="23.85546875" style="137" customWidth="1"/>
    <col min="7175" max="7175" width="17.42578125" style="137" customWidth="1"/>
    <col min="7176" max="7177" width="34.85546875" style="137" customWidth="1"/>
    <col min="7178" max="7178" width="34" style="137" customWidth="1"/>
    <col min="7179" max="7179" width="13.42578125" style="137" customWidth="1"/>
    <col min="7180" max="7180" width="16.42578125" style="137" customWidth="1"/>
    <col min="7181" max="7429" width="9.140625" style="137"/>
    <col min="7430" max="7430" width="23.85546875" style="137" customWidth="1"/>
    <col min="7431" max="7431" width="17.42578125" style="137" customWidth="1"/>
    <col min="7432" max="7433" width="34.85546875" style="137" customWidth="1"/>
    <col min="7434" max="7434" width="34" style="137" customWidth="1"/>
    <col min="7435" max="7435" width="13.42578125" style="137" customWidth="1"/>
    <col min="7436" max="7436" width="16.42578125" style="137" customWidth="1"/>
    <col min="7437" max="7685" width="9.140625" style="137"/>
    <col min="7686" max="7686" width="23.85546875" style="137" customWidth="1"/>
    <col min="7687" max="7687" width="17.42578125" style="137" customWidth="1"/>
    <col min="7688" max="7689" width="34.85546875" style="137" customWidth="1"/>
    <col min="7690" max="7690" width="34" style="137" customWidth="1"/>
    <col min="7691" max="7691" width="13.42578125" style="137" customWidth="1"/>
    <col min="7692" max="7692" width="16.42578125" style="137" customWidth="1"/>
    <col min="7693" max="7941" width="9.140625" style="137"/>
    <col min="7942" max="7942" width="23.85546875" style="137" customWidth="1"/>
    <col min="7943" max="7943" width="17.42578125" style="137" customWidth="1"/>
    <col min="7944" max="7945" width="34.85546875" style="137" customWidth="1"/>
    <col min="7946" max="7946" width="34" style="137" customWidth="1"/>
    <col min="7947" max="7947" width="13.42578125" style="137" customWidth="1"/>
    <col min="7948" max="7948" width="16.42578125" style="137" customWidth="1"/>
    <col min="7949" max="8197" width="9.140625" style="137"/>
    <col min="8198" max="8198" width="23.85546875" style="137" customWidth="1"/>
    <col min="8199" max="8199" width="17.42578125" style="137" customWidth="1"/>
    <col min="8200" max="8201" width="34.85546875" style="137" customWidth="1"/>
    <col min="8202" max="8202" width="34" style="137" customWidth="1"/>
    <col min="8203" max="8203" width="13.42578125" style="137" customWidth="1"/>
    <col min="8204" max="8204" width="16.42578125" style="137" customWidth="1"/>
    <col min="8205" max="8453" width="9.140625" style="137"/>
    <col min="8454" max="8454" width="23.85546875" style="137" customWidth="1"/>
    <col min="8455" max="8455" width="17.42578125" style="137" customWidth="1"/>
    <col min="8456" max="8457" width="34.85546875" style="137" customWidth="1"/>
    <col min="8458" max="8458" width="34" style="137" customWidth="1"/>
    <col min="8459" max="8459" width="13.42578125" style="137" customWidth="1"/>
    <col min="8460" max="8460" width="16.42578125" style="137" customWidth="1"/>
    <col min="8461" max="8709" width="9.140625" style="137"/>
    <col min="8710" max="8710" width="23.85546875" style="137" customWidth="1"/>
    <col min="8711" max="8711" width="17.42578125" style="137" customWidth="1"/>
    <col min="8712" max="8713" width="34.85546875" style="137" customWidth="1"/>
    <col min="8714" max="8714" width="34" style="137" customWidth="1"/>
    <col min="8715" max="8715" width="13.42578125" style="137" customWidth="1"/>
    <col min="8716" max="8716" width="16.42578125" style="137" customWidth="1"/>
    <col min="8717" max="8965" width="9.140625" style="137"/>
    <col min="8966" max="8966" width="23.85546875" style="137" customWidth="1"/>
    <col min="8967" max="8967" width="17.42578125" style="137" customWidth="1"/>
    <col min="8968" max="8969" width="34.85546875" style="137" customWidth="1"/>
    <col min="8970" max="8970" width="34" style="137" customWidth="1"/>
    <col min="8971" max="8971" width="13.42578125" style="137" customWidth="1"/>
    <col min="8972" max="8972" width="16.42578125" style="137" customWidth="1"/>
    <col min="8973" max="9221" width="9.140625" style="137"/>
    <col min="9222" max="9222" width="23.85546875" style="137" customWidth="1"/>
    <col min="9223" max="9223" width="17.42578125" style="137" customWidth="1"/>
    <col min="9224" max="9225" width="34.85546875" style="137" customWidth="1"/>
    <col min="9226" max="9226" width="34" style="137" customWidth="1"/>
    <col min="9227" max="9227" width="13.42578125" style="137" customWidth="1"/>
    <col min="9228" max="9228" width="16.42578125" style="137" customWidth="1"/>
    <col min="9229" max="9477" width="9.140625" style="137"/>
    <col min="9478" max="9478" width="23.85546875" style="137" customWidth="1"/>
    <col min="9479" max="9479" width="17.42578125" style="137" customWidth="1"/>
    <col min="9480" max="9481" width="34.85546875" style="137" customWidth="1"/>
    <col min="9482" max="9482" width="34" style="137" customWidth="1"/>
    <col min="9483" max="9483" width="13.42578125" style="137" customWidth="1"/>
    <col min="9484" max="9484" width="16.42578125" style="137" customWidth="1"/>
    <col min="9485" max="9733" width="9.140625" style="137"/>
    <col min="9734" max="9734" width="23.85546875" style="137" customWidth="1"/>
    <col min="9735" max="9735" width="17.42578125" style="137" customWidth="1"/>
    <col min="9736" max="9737" width="34.85546875" style="137" customWidth="1"/>
    <col min="9738" max="9738" width="34" style="137" customWidth="1"/>
    <col min="9739" max="9739" width="13.42578125" style="137" customWidth="1"/>
    <col min="9740" max="9740" width="16.42578125" style="137" customWidth="1"/>
    <col min="9741" max="9989" width="9.140625" style="137"/>
    <col min="9990" max="9990" width="23.85546875" style="137" customWidth="1"/>
    <col min="9991" max="9991" width="17.42578125" style="137" customWidth="1"/>
    <col min="9992" max="9993" width="34.85546875" style="137" customWidth="1"/>
    <col min="9994" max="9994" width="34" style="137" customWidth="1"/>
    <col min="9995" max="9995" width="13.42578125" style="137" customWidth="1"/>
    <col min="9996" max="9996" width="16.42578125" style="137" customWidth="1"/>
    <col min="9997" max="10245" width="9.140625" style="137"/>
    <col min="10246" max="10246" width="23.85546875" style="137" customWidth="1"/>
    <col min="10247" max="10247" width="17.42578125" style="137" customWidth="1"/>
    <col min="10248" max="10249" width="34.85546875" style="137" customWidth="1"/>
    <col min="10250" max="10250" width="34" style="137" customWidth="1"/>
    <col min="10251" max="10251" width="13.42578125" style="137" customWidth="1"/>
    <col min="10252" max="10252" width="16.42578125" style="137" customWidth="1"/>
    <col min="10253" max="10501" width="9.140625" style="137"/>
    <col min="10502" max="10502" width="23.85546875" style="137" customWidth="1"/>
    <col min="10503" max="10503" width="17.42578125" style="137" customWidth="1"/>
    <col min="10504" max="10505" width="34.85546875" style="137" customWidth="1"/>
    <col min="10506" max="10506" width="34" style="137" customWidth="1"/>
    <col min="10507" max="10507" width="13.42578125" style="137" customWidth="1"/>
    <col min="10508" max="10508" width="16.42578125" style="137" customWidth="1"/>
    <col min="10509" max="10757" width="9.140625" style="137"/>
    <col min="10758" max="10758" width="23.85546875" style="137" customWidth="1"/>
    <col min="10759" max="10759" width="17.42578125" style="137" customWidth="1"/>
    <col min="10760" max="10761" width="34.85546875" style="137" customWidth="1"/>
    <col min="10762" max="10762" width="34" style="137" customWidth="1"/>
    <col min="10763" max="10763" width="13.42578125" style="137" customWidth="1"/>
    <col min="10764" max="10764" width="16.42578125" style="137" customWidth="1"/>
    <col min="10765" max="11013" width="9.140625" style="137"/>
    <col min="11014" max="11014" width="23.85546875" style="137" customWidth="1"/>
    <col min="11015" max="11015" width="17.42578125" style="137" customWidth="1"/>
    <col min="11016" max="11017" width="34.85546875" style="137" customWidth="1"/>
    <col min="11018" max="11018" width="34" style="137" customWidth="1"/>
    <col min="11019" max="11019" width="13.42578125" style="137" customWidth="1"/>
    <col min="11020" max="11020" width="16.42578125" style="137" customWidth="1"/>
    <col min="11021" max="11269" width="9.140625" style="137"/>
    <col min="11270" max="11270" width="23.85546875" style="137" customWidth="1"/>
    <col min="11271" max="11271" width="17.42578125" style="137" customWidth="1"/>
    <col min="11272" max="11273" width="34.85546875" style="137" customWidth="1"/>
    <col min="11274" max="11274" width="34" style="137" customWidth="1"/>
    <col min="11275" max="11275" width="13.42578125" style="137" customWidth="1"/>
    <col min="11276" max="11276" width="16.42578125" style="137" customWidth="1"/>
    <col min="11277" max="11525" width="9.140625" style="137"/>
    <col min="11526" max="11526" width="23.85546875" style="137" customWidth="1"/>
    <col min="11527" max="11527" width="17.42578125" style="137" customWidth="1"/>
    <col min="11528" max="11529" width="34.85546875" style="137" customWidth="1"/>
    <col min="11530" max="11530" width="34" style="137" customWidth="1"/>
    <col min="11531" max="11531" width="13.42578125" style="137" customWidth="1"/>
    <col min="11532" max="11532" width="16.42578125" style="137" customWidth="1"/>
    <col min="11533" max="11781" width="9.140625" style="137"/>
    <col min="11782" max="11782" width="23.85546875" style="137" customWidth="1"/>
    <col min="11783" max="11783" width="17.42578125" style="137" customWidth="1"/>
    <col min="11784" max="11785" width="34.85546875" style="137" customWidth="1"/>
    <col min="11786" max="11786" width="34" style="137" customWidth="1"/>
    <col min="11787" max="11787" width="13.42578125" style="137" customWidth="1"/>
    <col min="11788" max="11788" width="16.42578125" style="137" customWidth="1"/>
    <col min="11789" max="12037" width="9.140625" style="137"/>
    <col min="12038" max="12038" width="23.85546875" style="137" customWidth="1"/>
    <col min="12039" max="12039" width="17.42578125" style="137" customWidth="1"/>
    <col min="12040" max="12041" width="34.85546875" style="137" customWidth="1"/>
    <col min="12042" max="12042" width="34" style="137" customWidth="1"/>
    <col min="12043" max="12043" width="13.42578125" style="137" customWidth="1"/>
    <col min="12044" max="12044" width="16.42578125" style="137" customWidth="1"/>
    <col min="12045" max="12293" width="9.140625" style="137"/>
    <col min="12294" max="12294" width="23.85546875" style="137" customWidth="1"/>
    <col min="12295" max="12295" width="17.42578125" style="137" customWidth="1"/>
    <col min="12296" max="12297" width="34.85546875" style="137" customWidth="1"/>
    <col min="12298" max="12298" width="34" style="137" customWidth="1"/>
    <col min="12299" max="12299" width="13.42578125" style="137" customWidth="1"/>
    <col min="12300" max="12300" width="16.42578125" style="137" customWidth="1"/>
    <col min="12301" max="12549" width="9.140625" style="137"/>
    <col min="12550" max="12550" width="23.85546875" style="137" customWidth="1"/>
    <col min="12551" max="12551" width="17.42578125" style="137" customWidth="1"/>
    <col min="12552" max="12553" width="34.85546875" style="137" customWidth="1"/>
    <col min="12554" max="12554" width="34" style="137" customWidth="1"/>
    <col min="12555" max="12555" width="13.42578125" style="137" customWidth="1"/>
    <col min="12556" max="12556" width="16.42578125" style="137" customWidth="1"/>
    <col min="12557" max="12805" width="9.140625" style="137"/>
    <col min="12806" max="12806" width="23.85546875" style="137" customWidth="1"/>
    <col min="12807" max="12807" width="17.42578125" style="137" customWidth="1"/>
    <col min="12808" max="12809" width="34.85546875" style="137" customWidth="1"/>
    <col min="12810" max="12810" width="34" style="137" customWidth="1"/>
    <col min="12811" max="12811" width="13.42578125" style="137" customWidth="1"/>
    <col min="12812" max="12812" width="16.42578125" style="137" customWidth="1"/>
    <col min="12813" max="13061" width="9.140625" style="137"/>
    <col min="13062" max="13062" width="23.85546875" style="137" customWidth="1"/>
    <col min="13063" max="13063" width="17.42578125" style="137" customWidth="1"/>
    <col min="13064" max="13065" width="34.85546875" style="137" customWidth="1"/>
    <col min="13066" max="13066" width="34" style="137" customWidth="1"/>
    <col min="13067" max="13067" width="13.42578125" style="137" customWidth="1"/>
    <col min="13068" max="13068" width="16.42578125" style="137" customWidth="1"/>
    <col min="13069" max="13317" width="9.140625" style="137"/>
    <col min="13318" max="13318" width="23.85546875" style="137" customWidth="1"/>
    <col min="13319" max="13319" width="17.42578125" style="137" customWidth="1"/>
    <col min="13320" max="13321" width="34.85546875" style="137" customWidth="1"/>
    <col min="13322" max="13322" width="34" style="137" customWidth="1"/>
    <col min="13323" max="13323" width="13.42578125" style="137" customWidth="1"/>
    <col min="13324" max="13324" width="16.42578125" style="137" customWidth="1"/>
    <col min="13325" max="13573" width="9.140625" style="137"/>
    <col min="13574" max="13574" width="23.85546875" style="137" customWidth="1"/>
    <col min="13575" max="13575" width="17.42578125" style="137" customWidth="1"/>
    <col min="13576" max="13577" width="34.85546875" style="137" customWidth="1"/>
    <col min="13578" max="13578" width="34" style="137" customWidth="1"/>
    <col min="13579" max="13579" width="13.42578125" style="137" customWidth="1"/>
    <col min="13580" max="13580" width="16.42578125" style="137" customWidth="1"/>
    <col min="13581" max="13829" width="9.140625" style="137"/>
    <col min="13830" max="13830" width="23.85546875" style="137" customWidth="1"/>
    <col min="13831" max="13831" width="17.42578125" style="137" customWidth="1"/>
    <col min="13832" max="13833" width="34.85546875" style="137" customWidth="1"/>
    <col min="13834" max="13834" width="34" style="137" customWidth="1"/>
    <col min="13835" max="13835" width="13.42578125" style="137" customWidth="1"/>
    <col min="13836" max="13836" width="16.42578125" style="137" customWidth="1"/>
    <col min="13837" max="14085" width="9.140625" style="137"/>
    <col min="14086" max="14086" width="23.85546875" style="137" customWidth="1"/>
    <col min="14087" max="14087" width="17.42578125" style="137" customWidth="1"/>
    <col min="14088" max="14089" width="34.85546875" style="137" customWidth="1"/>
    <col min="14090" max="14090" width="34" style="137" customWidth="1"/>
    <col min="14091" max="14091" width="13.42578125" style="137" customWidth="1"/>
    <col min="14092" max="14092" width="16.42578125" style="137" customWidth="1"/>
    <col min="14093" max="14341" width="9.140625" style="137"/>
    <col min="14342" max="14342" width="23.85546875" style="137" customWidth="1"/>
    <col min="14343" max="14343" width="17.42578125" style="137" customWidth="1"/>
    <col min="14344" max="14345" width="34.85546875" style="137" customWidth="1"/>
    <col min="14346" max="14346" width="34" style="137" customWidth="1"/>
    <col min="14347" max="14347" width="13.42578125" style="137" customWidth="1"/>
    <col min="14348" max="14348" width="16.42578125" style="137" customWidth="1"/>
    <col min="14349" max="14597" width="9.140625" style="137"/>
    <col min="14598" max="14598" width="23.85546875" style="137" customWidth="1"/>
    <col min="14599" max="14599" width="17.42578125" style="137" customWidth="1"/>
    <col min="14600" max="14601" width="34.85546875" style="137" customWidth="1"/>
    <col min="14602" max="14602" width="34" style="137" customWidth="1"/>
    <col min="14603" max="14603" width="13.42578125" style="137" customWidth="1"/>
    <col min="14604" max="14604" width="16.42578125" style="137" customWidth="1"/>
    <col min="14605" max="14853" width="9.140625" style="137"/>
    <col min="14854" max="14854" width="23.85546875" style="137" customWidth="1"/>
    <col min="14855" max="14855" width="17.42578125" style="137" customWidth="1"/>
    <col min="14856" max="14857" width="34.85546875" style="137" customWidth="1"/>
    <col min="14858" max="14858" width="34" style="137" customWidth="1"/>
    <col min="14859" max="14859" width="13.42578125" style="137" customWidth="1"/>
    <col min="14860" max="14860" width="16.42578125" style="137" customWidth="1"/>
    <col min="14861" max="15109" width="9.140625" style="137"/>
    <col min="15110" max="15110" width="23.85546875" style="137" customWidth="1"/>
    <col min="15111" max="15111" width="17.42578125" style="137" customWidth="1"/>
    <col min="15112" max="15113" width="34.85546875" style="137" customWidth="1"/>
    <col min="15114" max="15114" width="34" style="137" customWidth="1"/>
    <col min="15115" max="15115" width="13.42578125" style="137" customWidth="1"/>
    <col min="15116" max="15116" width="16.42578125" style="137" customWidth="1"/>
    <col min="15117" max="15365" width="9.140625" style="137"/>
    <col min="15366" max="15366" width="23.85546875" style="137" customWidth="1"/>
    <col min="15367" max="15367" width="17.42578125" style="137" customWidth="1"/>
    <col min="15368" max="15369" width="34.85546875" style="137" customWidth="1"/>
    <col min="15370" max="15370" width="34" style="137" customWidth="1"/>
    <col min="15371" max="15371" width="13.42578125" style="137" customWidth="1"/>
    <col min="15372" max="15372" width="16.42578125" style="137" customWidth="1"/>
    <col min="15373" max="15621" width="9.140625" style="137"/>
    <col min="15622" max="15622" width="23.85546875" style="137" customWidth="1"/>
    <col min="15623" max="15623" width="17.42578125" style="137" customWidth="1"/>
    <col min="15624" max="15625" width="34.85546875" style="137" customWidth="1"/>
    <col min="15626" max="15626" width="34" style="137" customWidth="1"/>
    <col min="15627" max="15627" width="13.42578125" style="137" customWidth="1"/>
    <col min="15628" max="15628" width="16.42578125" style="137" customWidth="1"/>
    <col min="15629" max="15877" width="9.140625" style="137"/>
    <col min="15878" max="15878" width="23.85546875" style="137" customWidth="1"/>
    <col min="15879" max="15879" width="17.42578125" style="137" customWidth="1"/>
    <col min="15880" max="15881" width="34.85546875" style="137" customWidth="1"/>
    <col min="15882" max="15882" width="34" style="137" customWidth="1"/>
    <col min="15883" max="15883" width="13.42578125" style="137" customWidth="1"/>
    <col min="15884" max="15884" width="16.42578125" style="137" customWidth="1"/>
    <col min="15885" max="16133" width="9.140625" style="137"/>
    <col min="16134" max="16134" width="23.85546875" style="137" customWidth="1"/>
    <col min="16135" max="16135" width="17.42578125" style="137" customWidth="1"/>
    <col min="16136" max="16137" width="34.85546875" style="137" customWidth="1"/>
    <col min="16138" max="16138" width="34" style="137" customWidth="1"/>
    <col min="16139" max="16139" width="13.42578125" style="137" customWidth="1"/>
    <col min="16140" max="16140" width="16.42578125" style="137" customWidth="1"/>
    <col min="16141" max="16384" width="9.140625" style="137"/>
  </cols>
  <sheetData>
    <row r="1" spans="2:12" ht="16.5" thickBot="1" x14ac:dyDescent="0.3"/>
    <row r="2" spans="2:12" ht="17.25" thickTop="1" thickBot="1" x14ac:dyDescent="0.3">
      <c r="B2" s="130" t="s">
        <v>973</v>
      </c>
      <c r="C2" s="130" t="s">
        <v>19</v>
      </c>
      <c r="D2" s="130" t="s">
        <v>924</v>
      </c>
      <c r="E2" s="132" t="s">
        <v>925</v>
      </c>
      <c r="F2" s="130" t="s">
        <v>215</v>
      </c>
      <c r="G2" s="130" t="s">
        <v>216</v>
      </c>
      <c r="H2" s="134" t="s">
        <v>926</v>
      </c>
      <c r="I2" s="134" t="s">
        <v>1101</v>
      </c>
      <c r="J2" s="134" t="s">
        <v>1102</v>
      </c>
      <c r="K2" s="134" t="s">
        <v>1115</v>
      </c>
      <c r="L2" s="134" t="s">
        <v>927</v>
      </c>
    </row>
    <row r="3" spans="2:12" ht="17.25" customHeight="1" thickTop="1" thickBot="1" x14ac:dyDescent="0.3">
      <c r="B3" s="119" t="s">
        <v>207</v>
      </c>
      <c r="C3" s="119" t="s">
        <v>23</v>
      </c>
      <c r="D3" s="120" t="s">
        <v>27</v>
      </c>
      <c r="E3" s="133" t="s">
        <v>823</v>
      </c>
      <c r="F3" s="261" t="s">
        <v>226</v>
      </c>
      <c r="G3" s="121" t="s">
        <v>928</v>
      </c>
      <c r="H3" s="135" t="s">
        <v>1128</v>
      </c>
      <c r="I3" s="135" t="s">
        <v>1104</v>
      </c>
      <c r="J3" s="135" t="s">
        <v>1103</v>
      </c>
      <c r="K3" s="135" t="s">
        <v>1103</v>
      </c>
      <c r="L3" s="135" t="s">
        <v>7</v>
      </c>
    </row>
    <row r="4" spans="2:12" ht="28.5" customHeight="1" thickTop="1" thickBot="1" x14ac:dyDescent="0.3">
      <c r="B4" s="119" t="s">
        <v>207</v>
      </c>
      <c r="C4" s="136" t="s">
        <v>23</v>
      </c>
      <c r="D4" s="120" t="s">
        <v>30</v>
      </c>
      <c r="E4" s="131" t="s">
        <v>228</v>
      </c>
      <c r="F4" s="122" t="s">
        <v>226</v>
      </c>
      <c r="G4" s="122"/>
      <c r="H4" s="135" t="s">
        <v>847</v>
      </c>
      <c r="I4" s="135" t="s">
        <v>1104</v>
      </c>
      <c r="J4" s="135" t="s">
        <v>1103</v>
      </c>
      <c r="K4" s="135" t="s">
        <v>1103</v>
      </c>
      <c r="L4" s="135" t="s">
        <v>7</v>
      </c>
    </row>
    <row r="5" spans="2:12" ht="48.75" customHeight="1" thickTop="1" thickBot="1" x14ac:dyDescent="0.3">
      <c r="B5" s="119" t="s">
        <v>207</v>
      </c>
      <c r="C5" s="136" t="s">
        <v>33</v>
      </c>
      <c r="D5" s="120" t="s">
        <v>34</v>
      </c>
      <c r="E5" s="131" t="s">
        <v>247</v>
      </c>
      <c r="F5" s="123" t="s">
        <v>254</v>
      </c>
      <c r="G5" s="143" t="s">
        <v>930</v>
      </c>
      <c r="H5" s="135" t="s">
        <v>826</v>
      </c>
      <c r="I5" s="135" t="s">
        <v>1106</v>
      </c>
      <c r="J5" s="135" t="s">
        <v>1103</v>
      </c>
      <c r="K5" s="135" t="s">
        <v>1103</v>
      </c>
      <c r="L5" s="135" t="s">
        <v>7</v>
      </c>
    </row>
    <row r="6" spans="2:12" ht="48.75" customHeight="1" thickTop="1" thickBot="1" x14ac:dyDescent="0.3">
      <c r="B6" s="119" t="s">
        <v>207</v>
      </c>
      <c r="C6" s="136" t="s">
        <v>33</v>
      </c>
      <c r="D6" s="120" t="s">
        <v>37</v>
      </c>
      <c r="E6" s="131" t="s">
        <v>256</v>
      </c>
      <c r="F6" s="123" t="s">
        <v>929</v>
      </c>
      <c r="G6" s="143" t="s">
        <v>832</v>
      </c>
      <c r="H6" s="135" t="s">
        <v>847</v>
      </c>
      <c r="I6" s="135" t="s">
        <v>1105</v>
      </c>
      <c r="J6" s="135" t="s">
        <v>1105</v>
      </c>
      <c r="K6" s="135" t="s">
        <v>1105</v>
      </c>
      <c r="L6" s="135" t="s">
        <v>7</v>
      </c>
    </row>
    <row r="7" spans="2:12" ht="31.5" customHeight="1" thickTop="1" thickBot="1" x14ac:dyDescent="0.3">
      <c r="B7" s="119" t="s">
        <v>207</v>
      </c>
      <c r="C7" s="136" t="s">
        <v>931</v>
      </c>
      <c r="D7" s="120" t="s">
        <v>44</v>
      </c>
      <c r="E7" s="131" t="s">
        <v>936</v>
      </c>
      <c r="F7" s="123" t="s">
        <v>238</v>
      </c>
      <c r="G7" s="143" t="s">
        <v>838</v>
      </c>
      <c r="H7" s="135" t="s">
        <v>1128</v>
      </c>
      <c r="I7" s="135" t="s">
        <v>1104</v>
      </c>
      <c r="J7" s="135" t="s">
        <v>1103</v>
      </c>
      <c r="K7" s="135" t="s">
        <v>1103</v>
      </c>
      <c r="L7" s="135" t="s">
        <v>7</v>
      </c>
    </row>
    <row r="8" spans="2:12" ht="47.25" customHeight="1" thickTop="1" thickBot="1" x14ac:dyDescent="0.3">
      <c r="B8" s="119" t="s">
        <v>207</v>
      </c>
      <c r="C8" s="136" t="s">
        <v>931</v>
      </c>
      <c r="D8" s="120" t="s">
        <v>47</v>
      </c>
      <c r="E8" s="131" t="s">
        <v>935</v>
      </c>
      <c r="F8" s="123" t="s">
        <v>238</v>
      </c>
      <c r="G8" s="143" t="s">
        <v>838</v>
      </c>
      <c r="H8" s="135" t="s">
        <v>1128</v>
      </c>
      <c r="I8" s="135" t="s">
        <v>1104</v>
      </c>
      <c r="J8" s="135" t="s">
        <v>1103</v>
      </c>
      <c r="K8" s="135" t="s">
        <v>1103</v>
      </c>
      <c r="L8" s="135" t="s">
        <v>7</v>
      </c>
    </row>
    <row r="9" spans="2:12" ht="33" thickTop="1" thickBot="1" x14ac:dyDescent="0.3">
      <c r="B9" s="119" t="s">
        <v>207</v>
      </c>
      <c r="C9" s="136" t="s">
        <v>937</v>
      </c>
      <c r="D9" s="120" t="s">
        <v>112</v>
      </c>
      <c r="E9" s="131" t="s">
        <v>264</v>
      </c>
      <c r="F9" s="123" t="s">
        <v>841</v>
      </c>
      <c r="G9" s="143" t="s">
        <v>957</v>
      </c>
      <c r="H9" s="135" t="s">
        <v>1128</v>
      </c>
      <c r="I9" s="135"/>
      <c r="J9" s="135"/>
      <c r="K9" s="135"/>
      <c r="L9" s="135" t="s">
        <v>7</v>
      </c>
    </row>
    <row r="10" spans="2:12" ht="40.5" customHeight="1" thickTop="1" thickBot="1" x14ac:dyDescent="0.3">
      <c r="B10" s="119" t="s">
        <v>207</v>
      </c>
      <c r="C10" s="136" t="s">
        <v>937</v>
      </c>
      <c r="D10" s="120" t="s">
        <v>115</v>
      </c>
      <c r="E10" s="131" t="s">
        <v>938</v>
      </c>
      <c r="F10" s="124" t="s">
        <v>958</v>
      </c>
      <c r="G10" s="144" t="s">
        <v>845</v>
      </c>
      <c r="H10" s="135" t="s">
        <v>826</v>
      </c>
      <c r="I10" s="135" t="s">
        <v>1106</v>
      </c>
      <c r="J10" s="135" t="s">
        <v>1103</v>
      </c>
      <c r="K10" s="135" t="s">
        <v>1103</v>
      </c>
      <c r="L10" s="135" t="s">
        <v>7</v>
      </c>
    </row>
    <row r="11" spans="2:12" ht="33" thickTop="1" thickBot="1" x14ac:dyDescent="0.3">
      <c r="B11" s="119" t="s">
        <v>207</v>
      </c>
      <c r="C11" s="136" t="s">
        <v>937</v>
      </c>
      <c r="D11" s="120" t="s">
        <v>118</v>
      </c>
      <c r="E11" s="131" t="s">
        <v>939</v>
      </c>
      <c r="F11" s="124" t="s">
        <v>959</v>
      </c>
      <c r="G11" s="144" t="s">
        <v>845</v>
      </c>
      <c r="H11" s="135" t="s">
        <v>826</v>
      </c>
      <c r="I11" s="135" t="s">
        <v>1106</v>
      </c>
      <c r="J11" s="135" t="s">
        <v>1103</v>
      </c>
      <c r="K11" s="135" t="s">
        <v>1103</v>
      </c>
      <c r="L11" s="135" t="s">
        <v>7</v>
      </c>
    </row>
    <row r="12" spans="2:12" ht="33" thickTop="1" thickBot="1" x14ac:dyDescent="0.3">
      <c r="B12" s="119" t="s">
        <v>207</v>
      </c>
      <c r="C12" s="136" t="s">
        <v>937</v>
      </c>
      <c r="D12" s="120" t="s">
        <v>121</v>
      </c>
      <c r="E12" s="131" t="s">
        <v>940</v>
      </c>
      <c r="F12" s="123" t="s">
        <v>960</v>
      </c>
      <c r="G12" s="144" t="s">
        <v>845</v>
      </c>
      <c r="H12" s="135" t="s">
        <v>826</v>
      </c>
      <c r="I12" s="135" t="s">
        <v>1106</v>
      </c>
      <c r="J12" s="135" t="s">
        <v>1103</v>
      </c>
      <c r="K12" s="135" t="s">
        <v>1103</v>
      </c>
      <c r="L12" s="135" t="s">
        <v>7</v>
      </c>
    </row>
    <row r="13" spans="2:12" ht="53.25" customHeight="1" thickTop="1" thickBot="1" x14ac:dyDescent="0.3">
      <c r="B13" s="119" t="s">
        <v>207</v>
      </c>
      <c r="C13" s="136" t="s">
        <v>937</v>
      </c>
      <c r="D13" s="120" t="s">
        <v>124</v>
      </c>
      <c r="E13" s="131" t="s">
        <v>288</v>
      </c>
      <c r="F13" s="123" t="s">
        <v>961</v>
      </c>
      <c r="G13" s="123"/>
      <c r="H13" s="135" t="s">
        <v>847</v>
      </c>
      <c r="I13" s="135"/>
      <c r="J13" s="135"/>
      <c r="K13" s="135"/>
      <c r="L13" s="135" t="s">
        <v>7</v>
      </c>
    </row>
    <row r="14" spans="2:12" ht="33" thickTop="1" thickBot="1" x14ac:dyDescent="0.3">
      <c r="B14" s="119" t="s">
        <v>207</v>
      </c>
      <c r="C14" s="136" t="s">
        <v>937</v>
      </c>
      <c r="D14" s="120" t="s">
        <v>127</v>
      </c>
      <c r="E14" s="131" t="s">
        <v>941</v>
      </c>
      <c r="F14" s="123" t="s">
        <v>962</v>
      </c>
      <c r="G14" s="144" t="s">
        <v>845</v>
      </c>
      <c r="H14" s="135" t="s">
        <v>826</v>
      </c>
      <c r="I14" s="135" t="s">
        <v>1106</v>
      </c>
      <c r="J14" s="135" t="s">
        <v>1106</v>
      </c>
      <c r="K14" s="135" t="s">
        <v>1106</v>
      </c>
      <c r="L14" s="135" t="s">
        <v>7</v>
      </c>
    </row>
    <row r="15" spans="2:12" ht="33" thickTop="1" thickBot="1" x14ac:dyDescent="0.3">
      <c r="B15" s="119" t="s">
        <v>207</v>
      </c>
      <c r="C15" s="136" t="s">
        <v>937</v>
      </c>
      <c r="D15" s="120" t="s">
        <v>130</v>
      </c>
      <c r="E15" s="131" t="s">
        <v>297</v>
      </c>
      <c r="F15" s="123" t="s">
        <v>841</v>
      </c>
      <c r="G15" s="143" t="s">
        <v>957</v>
      </c>
      <c r="H15" s="135" t="s">
        <v>1128</v>
      </c>
      <c r="I15" s="135"/>
      <c r="J15" s="135"/>
      <c r="K15" s="135"/>
      <c r="L15" s="135" t="s">
        <v>7</v>
      </c>
    </row>
    <row r="16" spans="2:12" ht="33" thickTop="1" thickBot="1" x14ac:dyDescent="0.3">
      <c r="B16" s="119" t="s">
        <v>207</v>
      </c>
      <c r="C16" s="136" t="s">
        <v>937</v>
      </c>
      <c r="D16" s="120" t="s">
        <v>132</v>
      </c>
      <c r="E16" s="131" t="s">
        <v>942</v>
      </c>
      <c r="F16" s="124" t="s">
        <v>958</v>
      </c>
      <c r="G16" s="144" t="s">
        <v>845</v>
      </c>
      <c r="H16" s="135" t="s">
        <v>826</v>
      </c>
      <c r="I16" s="135" t="s">
        <v>1106</v>
      </c>
      <c r="J16" s="135" t="s">
        <v>1103</v>
      </c>
      <c r="K16" s="135" t="s">
        <v>1103</v>
      </c>
      <c r="L16" s="135" t="s">
        <v>7</v>
      </c>
    </row>
    <row r="17" spans="2:12" ht="33" thickTop="1" thickBot="1" x14ac:dyDescent="0.3">
      <c r="B17" s="119" t="s">
        <v>207</v>
      </c>
      <c r="C17" s="136" t="s">
        <v>937</v>
      </c>
      <c r="D17" s="120" t="s">
        <v>135</v>
      </c>
      <c r="E17" s="131" t="s">
        <v>943</v>
      </c>
      <c r="F17" s="124" t="s">
        <v>959</v>
      </c>
      <c r="G17" s="144" t="s">
        <v>845</v>
      </c>
      <c r="H17" s="135" t="s">
        <v>826</v>
      </c>
      <c r="I17" s="135" t="s">
        <v>1106</v>
      </c>
      <c r="J17" s="135" t="s">
        <v>1103</v>
      </c>
      <c r="K17" s="135" t="s">
        <v>1103</v>
      </c>
      <c r="L17" s="135" t="s">
        <v>7</v>
      </c>
    </row>
    <row r="18" spans="2:12" ht="33" thickTop="1" thickBot="1" x14ac:dyDescent="0.3">
      <c r="B18" s="119" t="s">
        <v>207</v>
      </c>
      <c r="C18" s="136" t="s">
        <v>937</v>
      </c>
      <c r="D18" s="120" t="s">
        <v>138</v>
      </c>
      <c r="E18" s="131" t="s">
        <v>944</v>
      </c>
      <c r="F18" s="123" t="s">
        <v>960</v>
      </c>
      <c r="G18" s="144" t="s">
        <v>845</v>
      </c>
      <c r="H18" s="135" t="s">
        <v>826</v>
      </c>
      <c r="I18" s="135" t="s">
        <v>1106</v>
      </c>
      <c r="J18" s="135" t="s">
        <v>1103</v>
      </c>
      <c r="K18" s="135" t="s">
        <v>1103</v>
      </c>
      <c r="L18" s="135" t="s">
        <v>7</v>
      </c>
    </row>
    <row r="19" spans="2:12" ht="33" thickTop="1" thickBot="1" x14ac:dyDescent="0.3">
      <c r="B19" s="119" t="s">
        <v>207</v>
      </c>
      <c r="C19" s="136" t="s">
        <v>937</v>
      </c>
      <c r="D19" s="120" t="s">
        <v>141</v>
      </c>
      <c r="E19" s="131" t="s">
        <v>309</v>
      </c>
      <c r="F19" s="123" t="s">
        <v>961</v>
      </c>
      <c r="G19" s="397"/>
      <c r="H19" s="135" t="s">
        <v>847</v>
      </c>
      <c r="I19" s="135"/>
      <c r="J19" s="135"/>
      <c r="K19" s="135"/>
      <c r="L19" s="135" t="s">
        <v>7</v>
      </c>
    </row>
    <row r="20" spans="2:12" ht="33" thickTop="1" thickBot="1" x14ac:dyDescent="0.3">
      <c r="B20" s="119" t="s">
        <v>207</v>
      </c>
      <c r="C20" s="136" t="s">
        <v>937</v>
      </c>
      <c r="D20" s="120" t="s">
        <v>144</v>
      </c>
      <c r="E20" s="131" t="s">
        <v>945</v>
      </c>
      <c r="F20" s="123" t="s">
        <v>962</v>
      </c>
      <c r="G20" s="144" t="s">
        <v>845</v>
      </c>
      <c r="H20" s="135" t="s">
        <v>826</v>
      </c>
      <c r="I20" s="135" t="s">
        <v>1106</v>
      </c>
      <c r="J20" s="135" t="s">
        <v>1106</v>
      </c>
      <c r="K20" s="135" t="s">
        <v>1106</v>
      </c>
      <c r="L20" s="135" t="s">
        <v>7</v>
      </c>
    </row>
    <row r="21" spans="2:12" ht="33" thickTop="1" thickBot="1" x14ac:dyDescent="0.3">
      <c r="B21" s="119" t="s">
        <v>207</v>
      </c>
      <c r="C21" s="136" t="s">
        <v>937</v>
      </c>
      <c r="D21" s="120" t="s">
        <v>147</v>
      </c>
      <c r="E21" s="131" t="s">
        <v>948</v>
      </c>
      <c r="F21" s="126" t="s">
        <v>316</v>
      </c>
      <c r="G21" s="398" t="s">
        <v>846</v>
      </c>
      <c r="H21" s="135" t="s">
        <v>847</v>
      </c>
      <c r="I21" s="135"/>
      <c r="J21" s="135"/>
      <c r="K21" s="135"/>
      <c r="L21" s="135" t="s">
        <v>7</v>
      </c>
    </row>
    <row r="22" spans="2:12" ht="46.5" customHeight="1" thickTop="1" thickBot="1" x14ac:dyDescent="0.3">
      <c r="B22" s="119" t="s">
        <v>207</v>
      </c>
      <c r="C22" s="136" t="s">
        <v>937</v>
      </c>
      <c r="D22" s="120" t="s">
        <v>150</v>
      </c>
      <c r="E22" s="131" t="s">
        <v>947</v>
      </c>
      <c r="F22" s="126" t="s">
        <v>316</v>
      </c>
      <c r="G22" s="398" t="s">
        <v>846</v>
      </c>
      <c r="H22" s="135" t="s">
        <v>847</v>
      </c>
      <c r="I22" s="135"/>
      <c r="J22" s="135"/>
      <c r="K22" s="135"/>
      <c r="L22" s="135" t="s">
        <v>7</v>
      </c>
    </row>
    <row r="23" spans="2:12" ht="54" customHeight="1" thickTop="1" thickBot="1" x14ac:dyDescent="0.3">
      <c r="B23" s="119" t="s">
        <v>207</v>
      </c>
      <c r="C23" s="136" t="s">
        <v>946</v>
      </c>
      <c r="D23" s="120" t="s">
        <v>51</v>
      </c>
      <c r="E23" s="131" t="s">
        <v>321</v>
      </c>
      <c r="F23" s="126" t="s">
        <v>324</v>
      </c>
      <c r="G23" s="399" t="s">
        <v>853</v>
      </c>
      <c r="H23" s="135" t="s">
        <v>1128</v>
      </c>
      <c r="I23" s="135"/>
      <c r="J23" s="135"/>
      <c r="K23" s="135"/>
      <c r="L23" s="135" t="s">
        <v>7</v>
      </c>
    </row>
    <row r="24" spans="2:12" ht="33" customHeight="1" thickTop="1" thickBot="1" x14ac:dyDescent="0.3">
      <c r="B24" s="119" t="s">
        <v>207</v>
      </c>
      <c r="C24" s="136" t="s">
        <v>946</v>
      </c>
      <c r="D24" s="120" t="s">
        <v>54</v>
      </c>
      <c r="E24" s="131" t="s">
        <v>956</v>
      </c>
      <c r="F24" s="124" t="s">
        <v>958</v>
      </c>
      <c r="G24" s="399" t="s">
        <v>853</v>
      </c>
      <c r="H24" s="135" t="s">
        <v>826</v>
      </c>
      <c r="I24" s="135" t="s">
        <v>1106</v>
      </c>
      <c r="J24" s="135" t="s">
        <v>1103</v>
      </c>
      <c r="K24" s="135" t="s">
        <v>1103</v>
      </c>
      <c r="L24" s="135" t="s">
        <v>7</v>
      </c>
    </row>
    <row r="25" spans="2:12" ht="33" customHeight="1" thickTop="1" thickBot="1" x14ac:dyDescent="0.3">
      <c r="B25" s="119" t="s">
        <v>207</v>
      </c>
      <c r="C25" s="136" t="s">
        <v>946</v>
      </c>
      <c r="D25" s="120" t="s">
        <v>57</v>
      </c>
      <c r="E25" s="131" t="s">
        <v>955</v>
      </c>
      <c r="F25" s="124" t="s">
        <v>959</v>
      </c>
      <c r="G25" s="146" t="s">
        <v>853</v>
      </c>
      <c r="H25" s="135" t="s">
        <v>826</v>
      </c>
      <c r="I25" s="135" t="s">
        <v>1106</v>
      </c>
      <c r="J25" s="135" t="s">
        <v>1103</v>
      </c>
      <c r="K25" s="135" t="s">
        <v>1103</v>
      </c>
      <c r="L25" s="135" t="s">
        <v>7</v>
      </c>
    </row>
    <row r="26" spans="2:12" ht="33" customHeight="1" thickTop="1" thickBot="1" x14ac:dyDescent="0.3">
      <c r="B26" s="119" t="s">
        <v>207</v>
      </c>
      <c r="C26" s="136" t="s">
        <v>946</v>
      </c>
      <c r="D26" s="120" t="s">
        <v>60</v>
      </c>
      <c r="E26" s="131" t="s">
        <v>954</v>
      </c>
      <c r="F26" s="123" t="s">
        <v>960</v>
      </c>
      <c r="G26" s="144" t="s">
        <v>853</v>
      </c>
      <c r="H26" s="135" t="s">
        <v>826</v>
      </c>
      <c r="I26" s="135" t="s">
        <v>1106</v>
      </c>
      <c r="J26" s="135" t="s">
        <v>1103</v>
      </c>
      <c r="K26" s="135" t="s">
        <v>1103</v>
      </c>
      <c r="L26" s="135" t="s">
        <v>7</v>
      </c>
    </row>
    <row r="27" spans="2:12" ht="55.5" customHeight="1" thickTop="1" thickBot="1" x14ac:dyDescent="0.3">
      <c r="B27" s="119" t="s">
        <v>207</v>
      </c>
      <c r="C27" s="136" t="s">
        <v>946</v>
      </c>
      <c r="D27" s="120" t="s">
        <v>63</v>
      </c>
      <c r="E27" s="131" t="s">
        <v>332</v>
      </c>
      <c r="F27" s="123" t="s">
        <v>961</v>
      </c>
      <c r="G27" s="144"/>
      <c r="H27" s="135" t="s">
        <v>847</v>
      </c>
      <c r="I27" s="135"/>
      <c r="J27" s="135"/>
      <c r="K27" s="135"/>
      <c r="L27" s="135" t="s">
        <v>7</v>
      </c>
    </row>
    <row r="28" spans="2:12" ht="33" customHeight="1" thickTop="1" thickBot="1" x14ac:dyDescent="0.3">
      <c r="B28" s="119" t="s">
        <v>207</v>
      </c>
      <c r="C28" s="136" t="s">
        <v>946</v>
      </c>
      <c r="D28" s="120" t="s">
        <v>66</v>
      </c>
      <c r="E28" s="131" t="s">
        <v>953</v>
      </c>
      <c r="F28" s="123" t="s">
        <v>962</v>
      </c>
      <c r="G28" s="144" t="s">
        <v>853</v>
      </c>
      <c r="H28" s="135" t="s">
        <v>826</v>
      </c>
      <c r="I28" s="135" t="s">
        <v>1106</v>
      </c>
      <c r="J28" s="135" t="s">
        <v>1106</v>
      </c>
      <c r="K28" s="135" t="s">
        <v>1106</v>
      </c>
      <c r="L28" s="135" t="s">
        <v>7</v>
      </c>
    </row>
    <row r="29" spans="2:12" ht="53.25" customHeight="1" thickTop="1" thickBot="1" x14ac:dyDescent="0.3">
      <c r="B29" s="119" t="s">
        <v>207</v>
      </c>
      <c r="C29" s="136" t="s">
        <v>946</v>
      </c>
      <c r="D29" s="120" t="s">
        <v>69</v>
      </c>
      <c r="E29" s="131" t="s">
        <v>336</v>
      </c>
      <c r="F29" s="124" t="s">
        <v>324</v>
      </c>
      <c r="G29" s="144" t="s">
        <v>853</v>
      </c>
      <c r="H29" s="135" t="s">
        <v>1128</v>
      </c>
      <c r="I29" s="135"/>
      <c r="J29" s="135"/>
      <c r="K29" s="135"/>
      <c r="L29" s="135" t="s">
        <v>7</v>
      </c>
    </row>
    <row r="30" spans="2:12" ht="33" customHeight="1" thickTop="1" thickBot="1" x14ac:dyDescent="0.3">
      <c r="B30" s="119" t="s">
        <v>207</v>
      </c>
      <c r="C30" s="136" t="s">
        <v>946</v>
      </c>
      <c r="D30" s="120" t="s">
        <v>72</v>
      </c>
      <c r="E30" s="131" t="s">
        <v>952</v>
      </c>
      <c r="F30" s="124" t="s">
        <v>958</v>
      </c>
      <c r="G30" s="147" t="s">
        <v>853</v>
      </c>
      <c r="H30" s="135" t="s">
        <v>826</v>
      </c>
      <c r="I30" s="135" t="s">
        <v>1106</v>
      </c>
      <c r="J30" s="135" t="s">
        <v>1103</v>
      </c>
      <c r="K30" s="135" t="s">
        <v>1103</v>
      </c>
      <c r="L30" s="135" t="s">
        <v>7</v>
      </c>
    </row>
    <row r="31" spans="2:12" ht="33" customHeight="1" thickTop="1" thickBot="1" x14ac:dyDescent="0.3">
      <c r="B31" s="119" t="s">
        <v>207</v>
      </c>
      <c r="C31" s="136" t="s">
        <v>946</v>
      </c>
      <c r="D31" s="120" t="s">
        <v>75</v>
      </c>
      <c r="E31" s="131" t="s">
        <v>951</v>
      </c>
      <c r="F31" s="124" t="s">
        <v>959</v>
      </c>
      <c r="G31" s="147" t="s">
        <v>853</v>
      </c>
      <c r="H31" s="135" t="s">
        <v>826</v>
      </c>
      <c r="I31" s="135" t="s">
        <v>1106</v>
      </c>
      <c r="J31" s="135" t="s">
        <v>1103</v>
      </c>
      <c r="K31" s="135" t="s">
        <v>1103</v>
      </c>
      <c r="L31" s="135" t="s">
        <v>7</v>
      </c>
    </row>
    <row r="32" spans="2:12" ht="42.75" customHeight="1" thickTop="1" thickBot="1" x14ac:dyDescent="0.3">
      <c r="B32" s="119" t="s">
        <v>207</v>
      </c>
      <c r="C32" s="136" t="s">
        <v>946</v>
      </c>
      <c r="D32" s="120" t="s">
        <v>78</v>
      </c>
      <c r="E32" s="131" t="s">
        <v>950</v>
      </c>
      <c r="F32" s="123" t="s">
        <v>960</v>
      </c>
      <c r="G32" s="147" t="s">
        <v>853</v>
      </c>
      <c r="H32" s="135" t="s">
        <v>826</v>
      </c>
      <c r="I32" s="135" t="s">
        <v>1106</v>
      </c>
      <c r="J32" s="135" t="s">
        <v>1103</v>
      </c>
      <c r="K32" s="135" t="s">
        <v>1103</v>
      </c>
      <c r="L32" s="135" t="s">
        <v>7</v>
      </c>
    </row>
    <row r="33" spans="2:12" ht="33" customHeight="1" thickTop="1" thickBot="1" x14ac:dyDescent="0.3">
      <c r="B33" s="119" t="s">
        <v>207</v>
      </c>
      <c r="C33" s="136" t="s">
        <v>946</v>
      </c>
      <c r="D33" s="120" t="s">
        <v>81</v>
      </c>
      <c r="E33" s="131" t="s">
        <v>345</v>
      </c>
      <c r="F33" s="123" t="s">
        <v>961</v>
      </c>
      <c r="G33" s="129"/>
      <c r="H33" s="135" t="s">
        <v>847</v>
      </c>
      <c r="I33" s="135"/>
      <c r="J33" s="135"/>
      <c r="K33" s="135"/>
      <c r="L33" s="135" t="s">
        <v>7</v>
      </c>
    </row>
    <row r="34" spans="2:12" ht="33" customHeight="1" thickTop="1" thickBot="1" x14ac:dyDescent="0.3">
      <c r="B34" s="119" t="s">
        <v>207</v>
      </c>
      <c r="C34" s="136" t="s">
        <v>946</v>
      </c>
      <c r="D34" s="120" t="s">
        <v>84</v>
      </c>
      <c r="E34" s="131" t="s">
        <v>949</v>
      </c>
      <c r="F34" s="123" t="s">
        <v>962</v>
      </c>
      <c r="G34" s="147" t="s">
        <v>853</v>
      </c>
      <c r="H34" s="135" t="s">
        <v>826</v>
      </c>
      <c r="I34" s="135" t="s">
        <v>1106</v>
      </c>
      <c r="J34" s="135" t="s">
        <v>1106</v>
      </c>
      <c r="K34" s="135" t="s">
        <v>1106</v>
      </c>
      <c r="L34" s="135" t="s">
        <v>7</v>
      </c>
    </row>
    <row r="35" spans="2:12" ht="33" customHeight="1" thickTop="1" thickBot="1" x14ac:dyDescent="0.3">
      <c r="B35" s="119" t="s">
        <v>207</v>
      </c>
      <c r="C35" s="136" t="s">
        <v>946</v>
      </c>
      <c r="D35" s="120" t="s">
        <v>87</v>
      </c>
      <c r="E35" s="131" t="s">
        <v>314</v>
      </c>
      <c r="F35" s="128" t="s">
        <v>316</v>
      </c>
      <c r="G35" s="129" t="s">
        <v>846</v>
      </c>
      <c r="H35" s="135" t="s">
        <v>847</v>
      </c>
      <c r="I35" s="135"/>
      <c r="J35" s="135"/>
      <c r="K35" s="135"/>
      <c r="L35" s="135" t="s">
        <v>7</v>
      </c>
    </row>
    <row r="36" spans="2:12" ht="39.75" customHeight="1" thickTop="1" thickBot="1" x14ac:dyDescent="0.3">
      <c r="B36" s="119" t="s">
        <v>207</v>
      </c>
      <c r="C36" s="136" t="s">
        <v>946</v>
      </c>
      <c r="D36" s="120" t="s">
        <v>90</v>
      </c>
      <c r="E36" s="131" t="s">
        <v>318</v>
      </c>
      <c r="F36" s="128" t="s">
        <v>316</v>
      </c>
      <c r="G36" s="129" t="s">
        <v>846</v>
      </c>
      <c r="H36" s="135" t="s">
        <v>847</v>
      </c>
      <c r="I36" s="135"/>
      <c r="J36" s="135"/>
      <c r="K36" s="135"/>
      <c r="L36" s="135" t="s">
        <v>7</v>
      </c>
    </row>
    <row r="37" spans="2:12" ht="33" customHeight="1" thickTop="1" thickBot="1" x14ac:dyDescent="0.3">
      <c r="B37" s="119" t="s">
        <v>207</v>
      </c>
      <c r="C37" s="136" t="s">
        <v>963</v>
      </c>
      <c r="D37" s="120" t="s">
        <v>94</v>
      </c>
      <c r="E37" s="131" t="s">
        <v>351</v>
      </c>
      <c r="F37" s="128" t="s">
        <v>964</v>
      </c>
      <c r="G37" s="147" t="s">
        <v>850</v>
      </c>
      <c r="H37" s="135" t="s">
        <v>1128</v>
      </c>
      <c r="I37" s="135"/>
      <c r="J37" s="135"/>
      <c r="K37" s="135"/>
      <c r="L37" s="135" t="s">
        <v>7</v>
      </c>
    </row>
    <row r="38" spans="2:12" ht="33" customHeight="1" thickTop="1" thickBot="1" x14ac:dyDescent="0.3">
      <c r="B38" s="119" t="s">
        <v>207</v>
      </c>
      <c r="C38" s="136" t="s">
        <v>963</v>
      </c>
      <c r="D38" s="120" t="s">
        <v>97</v>
      </c>
      <c r="E38" s="131" t="s">
        <v>357</v>
      </c>
      <c r="F38" s="128" t="s">
        <v>316</v>
      </c>
      <c r="G38" s="147" t="s">
        <v>966</v>
      </c>
      <c r="H38" s="135" t="s">
        <v>1128</v>
      </c>
      <c r="I38" s="135"/>
      <c r="J38" s="135"/>
      <c r="K38" s="135"/>
      <c r="L38" s="135" t="s">
        <v>7</v>
      </c>
    </row>
    <row r="39" spans="2:12" ht="33" customHeight="1" thickTop="1" thickBot="1" x14ac:dyDescent="0.3">
      <c r="B39" s="119" t="s">
        <v>207</v>
      </c>
      <c r="C39" s="136" t="s">
        <v>963</v>
      </c>
      <c r="D39" s="120" t="s">
        <v>100</v>
      </c>
      <c r="E39" s="131" t="s">
        <v>364</v>
      </c>
      <c r="F39" s="128" t="s">
        <v>964</v>
      </c>
      <c r="G39" s="147" t="s">
        <v>850</v>
      </c>
      <c r="H39" s="135" t="s">
        <v>1128</v>
      </c>
      <c r="I39" s="135"/>
      <c r="J39" s="135"/>
      <c r="K39" s="135"/>
      <c r="L39" s="135" t="s">
        <v>7</v>
      </c>
    </row>
    <row r="40" spans="2:12" ht="40.5" customHeight="1" thickTop="1" thickBot="1" x14ac:dyDescent="0.3">
      <c r="B40" s="119" t="s">
        <v>207</v>
      </c>
      <c r="C40" s="136" t="s">
        <v>963</v>
      </c>
      <c r="D40" s="120" t="s">
        <v>105</v>
      </c>
      <c r="E40" s="131" t="s">
        <v>368</v>
      </c>
      <c r="F40" s="128" t="s">
        <v>316</v>
      </c>
      <c r="G40" s="147" t="s">
        <v>966</v>
      </c>
      <c r="H40" s="135" t="s">
        <v>1128</v>
      </c>
      <c r="I40" s="135"/>
      <c r="J40" s="135"/>
      <c r="K40" s="135"/>
      <c r="L40" s="135" t="s">
        <v>7</v>
      </c>
    </row>
    <row r="41" spans="2:12" ht="48.75" customHeight="1" thickTop="1" thickBot="1" x14ac:dyDescent="0.3">
      <c r="B41" s="119" t="s">
        <v>207</v>
      </c>
      <c r="C41" s="136" t="s">
        <v>967</v>
      </c>
      <c r="D41" s="120" t="s">
        <v>154</v>
      </c>
      <c r="E41" s="131" t="s">
        <v>854</v>
      </c>
      <c r="F41" s="128" t="s">
        <v>380</v>
      </c>
      <c r="G41" s="129" t="s">
        <v>855</v>
      </c>
      <c r="H41" s="135" t="s">
        <v>826</v>
      </c>
      <c r="I41" s="135" t="s">
        <v>1104</v>
      </c>
      <c r="J41" s="135" t="s">
        <v>1103</v>
      </c>
      <c r="K41" s="135" t="s">
        <v>1103</v>
      </c>
      <c r="L41" s="135" t="s">
        <v>7</v>
      </c>
    </row>
    <row r="42" spans="2:12" ht="33" customHeight="1" thickTop="1" thickBot="1" x14ac:dyDescent="0.3">
      <c r="B42" s="119" t="s">
        <v>207</v>
      </c>
      <c r="C42" s="136" t="s">
        <v>967</v>
      </c>
      <c r="D42" s="120" t="s">
        <v>157</v>
      </c>
      <c r="E42" s="133" t="s">
        <v>381</v>
      </c>
      <c r="F42" s="128" t="s">
        <v>316</v>
      </c>
      <c r="G42" s="129" t="s">
        <v>855</v>
      </c>
      <c r="H42" s="135" t="s">
        <v>1128</v>
      </c>
      <c r="I42" s="135"/>
      <c r="J42" s="135"/>
      <c r="K42" s="135"/>
      <c r="L42" s="135" t="s">
        <v>7</v>
      </c>
    </row>
    <row r="43" spans="2:12" ht="44.25" customHeight="1" thickTop="1" thickBot="1" x14ac:dyDescent="0.3">
      <c r="B43" s="119" t="s">
        <v>207</v>
      </c>
      <c r="C43" s="136" t="s">
        <v>967</v>
      </c>
      <c r="D43" s="120" t="s">
        <v>160</v>
      </c>
      <c r="E43" s="131" t="s">
        <v>384</v>
      </c>
      <c r="F43" s="128" t="s">
        <v>387</v>
      </c>
      <c r="G43" s="129" t="s">
        <v>855</v>
      </c>
      <c r="H43" s="135" t="s">
        <v>826</v>
      </c>
      <c r="I43" s="135" t="s">
        <v>1105</v>
      </c>
      <c r="J43" s="135" t="s">
        <v>1105</v>
      </c>
      <c r="K43" s="135" t="s">
        <v>1105</v>
      </c>
      <c r="L43" s="135" t="s">
        <v>7</v>
      </c>
    </row>
    <row r="44" spans="2:12" ht="48.75" customHeight="1" thickTop="1" thickBot="1" x14ac:dyDescent="0.3">
      <c r="B44" s="119" t="s">
        <v>207</v>
      </c>
      <c r="C44" s="136" t="s">
        <v>967</v>
      </c>
      <c r="D44" s="120" t="s">
        <v>163</v>
      </c>
      <c r="E44" s="131" t="s">
        <v>165</v>
      </c>
      <c r="F44" s="128" t="s">
        <v>390</v>
      </c>
      <c r="G44" s="129" t="s">
        <v>968</v>
      </c>
      <c r="H44" s="135" t="s">
        <v>826</v>
      </c>
      <c r="I44" s="135" t="s">
        <v>1104</v>
      </c>
      <c r="J44" s="135" t="s">
        <v>1103</v>
      </c>
      <c r="K44" s="135" t="s">
        <v>1103</v>
      </c>
      <c r="L44" s="135" t="s">
        <v>7</v>
      </c>
    </row>
    <row r="45" spans="2:12" ht="25.5" customHeight="1" thickTop="1" thickBot="1" x14ac:dyDescent="0.3">
      <c r="B45" s="119" t="s">
        <v>207</v>
      </c>
      <c r="C45" s="136" t="s">
        <v>969</v>
      </c>
      <c r="D45" s="120" t="s">
        <v>170</v>
      </c>
      <c r="E45" s="133" t="s">
        <v>394</v>
      </c>
      <c r="F45" s="128" t="s">
        <v>316</v>
      </c>
      <c r="G45" s="129" t="s">
        <v>862</v>
      </c>
      <c r="H45" s="135" t="s">
        <v>847</v>
      </c>
      <c r="I45" s="135"/>
      <c r="J45" s="135"/>
      <c r="K45" s="135"/>
      <c r="L45" s="135" t="s">
        <v>7</v>
      </c>
    </row>
    <row r="46" spans="2:12" ht="33" customHeight="1" thickTop="1" thickBot="1" x14ac:dyDescent="0.3">
      <c r="B46" s="119" t="s">
        <v>207</v>
      </c>
      <c r="C46" s="136" t="s">
        <v>971</v>
      </c>
      <c r="D46" s="120" t="s">
        <v>174</v>
      </c>
      <c r="E46" s="131" t="s">
        <v>398</v>
      </c>
      <c r="F46" s="128" t="s">
        <v>401</v>
      </c>
      <c r="G46" s="147" t="s">
        <v>863</v>
      </c>
      <c r="H46" s="135" t="s">
        <v>826</v>
      </c>
      <c r="I46" s="135" t="s">
        <v>1104</v>
      </c>
      <c r="J46" s="135" t="s">
        <v>1103</v>
      </c>
      <c r="K46" s="135" t="s">
        <v>1103</v>
      </c>
      <c r="L46" s="135" t="s">
        <v>7</v>
      </c>
    </row>
    <row r="47" spans="2:12" ht="46.5" customHeight="1" thickTop="1" thickBot="1" x14ac:dyDescent="0.3">
      <c r="B47" s="119" t="s">
        <v>207</v>
      </c>
      <c r="C47" s="136" t="s">
        <v>971</v>
      </c>
      <c r="D47" s="120" t="s">
        <v>177</v>
      </c>
      <c r="E47" s="131" t="s">
        <v>403</v>
      </c>
      <c r="F47" s="128" t="s">
        <v>316</v>
      </c>
      <c r="G47" s="147" t="s">
        <v>972</v>
      </c>
      <c r="H47" s="135" t="s">
        <v>826</v>
      </c>
      <c r="I47" s="135" t="s">
        <v>1105</v>
      </c>
      <c r="J47" s="135" t="s">
        <v>1105</v>
      </c>
      <c r="K47" s="135" t="s">
        <v>1105</v>
      </c>
      <c r="L47" s="135" t="s">
        <v>7</v>
      </c>
    </row>
    <row r="48" spans="2:12" ht="39.75" customHeight="1" thickTop="1" thickBot="1" x14ac:dyDescent="0.3">
      <c r="B48" s="119" t="s">
        <v>207</v>
      </c>
      <c r="C48" s="136" t="s">
        <v>183</v>
      </c>
      <c r="D48" s="120" t="s">
        <v>184</v>
      </c>
      <c r="E48" s="131" t="s">
        <v>410</v>
      </c>
      <c r="F48" s="128" t="s">
        <v>413</v>
      </c>
      <c r="G48" s="147" t="s">
        <v>975</v>
      </c>
      <c r="H48" s="135" t="s">
        <v>826</v>
      </c>
      <c r="I48" s="135" t="s">
        <v>1106</v>
      </c>
      <c r="J48" s="135" t="s">
        <v>1103</v>
      </c>
      <c r="K48" s="135" t="s">
        <v>1103</v>
      </c>
      <c r="L48" s="135" t="s">
        <v>7</v>
      </c>
    </row>
    <row r="49" spans="2:12" ht="35.25" customHeight="1" thickTop="1" thickBot="1" x14ac:dyDescent="0.3">
      <c r="B49" s="119" t="s">
        <v>207</v>
      </c>
      <c r="C49" s="136" t="s">
        <v>183</v>
      </c>
      <c r="D49" s="120" t="s">
        <v>424</v>
      </c>
      <c r="E49" s="131" t="s">
        <v>416</v>
      </c>
      <c r="F49" s="128" t="s">
        <v>413</v>
      </c>
      <c r="G49" s="147" t="s">
        <v>975</v>
      </c>
      <c r="H49" s="135" t="s">
        <v>826</v>
      </c>
      <c r="I49" s="135" t="s">
        <v>1106</v>
      </c>
      <c r="J49" s="135" t="s">
        <v>1103</v>
      </c>
      <c r="K49" s="135" t="s">
        <v>1103</v>
      </c>
      <c r="L49" s="135" t="s">
        <v>7</v>
      </c>
    </row>
    <row r="50" spans="2:12" ht="39.75" customHeight="1" thickTop="1" thickBot="1" x14ac:dyDescent="0.3">
      <c r="B50" s="119" t="s">
        <v>207</v>
      </c>
      <c r="C50" s="136" t="s">
        <v>183</v>
      </c>
      <c r="D50" s="120" t="s">
        <v>425</v>
      </c>
      <c r="E50" s="131" t="s">
        <v>422</v>
      </c>
      <c r="F50" s="128" t="s">
        <v>413</v>
      </c>
      <c r="G50" s="147" t="s">
        <v>975</v>
      </c>
      <c r="H50" s="135" t="s">
        <v>826</v>
      </c>
      <c r="I50" s="135" t="s">
        <v>1106</v>
      </c>
      <c r="J50" s="135" t="s">
        <v>1103</v>
      </c>
      <c r="K50" s="135" t="s">
        <v>1103</v>
      </c>
      <c r="L50" s="135" t="s">
        <v>7</v>
      </c>
    </row>
    <row r="51" spans="2:12" ht="41.25" customHeight="1" thickTop="1" thickBot="1" x14ac:dyDescent="0.3">
      <c r="B51" s="119" t="s">
        <v>207</v>
      </c>
      <c r="C51" s="136" t="s">
        <v>185</v>
      </c>
      <c r="D51" s="120" t="s">
        <v>186</v>
      </c>
      <c r="E51" s="131" t="s">
        <v>433</v>
      </c>
      <c r="F51" s="128" t="s">
        <v>438</v>
      </c>
      <c r="G51" s="147" t="s">
        <v>976</v>
      </c>
      <c r="H51" s="135" t="s">
        <v>826</v>
      </c>
      <c r="I51" s="135" t="s">
        <v>1106</v>
      </c>
      <c r="J51" s="135" t="s">
        <v>1106</v>
      </c>
      <c r="K51" s="135" t="s">
        <v>1106</v>
      </c>
      <c r="L51" s="135" t="s">
        <v>7</v>
      </c>
    </row>
    <row r="52" spans="2:12" ht="33" customHeight="1" thickTop="1" thickBot="1" x14ac:dyDescent="0.3">
      <c r="B52" s="119" t="s">
        <v>207</v>
      </c>
      <c r="C52" s="136" t="s">
        <v>185</v>
      </c>
      <c r="D52" s="120" t="s">
        <v>189</v>
      </c>
      <c r="E52" s="131" t="s">
        <v>442</v>
      </c>
      <c r="F52" s="128" t="s">
        <v>438</v>
      </c>
      <c r="G52" s="147" t="s">
        <v>976</v>
      </c>
      <c r="H52" s="135" t="s">
        <v>826</v>
      </c>
      <c r="I52" s="135" t="s">
        <v>1106</v>
      </c>
      <c r="J52" s="135" t="s">
        <v>1106</v>
      </c>
      <c r="K52" s="135" t="s">
        <v>1106</v>
      </c>
      <c r="L52" s="135" t="s">
        <v>7</v>
      </c>
    </row>
    <row r="53" spans="2:12" ht="33" customHeight="1" thickTop="1" thickBot="1" x14ac:dyDescent="0.3">
      <c r="B53" s="119" t="s">
        <v>207</v>
      </c>
      <c r="C53" s="136" t="s">
        <v>185</v>
      </c>
      <c r="D53" s="120" t="s">
        <v>191</v>
      </c>
      <c r="E53" s="131" t="s">
        <v>442</v>
      </c>
      <c r="F53" s="128" t="s">
        <v>438</v>
      </c>
      <c r="G53" s="147" t="s">
        <v>976</v>
      </c>
      <c r="H53" s="135" t="s">
        <v>826</v>
      </c>
      <c r="I53" s="135" t="s">
        <v>1106</v>
      </c>
      <c r="J53" s="135" t="s">
        <v>1106</v>
      </c>
      <c r="K53" s="135" t="s">
        <v>1106</v>
      </c>
      <c r="L53" s="135" t="s">
        <v>7</v>
      </c>
    </row>
    <row r="54" spans="2:12" ht="33" customHeight="1" thickTop="1" thickBot="1" x14ac:dyDescent="0.3">
      <c r="B54" s="119" t="s">
        <v>207</v>
      </c>
      <c r="C54" s="136" t="s">
        <v>193</v>
      </c>
      <c r="D54" s="120" t="s">
        <v>194</v>
      </c>
      <c r="E54" s="131" t="s">
        <v>196</v>
      </c>
      <c r="F54" s="128" t="s">
        <v>453</v>
      </c>
      <c r="G54" s="129" t="s">
        <v>1110</v>
      </c>
      <c r="H54" s="135" t="s">
        <v>826</v>
      </c>
      <c r="I54" s="135" t="s">
        <v>1104</v>
      </c>
      <c r="J54" s="135" t="s">
        <v>1103</v>
      </c>
      <c r="K54" s="135" t="s">
        <v>1103</v>
      </c>
      <c r="L54" s="135" t="s">
        <v>7</v>
      </c>
    </row>
    <row r="55" spans="2:12" ht="33" customHeight="1" thickTop="1" thickBot="1" x14ac:dyDescent="0.3">
      <c r="B55" s="119" t="s">
        <v>207</v>
      </c>
      <c r="C55" s="136" t="s">
        <v>193</v>
      </c>
      <c r="D55" s="120" t="s">
        <v>197</v>
      </c>
      <c r="E55" s="131" t="s">
        <v>455</v>
      </c>
      <c r="F55" s="128" t="s">
        <v>316</v>
      </c>
      <c r="G55" s="129" t="s">
        <v>1110</v>
      </c>
      <c r="H55" s="135" t="s">
        <v>826</v>
      </c>
      <c r="I55" s="135" t="s">
        <v>1111</v>
      </c>
      <c r="J55" s="135" t="s">
        <v>1105</v>
      </c>
      <c r="K55" s="135" t="s">
        <v>1105</v>
      </c>
      <c r="L55" s="135" t="s">
        <v>7</v>
      </c>
    </row>
    <row r="56" spans="2:12" ht="33" customHeight="1" thickTop="1" thickBot="1" x14ac:dyDescent="0.3">
      <c r="B56" s="119" t="s">
        <v>207</v>
      </c>
      <c r="C56" s="136" t="s">
        <v>193</v>
      </c>
      <c r="D56" s="120" t="s">
        <v>200</v>
      </c>
      <c r="E56" s="131" t="s">
        <v>458</v>
      </c>
      <c r="F56" s="128" t="s">
        <v>460</v>
      </c>
      <c r="G56" s="129" t="s">
        <v>1110</v>
      </c>
      <c r="H56" s="135" t="s">
        <v>826</v>
      </c>
      <c r="I56" s="135" t="s">
        <v>1104</v>
      </c>
      <c r="J56" s="135" t="s">
        <v>1103</v>
      </c>
      <c r="K56" s="135" t="s">
        <v>1103</v>
      </c>
      <c r="L56" s="135" t="s">
        <v>7</v>
      </c>
    </row>
    <row r="57" spans="2:12" ht="59.25" customHeight="1" thickTop="1" thickBot="1" x14ac:dyDescent="0.3">
      <c r="B57" s="119" t="s">
        <v>207</v>
      </c>
      <c r="C57" s="136" t="s">
        <v>203</v>
      </c>
      <c r="D57" s="120" t="s">
        <v>204</v>
      </c>
      <c r="E57" s="131" t="s">
        <v>462</v>
      </c>
      <c r="F57" s="128" t="s">
        <v>470</v>
      </c>
      <c r="G57" s="147" t="s">
        <v>875</v>
      </c>
      <c r="H57" s="135" t="s">
        <v>826</v>
      </c>
      <c r="I57" s="135" t="s">
        <v>1104</v>
      </c>
      <c r="J57" s="135" t="s">
        <v>1103</v>
      </c>
      <c r="K57" s="135" t="s">
        <v>1103</v>
      </c>
      <c r="L57" s="135" t="s">
        <v>7</v>
      </c>
    </row>
    <row r="58" spans="2:12" ht="69.75" customHeight="1" thickTop="1" thickBot="1" x14ac:dyDescent="0.3">
      <c r="B58" s="136" t="s">
        <v>974</v>
      </c>
      <c r="C58" s="136" t="s">
        <v>980</v>
      </c>
      <c r="D58" s="120" t="s">
        <v>472</v>
      </c>
      <c r="E58" s="131" t="s">
        <v>880</v>
      </c>
      <c r="F58" s="128" t="s">
        <v>985</v>
      </c>
      <c r="G58" s="129" t="s">
        <v>882</v>
      </c>
      <c r="H58" s="135" t="s">
        <v>1128</v>
      </c>
      <c r="I58" s="135"/>
      <c r="J58" s="135"/>
      <c r="K58" s="135"/>
      <c r="L58" s="135" t="s">
        <v>922</v>
      </c>
    </row>
    <row r="59" spans="2:12" ht="63.75" customHeight="1" thickTop="1" thickBot="1" x14ac:dyDescent="0.3">
      <c r="B59" s="136" t="s">
        <v>974</v>
      </c>
      <c r="C59" s="136" t="s">
        <v>980</v>
      </c>
      <c r="D59" s="120" t="s">
        <v>473</v>
      </c>
      <c r="E59" s="131" t="s">
        <v>883</v>
      </c>
      <c r="F59" s="128" t="s">
        <v>986</v>
      </c>
      <c r="G59" s="129" t="s">
        <v>882</v>
      </c>
      <c r="H59" s="135" t="s">
        <v>1128</v>
      </c>
      <c r="I59" s="135"/>
      <c r="J59" s="135"/>
      <c r="K59" s="135"/>
      <c r="L59" s="135" t="s">
        <v>922</v>
      </c>
    </row>
    <row r="60" spans="2:12" ht="71.25" customHeight="1" thickTop="1" thickBot="1" x14ac:dyDescent="0.3">
      <c r="B60" s="136" t="s">
        <v>974</v>
      </c>
      <c r="C60" s="136" t="s">
        <v>980</v>
      </c>
      <c r="D60" s="120" t="s">
        <v>475</v>
      </c>
      <c r="E60" s="131" t="s">
        <v>884</v>
      </c>
      <c r="F60" s="128" t="s">
        <v>986</v>
      </c>
      <c r="G60" s="129" t="s">
        <v>987</v>
      </c>
      <c r="H60" s="135" t="s">
        <v>1128</v>
      </c>
      <c r="I60" s="135"/>
      <c r="J60" s="135"/>
      <c r="K60" s="135"/>
      <c r="L60" s="135" t="s">
        <v>922</v>
      </c>
    </row>
    <row r="61" spans="2:12" ht="71.25" customHeight="1" thickTop="1" thickBot="1" x14ac:dyDescent="0.3">
      <c r="B61" s="136" t="s">
        <v>974</v>
      </c>
      <c r="C61" s="136" t="s">
        <v>980</v>
      </c>
      <c r="D61" s="120" t="s">
        <v>478</v>
      </c>
      <c r="E61" s="131" t="s">
        <v>624</v>
      </c>
      <c r="F61" s="128" t="s">
        <v>1240</v>
      </c>
      <c r="G61" s="129" t="s">
        <v>1174</v>
      </c>
      <c r="H61" s="135" t="s">
        <v>826</v>
      </c>
      <c r="I61" s="135" t="s">
        <v>1105</v>
      </c>
      <c r="J61" s="135" t="s">
        <v>1106</v>
      </c>
      <c r="K61" s="135" t="s">
        <v>1106</v>
      </c>
      <c r="L61" s="135" t="s">
        <v>922</v>
      </c>
    </row>
    <row r="62" spans="2:12" ht="71.25" customHeight="1" thickTop="1" thickBot="1" x14ac:dyDescent="0.3">
      <c r="B62" s="136" t="s">
        <v>974</v>
      </c>
      <c r="C62" s="136" t="s">
        <v>980</v>
      </c>
      <c r="D62" s="120" t="s">
        <v>479</v>
      </c>
      <c r="E62" s="131" t="s">
        <v>626</v>
      </c>
      <c r="F62" s="128" t="s">
        <v>1241</v>
      </c>
      <c r="G62" s="129" t="s">
        <v>1174</v>
      </c>
      <c r="H62" s="135" t="s">
        <v>826</v>
      </c>
      <c r="I62" s="135" t="s">
        <v>1105</v>
      </c>
      <c r="J62" s="135" t="s">
        <v>1106</v>
      </c>
      <c r="K62" s="135" t="s">
        <v>1106</v>
      </c>
      <c r="L62" s="135" t="s">
        <v>922</v>
      </c>
    </row>
    <row r="63" spans="2:12" ht="81" customHeight="1" thickTop="1" thickBot="1" x14ac:dyDescent="0.3">
      <c r="B63" s="136" t="s">
        <v>974</v>
      </c>
      <c r="C63" s="136" t="s">
        <v>980</v>
      </c>
      <c r="D63" s="120" t="s">
        <v>481</v>
      </c>
      <c r="E63" s="131" t="s">
        <v>996</v>
      </c>
      <c r="F63" s="128" t="s">
        <v>997</v>
      </c>
      <c r="G63" s="129" t="s">
        <v>882</v>
      </c>
      <c r="H63" s="135" t="s">
        <v>1128</v>
      </c>
      <c r="I63" s="135"/>
      <c r="J63" s="135"/>
      <c r="K63" s="135"/>
      <c r="L63" s="135" t="s">
        <v>922</v>
      </c>
    </row>
    <row r="64" spans="2:12" ht="54.75" customHeight="1" thickTop="1" thickBot="1" x14ac:dyDescent="0.3">
      <c r="B64" s="136" t="s">
        <v>974</v>
      </c>
      <c r="C64" s="136" t="s">
        <v>980</v>
      </c>
      <c r="D64" s="120" t="s">
        <v>998</v>
      </c>
      <c r="E64" s="131" t="s">
        <v>633</v>
      </c>
      <c r="F64" s="128" t="s">
        <v>635</v>
      </c>
      <c r="G64" s="129"/>
      <c r="H64" s="135" t="s">
        <v>847</v>
      </c>
      <c r="I64" s="135"/>
      <c r="J64" s="135"/>
      <c r="K64" s="135"/>
      <c r="L64" s="135" t="s">
        <v>922</v>
      </c>
    </row>
    <row r="65" spans="2:12" ht="67.5" customHeight="1" thickTop="1" thickBot="1" x14ac:dyDescent="0.3">
      <c r="B65" s="136" t="s">
        <v>974</v>
      </c>
      <c r="C65" s="136" t="s">
        <v>980</v>
      </c>
      <c r="D65" s="120" t="s">
        <v>999</v>
      </c>
      <c r="E65" s="131" t="s">
        <v>636</v>
      </c>
      <c r="F65" s="128" t="s">
        <v>1000</v>
      </c>
      <c r="G65" s="129" t="s">
        <v>1117</v>
      </c>
      <c r="H65" s="135" t="s">
        <v>847</v>
      </c>
      <c r="I65" s="135"/>
      <c r="J65" s="135"/>
      <c r="K65" s="135"/>
      <c r="L65" s="135" t="s">
        <v>922</v>
      </c>
    </row>
    <row r="66" spans="2:12" ht="55.5" customHeight="1" thickTop="1" thickBot="1" x14ac:dyDescent="0.3">
      <c r="B66" s="136" t="s">
        <v>974</v>
      </c>
      <c r="C66" s="136" t="s">
        <v>980</v>
      </c>
      <c r="D66" s="120" t="s">
        <v>487</v>
      </c>
      <c r="E66" s="133" t="s">
        <v>642</v>
      </c>
      <c r="F66" s="128" t="s">
        <v>1000</v>
      </c>
      <c r="G66" s="129" t="s">
        <v>1117</v>
      </c>
      <c r="H66" s="135" t="s">
        <v>847</v>
      </c>
      <c r="I66" s="135"/>
      <c r="J66" s="135"/>
      <c r="K66" s="135"/>
      <c r="L66" s="135" t="s">
        <v>922</v>
      </c>
    </row>
    <row r="67" spans="2:12" ht="51" customHeight="1" thickTop="1" thickBot="1" x14ac:dyDescent="0.3">
      <c r="B67" s="136" t="s">
        <v>974</v>
      </c>
      <c r="C67" s="136" t="s">
        <v>1001</v>
      </c>
      <c r="D67" s="120" t="s">
        <v>491</v>
      </c>
      <c r="E67" s="131" t="s">
        <v>644</v>
      </c>
      <c r="F67" s="128" t="s">
        <v>1147</v>
      </c>
      <c r="G67" s="147" t="s">
        <v>1243</v>
      </c>
      <c r="H67" s="135" t="s">
        <v>826</v>
      </c>
      <c r="I67" s="135" t="s">
        <v>1106</v>
      </c>
      <c r="J67" s="135" t="s">
        <v>1103</v>
      </c>
      <c r="K67" s="135" t="s">
        <v>1106</v>
      </c>
      <c r="L67" s="135" t="s">
        <v>922</v>
      </c>
    </row>
    <row r="68" spans="2:12" ht="56.25" customHeight="1" thickTop="1" thickBot="1" x14ac:dyDescent="0.3">
      <c r="B68" s="136" t="s">
        <v>974</v>
      </c>
      <c r="C68" s="136" t="s">
        <v>1001</v>
      </c>
      <c r="D68" s="120" t="s">
        <v>494</v>
      </c>
      <c r="E68" s="131" t="s">
        <v>649</v>
      </c>
      <c r="F68" s="128" t="s">
        <v>1012</v>
      </c>
      <c r="G68" s="129" t="s">
        <v>1148</v>
      </c>
      <c r="H68" s="135" t="s">
        <v>826</v>
      </c>
      <c r="I68" s="135" t="s">
        <v>1106</v>
      </c>
      <c r="J68" s="135" t="s">
        <v>1103</v>
      </c>
      <c r="K68" s="135" t="s">
        <v>1106</v>
      </c>
      <c r="L68" s="135" t="s">
        <v>922</v>
      </c>
    </row>
    <row r="69" spans="2:12" ht="33" customHeight="1" thickTop="1" thickBot="1" x14ac:dyDescent="0.3">
      <c r="B69" s="136" t="s">
        <v>974</v>
      </c>
      <c r="C69" s="136" t="s">
        <v>1001</v>
      </c>
      <c r="D69" s="120" t="s">
        <v>497</v>
      </c>
      <c r="E69" s="131" t="s">
        <v>652</v>
      </c>
      <c r="F69" s="128" t="s">
        <v>1012</v>
      </c>
      <c r="G69" s="129" t="s">
        <v>1149</v>
      </c>
      <c r="H69" s="135" t="s">
        <v>826</v>
      </c>
      <c r="I69" s="135" t="s">
        <v>1106</v>
      </c>
      <c r="J69" s="135" t="s">
        <v>1103</v>
      </c>
      <c r="K69" s="135" t="s">
        <v>1106</v>
      </c>
      <c r="L69" s="135" t="s">
        <v>922</v>
      </c>
    </row>
    <row r="70" spans="2:12" ht="33" customHeight="1" thickTop="1" thickBot="1" x14ac:dyDescent="0.3">
      <c r="B70" s="136" t="s">
        <v>974</v>
      </c>
      <c r="C70" s="136" t="s">
        <v>1001</v>
      </c>
      <c r="D70" s="120" t="s">
        <v>500</v>
      </c>
      <c r="E70" s="131" t="s">
        <v>653</v>
      </c>
      <c r="F70" s="128" t="s">
        <v>1012</v>
      </c>
      <c r="G70" s="129" t="s">
        <v>888</v>
      </c>
      <c r="H70" s="135" t="s">
        <v>1128</v>
      </c>
      <c r="I70" s="135"/>
      <c r="J70" s="135"/>
      <c r="K70" s="135"/>
      <c r="L70" s="135" t="s">
        <v>922</v>
      </c>
    </row>
    <row r="71" spans="2:12" ht="33" customHeight="1" thickTop="1" thickBot="1" x14ac:dyDescent="0.3">
      <c r="B71" s="136" t="s">
        <v>974</v>
      </c>
      <c r="C71" s="136" t="s">
        <v>1001</v>
      </c>
      <c r="D71" s="120" t="s">
        <v>503</v>
      </c>
      <c r="E71" s="131" t="s">
        <v>655</v>
      </c>
      <c r="F71" s="128" t="s">
        <v>1012</v>
      </c>
      <c r="G71" s="129" t="s">
        <v>1150</v>
      </c>
      <c r="H71" s="135" t="s">
        <v>826</v>
      </c>
      <c r="I71" s="135" t="s">
        <v>1106</v>
      </c>
      <c r="J71" s="135" t="s">
        <v>1103</v>
      </c>
      <c r="K71" s="135" t="s">
        <v>1106</v>
      </c>
      <c r="L71" s="135" t="s">
        <v>922</v>
      </c>
    </row>
    <row r="72" spans="2:12" ht="17.25" customHeight="1" thickTop="1" thickBot="1" x14ac:dyDescent="0.3">
      <c r="B72" s="136" t="s">
        <v>974</v>
      </c>
      <c r="C72" s="136" t="s">
        <v>1001</v>
      </c>
      <c r="D72" s="120" t="s">
        <v>506</v>
      </c>
      <c r="E72" s="131" t="s">
        <v>656</v>
      </c>
      <c r="F72" s="128" t="s">
        <v>1012</v>
      </c>
      <c r="G72" s="129"/>
      <c r="H72" s="135" t="s">
        <v>847</v>
      </c>
      <c r="I72" s="135"/>
      <c r="J72" s="135"/>
      <c r="K72" s="135"/>
      <c r="L72" s="135" t="s">
        <v>922</v>
      </c>
    </row>
    <row r="73" spans="2:12" ht="17.25" customHeight="1" thickTop="1" thickBot="1" x14ac:dyDescent="0.3">
      <c r="B73" s="136" t="s">
        <v>974</v>
      </c>
      <c r="C73" s="136" t="s">
        <v>1001</v>
      </c>
      <c r="D73" s="120" t="s">
        <v>509</v>
      </c>
      <c r="E73" s="131" t="s">
        <v>659</v>
      </c>
      <c r="F73" s="128" t="s">
        <v>1012</v>
      </c>
      <c r="G73" s="129"/>
      <c r="H73" s="135" t="s">
        <v>847</v>
      </c>
      <c r="I73" s="135"/>
      <c r="J73" s="135"/>
      <c r="K73" s="135"/>
      <c r="L73" s="135" t="s">
        <v>922</v>
      </c>
    </row>
    <row r="74" spans="2:12" ht="17.25" customHeight="1" thickTop="1" thickBot="1" x14ac:dyDescent="0.3">
      <c r="B74" s="136" t="s">
        <v>974</v>
      </c>
      <c r="C74" s="136" t="s">
        <v>1001</v>
      </c>
      <c r="D74" s="120" t="s">
        <v>512</v>
      </c>
      <c r="E74" s="131" t="s">
        <v>661</v>
      </c>
      <c r="F74" s="128" t="s">
        <v>1013</v>
      </c>
      <c r="G74" s="129" t="s">
        <v>1117</v>
      </c>
      <c r="H74" s="135" t="s">
        <v>826</v>
      </c>
      <c r="I74" s="135" t="s">
        <v>1106</v>
      </c>
      <c r="J74" s="135" t="s">
        <v>1103</v>
      </c>
      <c r="K74" s="135" t="s">
        <v>1106</v>
      </c>
      <c r="L74" s="135" t="s">
        <v>922</v>
      </c>
    </row>
    <row r="75" spans="2:12" ht="33" customHeight="1" thickTop="1" thickBot="1" x14ac:dyDescent="0.3">
      <c r="B75" s="136" t="s">
        <v>974</v>
      </c>
      <c r="C75" s="136" t="s">
        <v>1001</v>
      </c>
      <c r="D75" s="120" t="s">
        <v>515</v>
      </c>
      <c r="E75" s="131" t="s">
        <v>664</v>
      </c>
      <c r="F75" s="128" t="s">
        <v>1014</v>
      </c>
      <c r="G75" s="129" t="s">
        <v>892</v>
      </c>
      <c r="H75" s="135" t="s">
        <v>826</v>
      </c>
      <c r="I75" s="135" t="s">
        <v>1105</v>
      </c>
      <c r="J75" s="135" t="s">
        <v>1105</v>
      </c>
      <c r="K75" s="135" t="s">
        <v>1105</v>
      </c>
      <c r="L75" s="135" t="s">
        <v>922</v>
      </c>
    </row>
    <row r="76" spans="2:12" ht="57" customHeight="1" thickTop="1" thickBot="1" x14ac:dyDescent="0.3">
      <c r="B76" s="136" t="s">
        <v>974</v>
      </c>
      <c r="C76" s="136" t="s">
        <v>1018</v>
      </c>
      <c r="D76" s="120" t="s">
        <v>519</v>
      </c>
      <c r="E76" s="131" t="s">
        <v>668</v>
      </c>
      <c r="F76" s="128" t="s">
        <v>1017</v>
      </c>
      <c r="G76" s="147" t="s">
        <v>1242</v>
      </c>
      <c r="H76" s="135" t="s">
        <v>826</v>
      </c>
      <c r="I76" s="135" t="s">
        <v>1106</v>
      </c>
      <c r="J76" s="135" t="s">
        <v>1103</v>
      </c>
      <c r="K76" s="135" t="s">
        <v>1106</v>
      </c>
      <c r="L76" s="135" t="s">
        <v>922</v>
      </c>
    </row>
    <row r="77" spans="2:12" ht="33" customHeight="1" thickTop="1" thickBot="1" x14ac:dyDescent="0.3">
      <c r="B77" s="136" t="s">
        <v>974</v>
      </c>
      <c r="C77" s="136" t="s">
        <v>1018</v>
      </c>
      <c r="D77" s="120" t="s">
        <v>522</v>
      </c>
      <c r="E77" s="131" t="s">
        <v>1015</v>
      </c>
      <c r="F77" s="128" t="s">
        <v>1012</v>
      </c>
      <c r="G77" s="129" t="s">
        <v>1151</v>
      </c>
      <c r="H77" s="135" t="s">
        <v>826</v>
      </c>
      <c r="I77" s="135" t="s">
        <v>1106</v>
      </c>
      <c r="J77" s="135" t="s">
        <v>1103</v>
      </c>
      <c r="K77" s="135" t="s">
        <v>1106</v>
      </c>
      <c r="L77" s="135" t="s">
        <v>922</v>
      </c>
    </row>
    <row r="78" spans="2:12" ht="17.25" customHeight="1" thickTop="1" thickBot="1" x14ac:dyDescent="0.3">
      <c r="B78" s="136" t="s">
        <v>974</v>
      </c>
      <c r="C78" s="136" t="s">
        <v>1018</v>
      </c>
      <c r="D78" s="120" t="s">
        <v>525</v>
      </c>
      <c r="E78" s="131" t="s">
        <v>672</v>
      </c>
      <c r="F78" s="128" t="s">
        <v>1012</v>
      </c>
      <c r="G78" s="129" t="s">
        <v>1152</v>
      </c>
      <c r="H78" s="135" t="s">
        <v>826</v>
      </c>
      <c r="I78" s="135" t="s">
        <v>1106</v>
      </c>
      <c r="J78" s="135" t="s">
        <v>1103</v>
      </c>
      <c r="K78" s="135" t="s">
        <v>1106</v>
      </c>
      <c r="L78" s="135" t="s">
        <v>922</v>
      </c>
    </row>
    <row r="79" spans="2:12" ht="33" customHeight="1" thickTop="1" thickBot="1" x14ac:dyDescent="0.3">
      <c r="B79" s="136" t="s">
        <v>974</v>
      </c>
      <c r="C79" s="136" t="s">
        <v>1018</v>
      </c>
      <c r="D79" s="120" t="s">
        <v>528</v>
      </c>
      <c r="E79" s="131" t="s">
        <v>673</v>
      </c>
      <c r="F79" s="128" t="s">
        <v>1012</v>
      </c>
      <c r="G79" s="129" t="s">
        <v>888</v>
      </c>
      <c r="H79" s="135" t="s">
        <v>847</v>
      </c>
      <c r="I79" s="135"/>
      <c r="J79" s="135"/>
      <c r="K79" s="135"/>
      <c r="L79" s="135" t="s">
        <v>922</v>
      </c>
    </row>
    <row r="80" spans="2:12" ht="17.25" customHeight="1" thickTop="1" thickBot="1" x14ac:dyDescent="0.3">
      <c r="B80" s="136" t="s">
        <v>974</v>
      </c>
      <c r="C80" s="136" t="s">
        <v>1018</v>
      </c>
      <c r="D80" s="120" t="s">
        <v>531</v>
      </c>
      <c r="E80" s="131" t="s">
        <v>674</v>
      </c>
      <c r="F80" s="128" t="s">
        <v>1012</v>
      </c>
      <c r="G80" s="129" t="s">
        <v>888</v>
      </c>
      <c r="H80" s="135" t="s">
        <v>847</v>
      </c>
      <c r="I80" s="135"/>
      <c r="J80" s="135"/>
      <c r="K80" s="135"/>
      <c r="L80" s="135" t="s">
        <v>922</v>
      </c>
    </row>
    <row r="81" spans="2:12" ht="17.25" customHeight="1" thickTop="1" thickBot="1" x14ac:dyDescent="0.3">
      <c r="B81" s="136" t="s">
        <v>974</v>
      </c>
      <c r="C81" s="136" t="s">
        <v>1018</v>
      </c>
      <c r="D81" s="120" t="s">
        <v>534</v>
      </c>
      <c r="E81" s="131" t="s">
        <v>1016</v>
      </c>
      <c r="F81" s="128" t="s">
        <v>1012</v>
      </c>
      <c r="G81" s="129"/>
      <c r="H81" s="135" t="s">
        <v>847</v>
      </c>
      <c r="I81" s="135"/>
      <c r="J81" s="135"/>
      <c r="K81" s="135"/>
      <c r="L81" s="135" t="s">
        <v>922</v>
      </c>
    </row>
    <row r="82" spans="2:12" ht="17.25" customHeight="1" thickTop="1" thickBot="1" x14ac:dyDescent="0.3">
      <c r="B82" s="136" t="s">
        <v>974</v>
      </c>
      <c r="C82" s="136" t="s">
        <v>1018</v>
      </c>
      <c r="D82" s="120" t="s">
        <v>537</v>
      </c>
      <c r="E82" s="131" t="s">
        <v>676</v>
      </c>
      <c r="F82" s="128" t="s">
        <v>1012</v>
      </c>
      <c r="G82" s="129"/>
      <c r="H82" s="135" t="s">
        <v>847</v>
      </c>
      <c r="I82" s="135"/>
      <c r="J82" s="135"/>
      <c r="K82" s="135"/>
      <c r="L82" s="135" t="s">
        <v>922</v>
      </c>
    </row>
    <row r="83" spans="2:12" ht="17.25" customHeight="1" thickTop="1" thickBot="1" x14ac:dyDescent="0.3">
      <c r="B83" s="136" t="s">
        <v>974</v>
      </c>
      <c r="C83" s="136" t="s">
        <v>1018</v>
      </c>
      <c r="D83" s="120" t="s">
        <v>540</v>
      </c>
      <c r="E83" s="131" t="s">
        <v>677</v>
      </c>
      <c r="F83" s="128" t="s">
        <v>1013</v>
      </c>
      <c r="G83" s="129" t="s">
        <v>1117</v>
      </c>
      <c r="H83" s="135" t="s">
        <v>826</v>
      </c>
      <c r="I83" s="135" t="s">
        <v>1106</v>
      </c>
      <c r="J83" s="135" t="s">
        <v>1103</v>
      </c>
      <c r="K83" s="135" t="s">
        <v>1106</v>
      </c>
      <c r="L83" s="135" t="s">
        <v>922</v>
      </c>
    </row>
    <row r="84" spans="2:12" ht="67.5" customHeight="1" thickTop="1" thickBot="1" x14ac:dyDescent="0.3">
      <c r="B84" s="136" t="s">
        <v>974</v>
      </c>
      <c r="C84" s="136" t="s">
        <v>1018</v>
      </c>
      <c r="D84" s="120" t="s">
        <v>543</v>
      </c>
      <c r="E84" s="131" t="s">
        <v>678</v>
      </c>
      <c r="F84" s="128" t="s">
        <v>1014</v>
      </c>
      <c r="G84" s="129" t="s">
        <v>896</v>
      </c>
      <c r="H84" s="135" t="s">
        <v>826</v>
      </c>
      <c r="I84" s="135" t="s">
        <v>1105</v>
      </c>
      <c r="J84" s="135" t="s">
        <v>1105</v>
      </c>
      <c r="K84" s="135" t="s">
        <v>1105</v>
      </c>
      <c r="L84" s="135" t="s">
        <v>922</v>
      </c>
    </row>
    <row r="85" spans="2:12" ht="45" customHeight="1" thickTop="1" thickBot="1" x14ac:dyDescent="0.3">
      <c r="B85" s="136" t="s">
        <v>974</v>
      </c>
      <c r="C85" s="136" t="s">
        <v>1019</v>
      </c>
      <c r="D85" s="120" t="s">
        <v>547</v>
      </c>
      <c r="E85" s="131" t="s">
        <v>679</v>
      </c>
      <c r="F85" s="128" t="s">
        <v>1020</v>
      </c>
      <c r="G85" s="129" t="s">
        <v>1021</v>
      </c>
      <c r="H85" s="135" t="s">
        <v>826</v>
      </c>
      <c r="I85" s="135" t="s">
        <v>1104</v>
      </c>
      <c r="J85" s="135" t="s">
        <v>1103</v>
      </c>
      <c r="K85" s="135" t="s">
        <v>1106</v>
      </c>
      <c r="L85" s="135" t="s">
        <v>922</v>
      </c>
    </row>
    <row r="86" spans="2:12" ht="17.25" customHeight="1" thickTop="1" thickBot="1" x14ac:dyDescent="0.3">
      <c r="B86" s="136" t="s">
        <v>974</v>
      </c>
      <c r="C86" s="136" t="s">
        <v>1019</v>
      </c>
      <c r="D86" s="120" t="s">
        <v>550</v>
      </c>
      <c r="E86" s="131" t="s">
        <v>682</v>
      </c>
      <c r="F86" s="128" t="s">
        <v>1013</v>
      </c>
      <c r="G86" s="129" t="s">
        <v>1021</v>
      </c>
      <c r="H86" s="135" t="s">
        <v>826</v>
      </c>
      <c r="I86" s="135" t="s">
        <v>1106</v>
      </c>
      <c r="J86" s="135" t="s">
        <v>1103</v>
      </c>
      <c r="K86" s="135" t="s">
        <v>1106</v>
      </c>
      <c r="L86" s="135" t="s">
        <v>922</v>
      </c>
    </row>
    <row r="87" spans="2:12" ht="33" customHeight="1" thickTop="1" thickBot="1" x14ac:dyDescent="0.3">
      <c r="B87" s="136" t="s">
        <v>974</v>
      </c>
      <c r="C87" s="136" t="s">
        <v>1022</v>
      </c>
      <c r="D87" s="120" t="s">
        <v>554</v>
      </c>
      <c r="E87" s="131" t="s">
        <v>684</v>
      </c>
      <c r="F87" s="128" t="s">
        <v>1153</v>
      </c>
      <c r="G87" s="129" t="s">
        <v>897</v>
      </c>
      <c r="H87" s="135" t="s">
        <v>1128</v>
      </c>
      <c r="I87" s="135"/>
      <c r="J87" s="135"/>
      <c r="K87" s="135"/>
      <c r="L87" s="135" t="s">
        <v>922</v>
      </c>
    </row>
    <row r="88" spans="2:12" ht="17.25" customHeight="1" thickTop="1" thickBot="1" x14ac:dyDescent="0.3">
      <c r="B88" s="136" t="s">
        <v>974</v>
      </c>
      <c r="C88" s="136" t="s">
        <v>1022</v>
      </c>
      <c r="D88" s="120" t="s">
        <v>557</v>
      </c>
      <c r="E88" s="131" t="s">
        <v>686</v>
      </c>
      <c r="F88" s="128" t="s">
        <v>1154</v>
      </c>
      <c r="G88" s="129" t="s">
        <v>1155</v>
      </c>
      <c r="H88" s="135" t="s">
        <v>826</v>
      </c>
      <c r="I88" s="135" t="s">
        <v>1106</v>
      </c>
      <c r="J88" s="135" t="s">
        <v>1103</v>
      </c>
      <c r="K88" s="135" t="s">
        <v>1106</v>
      </c>
      <c r="L88" s="135" t="s">
        <v>922</v>
      </c>
    </row>
    <row r="89" spans="2:12" ht="47.25" customHeight="1" thickTop="1" thickBot="1" x14ac:dyDescent="0.3">
      <c r="B89" s="136" t="s">
        <v>974</v>
      </c>
      <c r="C89" s="136" t="s">
        <v>1022</v>
      </c>
      <c r="D89" s="120" t="s">
        <v>560</v>
      </c>
      <c r="E89" s="131" t="s">
        <v>687</v>
      </c>
      <c r="F89" s="128" t="s">
        <v>1154</v>
      </c>
      <c r="G89" s="129" t="s">
        <v>1155</v>
      </c>
      <c r="H89" s="135" t="s">
        <v>826</v>
      </c>
      <c r="I89" s="135" t="s">
        <v>1106</v>
      </c>
      <c r="J89" s="135" t="s">
        <v>1103</v>
      </c>
      <c r="K89" s="135" t="s">
        <v>1106</v>
      </c>
      <c r="L89" s="135" t="s">
        <v>922</v>
      </c>
    </row>
    <row r="90" spans="2:12" ht="51.75" customHeight="1" thickTop="1" thickBot="1" x14ac:dyDescent="0.3">
      <c r="B90" s="136" t="s">
        <v>974</v>
      </c>
      <c r="C90" s="136" t="s">
        <v>1022</v>
      </c>
      <c r="D90" s="120" t="s">
        <v>563</v>
      </c>
      <c r="E90" s="131" t="s">
        <v>688</v>
      </c>
      <c r="F90" s="128" t="s">
        <v>1026</v>
      </c>
      <c r="G90" s="129" t="s">
        <v>1155</v>
      </c>
      <c r="H90" s="135" t="s">
        <v>826</v>
      </c>
      <c r="I90" s="135" t="s">
        <v>1106</v>
      </c>
      <c r="J90" s="135" t="s">
        <v>1103</v>
      </c>
      <c r="K90" s="135" t="s">
        <v>1106</v>
      </c>
      <c r="L90" s="135" t="s">
        <v>922</v>
      </c>
    </row>
    <row r="91" spans="2:12" ht="47.25" customHeight="1" thickTop="1" thickBot="1" x14ac:dyDescent="0.3">
      <c r="B91" s="136" t="s">
        <v>974</v>
      </c>
      <c r="C91" s="136" t="s">
        <v>1022</v>
      </c>
      <c r="D91" s="120" t="s">
        <v>566</v>
      </c>
      <c r="E91" s="131" t="s">
        <v>691</v>
      </c>
      <c r="F91" s="128" t="s">
        <v>1013</v>
      </c>
      <c r="G91" s="129"/>
      <c r="H91" s="135" t="s">
        <v>826</v>
      </c>
      <c r="I91" s="135" t="s">
        <v>1106</v>
      </c>
      <c r="J91" s="135" t="s">
        <v>1103</v>
      </c>
      <c r="K91" s="135" t="s">
        <v>1106</v>
      </c>
      <c r="L91" s="135" t="s">
        <v>922</v>
      </c>
    </row>
    <row r="92" spans="2:12" ht="17.25" customHeight="1" thickTop="1" thickBot="1" x14ac:dyDescent="0.3">
      <c r="B92" s="136" t="s">
        <v>974</v>
      </c>
      <c r="C92" s="136" t="s">
        <v>1022</v>
      </c>
      <c r="D92" s="120" t="s">
        <v>569</v>
      </c>
      <c r="E92" s="131" t="s">
        <v>692</v>
      </c>
      <c r="F92" s="128" t="s">
        <v>1156</v>
      </c>
      <c r="G92" s="129" t="s">
        <v>897</v>
      </c>
      <c r="H92" s="135" t="s">
        <v>1128</v>
      </c>
      <c r="I92" s="135"/>
      <c r="J92" s="135"/>
      <c r="K92" s="135"/>
      <c r="L92" s="135" t="s">
        <v>922</v>
      </c>
    </row>
    <row r="93" spans="2:12" ht="17.25" customHeight="1" thickTop="1" thickBot="1" x14ac:dyDescent="0.3">
      <c r="B93" s="136" t="s">
        <v>974</v>
      </c>
      <c r="C93" s="136" t="s">
        <v>1027</v>
      </c>
      <c r="D93" s="120" t="s">
        <v>576</v>
      </c>
      <c r="E93" s="131" t="s">
        <v>697</v>
      </c>
      <c r="F93" s="128" t="s">
        <v>1013</v>
      </c>
      <c r="G93" s="129" t="s">
        <v>1117</v>
      </c>
      <c r="H93" s="135" t="s">
        <v>826</v>
      </c>
      <c r="I93" s="135" t="s">
        <v>1106</v>
      </c>
      <c r="J93" s="135" t="s">
        <v>1103</v>
      </c>
      <c r="K93" s="135" t="s">
        <v>1106</v>
      </c>
      <c r="L93" s="135" t="s">
        <v>922</v>
      </c>
    </row>
    <row r="94" spans="2:12" ht="39" customHeight="1" thickTop="1" thickBot="1" x14ac:dyDescent="0.3">
      <c r="B94" s="136" t="s">
        <v>974</v>
      </c>
      <c r="C94" s="136" t="s">
        <v>1028</v>
      </c>
      <c r="D94" s="120" t="s">
        <v>583</v>
      </c>
      <c r="E94" s="131" t="s">
        <v>1029</v>
      </c>
      <c r="F94" s="128" t="s">
        <v>1013</v>
      </c>
      <c r="G94" s="129" t="s">
        <v>1117</v>
      </c>
      <c r="H94" s="135" t="s">
        <v>826</v>
      </c>
      <c r="I94" s="135" t="s">
        <v>1106</v>
      </c>
      <c r="J94" s="135" t="s">
        <v>1103</v>
      </c>
      <c r="K94" s="135" t="s">
        <v>1106</v>
      </c>
      <c r="L94" s="135" t="s">
        <v>922</v>
      </c>
    </row>
    <row r="95" spans="2:12" ht="39.75" customHeight="1" thickTop="1" thickBot="1" x14ac:dyDescent="0.3">
      <c r="B95" s="136" t="s">
        <v>974</v>
      </c>
      <c r="C95" s="136" t="s">
        <v>1030</v>
      </c>
      <c r="D95" s="120" t="s">
        <v>587</v>
      </c>
      <c r="E95" s="131" t="s">
        <v>702</v>
      </c>
      <c r="F95" s="128"/>
      <c r="G95" s="129" t="s">
        <v>1157</v>
      </c>
      <c r="H95" s="135" t="s">
        <v>826</v>
      </c>
      <c r="I95" s="135" t="s">
        <v>1106</v>
      </c>
      <c r="J95" s="135" t="s">
        <v>1103</v>
      </c>
      <c r="K95" s="135" t="s">
        <v>1106</v>
      </c>
      <c r="L95" s="135" t="s">
        <v>922</v>
      </c>
    </row>
    <row r="96" spans="2:12" ht="36.75" customHeight="1" thickTop="1" thickBot="1" x14ac:dyDescent="0.3">
      <c r="B96" s="136" t="s">
        <v>974</v>
      </c>
      <c r="C96" s="136" t="s">
        <v>1030</v>
      </c>
      <c r="D96" s="120" t="s">
        <v>590</v>
      </c>
      <c r="E96" s="131" t="s">
        <v>705</v>
      </c>
      <c r="F96" s="128" t="s">
        <v>1000</v>
      </c>
      <c r="G96" s="129" t="s">
        <v>1117</v>
      </c>
      <c r="H96" s="135" t="s">
        <v>826</v>
      </c>
      <c r="I96" s="135" t="s">
        <v>1106</v>
      </c>
      <c r="J96" s="135" t="s">
        <v>1103</v>
      </c>
      <c r="K96" s="135" t="s">
        <v>1106</v>
      </c>
      <c r="L96" s="135" t="s">
        <v>922</v>
      </c>
    </row>
    <row r="97" spans="2:12" ht="33" customHeight="1" thickTop="1" thickBot="1" x14ac:dyDescent="0.3">
      <c r="B97" s="136" t="s">
        <v>974</v>
      </c>
      <c r="C97" s="136" t="s">
        <v>1030</v>
      </c>
      <c r="D97" s="120" t="s">
        <v>593</v>
      </c>
      <c r="E97" s="131" t="s">
        <v>707</v>
      </c>
      <c r="F97" s="128" t="s">
        <v>906</v>
      </c>
      <c r="G97" s="129" t="s">
        <v>901</v>
      </c>
      <c r="H97" s="135" t="s">
        <v>847</v>
      </c>
      <c r="I97" s="135"/>
      <c r="J97" s="135"/>
      <c r="K97" s="135"/>
      <c r="L97" s="135" t="s">
        <v>922</v>
      </c>
    </row>
    <row r="98" spans="2:12" ht="54" customHeight="1" thickTop="1" thickBot="1" x14ac:dyDescent="0.3">
      <c r="B98" s="136" t="s">
        <v>974</v>
      </c>
      <c r="C98" s="193" t="s">
        <v>1042</v>
      </c>
      <c r="D98" s="120" t="s">
        <v>597</v>
      </c>
      <c r="E98" s="131" t="s">
        <v>708</v>
      </c>
      <c r="F98" s="128" t="s">
        <v>1035</v>
      </c>
      <c r="G98" s="147" t="s">
        <v>1158</v>
      </c>
      <c r="H98" s="135" t="s">
        <v>826</v>
      </c>
      <c r="I98" s="135" t="s">
        <v>1106</v>
      </c>
      <c r="J98" s="135" t="s">
        <v>1103</v>
      </c>
      <c r="K98" s="135" t="s">
        <v>1106</v>
      </c>
      <c r="L98" s="135" t="s">
        <v>922</v>
      </c>
    </row>
    <row r="99" spans="2:12" ht="51" customHeight="1" thickTop="1" thickBot="1" x14ac:dyDescent="0.3">
      <c r="B99" s="136" t="s">
        <v>974</v>
      </c>
      <c r="C99" s="193" t="s">
        <v>1042</v>
      </c>
      <c r="D99" s="120" t="s">
        <v>600</v>
      </c>
      <c r="E99" s="131" t="s">
        <v>711</v>
      </c>
      <c r="F99" s="128" t="s">
        <v>1000</v>
      </c>
      <c r="G99" s="129" t="s">
        <v>1159</v>
      </c>
      <c r="H99" s="135" t="s">
        <v>826</v>
      </c>
      <c r="I99" s="135" t="s">
        <v>1106</v>
      </c>
      <c r="J99" s="135" t="s">
        <v>1103</v>
      </c>
      <c r="K99" s="135" t="s">
        <v>1106</v>
      </c>
      <c r="L99" s="135" t="s">
        <v>922</v>
      </c>
    </row>
    <row r="100" spans="2:12" ht="38.25" customHeight="1" thickTop="1" thickBot="1" x14ac:dyDescent="0.3">
      <c r="B100" s="136" t="s">
        <v>974</v>
      </c>
      <c r="C100" s="193" t="s">
        <v>1042</v>
      </c>
      <c r="D100" s="120" t="s">
        <v>603</v>
      </c>
      <c r="E100" s="131" t="s">
        <v>713</v>
      </c>
      <c r="F100" s="128" t="s">
        <v>906</v>
      </c>
      <c r="G100" s="129"/>
      <c r="H100" s="135" t="s">
        <v>847</v>
      </c>
      <c r="I100" s="135"/>
      <c r="J100" s="135"/>
      <c r="K100" s="135"/>
      <c r="L100" s="135" t="s">
        <v>922</v>
      </c>
    </row>
    <row r="101" spans="2:12" ht="54.75" customHeight="1" thickTop="1" thickBot="1" x14ac:dyDescent="0.3">
      <c r="B101" s="136" t="s">
        <v>974</v>
      </c>
      <c r="C101" s="193" t="s">
        <v>1042</v>
      </c>
      <c r="D101" s="120" t="s">
        <v>607</v>
      </c>
      <c r="E101" s="131" t="s">
        <v>716</v>
      </c>
      <c r="F101" s="128"/>
      <c r="G101" s="129" t="s">
        <v>1160</v>
      </c>
      <c r="H101" s="135" t="s">
        <v>826</v>
      </c>
      <c r="I101" s="135" t="s">
        <v>1106</v>
      </c>
      <c r="J101" s="135" t="s">
        <v>1103</v>
      </c>
      <c r="K101" s="135" t="s">
        <v>1106</v>
      </c>
      <c r="L101" s="135" t="s">
        <v>922</v>
      </c>
    </row>
    <row r="102" spans="2:12" ht="33" customHeight="1" thickTop="1" thickBot="1" x14ac:dyDescent="0.3">
      <c r="B102" s="136" t="s">
        <v>974</v>
      </c>
      <c r="C102" s="193" t="s">
        <v>1042</v>
      </c>
      <c r="D102" s="120" t="s">
        <v>610</v>
      </c>
      <c r="E102" s="131" t="s">
        <v>719</v>
      </c>
      <c r="F102" s="128" t="s">
        <v>1000</v>
      </c>
      <c r="G102" s="129" t="s">
        <v>1117</v>
      </c>
      <c r="H102" s="135" t="s">
        <v>826</v>
      </c>
      <c r="I102" s="135" t="s">
        <v>1106</v>
      </c>
      <c r="J102" s="135" t="s">
        <v>1103</v>
      </c>
      <c r="K102" s="135" t="s">
        <v>1106</v>
      </c>
      <c r="L102" s="135" t="s">
        <v>922</v>
      </c>
    </row>
    <row r="103" spans="2:12" ht="33" customHeight="1" thickTop="1" thickBot="1" x14ac:dyDescent="0.3">
      <c r="B103" s="136" t="s">
        <v>974</v>
      </c>
      <c r="C103" s="193" t="s">
        <v>1042</v>
      </c>
      <c r="D103" s="120" t="s">
        <v>613</v>
      </c>
      <c r="E103" s="131" t="s">
        <v>721</v>
      </c>
      <c r="F103" s="128" t="s">
        <v>906</v>
      </c>
      <c r="G103" s="129"/>
      <c r="H103" s="135" t="s">
        <v>847</v>
      </c>
      <c r="I103" s="135"/>
      <c r="J103" s="135"/>
      <c r="K103" s="135"/>
      <c r="L103" s="135" t="s">
        <v>922</v>
      </c>
    </row>
    <row r="104" spans="2:12" ht="38.25" customHeight="1" thickTop="1" thickBot="1" x14ac:dyDescent="0.3">
      <c r="B104" s="136" t="s">
        <v>1037</v>
      </c>
      <c r="C104" s="136" t="s">
        <v>1039</v>
      </c>
      <c r="D104" s="120" t="s">
        <v>728</v>
      </c>
      <c r="E104" s="131" t="s">
        <v>776</v>
      </c>
      <c r="F104" s="128" t="s">
        <v>1000</v>
      </c>
      <c r="G104" s="129" t="s">
        <v>1117</v>
      </c>
      <c r="H104" s="135" t="s">
        <v>826</v>
      </c>
      <c r="I104" s="135" t="s">
        <v>1106</v>
      </c>
      <c r="J104" s="135" t="s">
        <v>1103</v>
      </c>
      <c r="K104" s="135" t="s">
        <v>1106</v>
      </c>
      <c r="L104" s="135" t="s">
        <v>922</v>
      </c>
    </row>
    <row r="105" spans="2:12" ht="69.75" customHeight="1" thickTop="1" thickBot="1" x14ac:dyDescent="0.3">
      <c r="B105" s="136" t="s">
        <v>1037</v>
      </c>
      <c r="C105" s="136" t="s">
        <v>1040</v>
      </c>
      <c r="D105" s="120" t="s">
        <v>735</v>
      </c>
      <c r="E105" s="131" t="s">
        <v>779</v>
      </c>
      <c r="F105" s="128" t="s">
        <v>1041</v>
      </c>
      <c r="G105" s="147" t="s">
        <v>1161</v>
      </c>
      <c r="H105" s="135" t="s">
        <v>826</v>
      </c>
      <c r="I105" s="135" t="s">
        <v>1104</v>
      </c>
      <c r="J105" s="135" t="s">
        <v>1103</v>
      </c>
      <c r="K105" s="135" t="s">
        <v>1103</v>
      </c>
      <c r="L105" s="135" t="s">
        <v>922</v>
      </c>
    </row>
    <row r="106" spans="2:12" ht="33" customHeight="1" thickTop="1" thickBot="1" x14ac:dyDescent="0.3">
      <c r="B106" s="136" t="s">
        <v>1037</v>
      </c>
      <c r="C106" s="136" t="s">
        <v>1040</v>
      </c>
      <c r="D106" s="120" t="s">
        <v>738</v>
      </c>
      <c r="E106" s="131" t="s">
        <v>780</v>
      </c>
      <c r="F106" s="128" t="s">
        <v>1043</v>
      </c>
      <c r="G106" s="147" t="s">
        <v>1162</v>
      </c>
      <c r="H106" s="135" t="s">
        <v>826</v>
      </c>
      <c r="I106" s="135" t="s">
        <v>1104</v>
      </c>
      <c r="J106" s="135" t="s">
        <v>1103</v>
      </c>
      <c r="K106" s="135" t="s">
        <v>1103</v>
      </c>
      <c r="L106" s="135" t="s">
        <v>922</v>
      </c>
    </row>
    <row r="107" spans="2:12" ht="33" customHeight="1" thickTop="1" thickBot="1" x14ac:dyDescent="0.3">
      <c r="B107" s="136" t="s">
        <v>1037</v>
      </c>
      <c r="C107" s="136" t="s">
        <v>1040</v>
      </c>
      <c r="D107" s="120" t="s">
        <v>741</v>
      </c>
      <c r="E107" s="131" t="s">
        <v>1163</v>
      </c>
      <c r="F107" s="128" t="s">
        <v>1043</v>
      </c>
      <c r="G107" s="147" t="s">
        <v>1162</v>
      </c>
      <c r="H107" s="135" t="s">
        <v>826</v>
      </c>
      <c r="I107" s="135" t="s">
        <v>1104</v>
      </c>
      <c r="J107" s="135" t="s">
        <v>1103</v>
      </c>
      <c r="K107" s="135" t="s">
        <v>1103</v>
      </c>
      <c r="L107" s="135" t="s">
        <v>922</v>
      </c>
    </row>
    <row r="108" spans="2:12" ht="27" customHeight="1" thickTop="1" thickBot="1" x14ac:dyDescent="0.3">
      <c r="B108" s="136" t="s">
        <v>1037</v>
      </c>
      <c r="C108" s="136" t="s">
        <v>1040</v>
      </c>
      <c r="D108" s="120" t="s">
        <v>744</v>
      </c>
      <c r="E108" s="131" t="s">
        <v>783</v>
      </c>
      <c r="F108" s="128" t="s">
        <v>1000</v>
      </c>
      <c r="G108" s="129" t="s">
        <v>1117</v>
      </c>
      <c r="H108" s="135" t="s">
        <v>826</v>
      </c>
      <c r="I108" s="135" t="s">
        <v>1106</v>
      </c>
      <c r="J108" s="135" t="s">
        <v>1103</v>
      </c>
      <c r="K108" s="135" t="s">
        <v>1106</v>
      </c>
      <c r="L108" s="135" t="s">
        <v>922</v>
      </c>
    </row>
    <row r="109" spans="2:12" ht="33" customHeight="1" thickTop="1" thickBot="1" x14ac:dyDescent="0.3">
      <c r="B109" s="136" t="s">
        <v>1037</v>
      </c>
      <c r="C109" s="136" t="s">
        <v>1040</v>
      </c>
      <c r="D109" s="120" t="s">
        <v>747</v>
      </c>
      <c r="E109" s="131" t="s">
        <v>784</v>
      </c>
      <c r="F109" s="51" t="s">
        <v>785</v>
      </c>
      <c r="G109" s="147" t="s">
        <v>915</v>
      </c>
      <c r="H109" s="135" t="s">
        <v>847</v>
      </c>
      <c r="I109" s="135"/>
      <c r="J109" s="135"/>
      <c r="K109" s="135"/>
      <c r="L109" s="135" t="s">
        <v>922</v>
      </c>
    </row>
    <row r="110" spans="2:12" ht="30" customHeight="1" thickTop="1" thickBot="1" x14ac:dyDescent="0.3">
      <c r="B110" s="136" t="s">
        <v>1037</v>
      </c>
      <c r="C110" s="136" t="s">
        <v>1082</v>
      </c>
      <c r="D110" s="120" t="s">
        <v>751</v>
      </c>
      <c r="E110" s="131" t="s">
        <v>1083</v>
      </c>
      <c r="F110" s="128"/>
      <c r="G110" s="147" t="s">
        <v>1164</v>
      </c>
      <c r="H110" s="135" t="s">
        <v>826</v>
      </c>
      <c r="I110" s="135" t="s">
        <v>1104</v>
      </c>
      <c r="J110" s="135" t="s">
        <v>1103</v>
      </c>
      <c r="K110" s="135" t="s">
        <v>1103</v>
      </c>
      <c r="L110" s="135" t="s">
        <v>922</v>
      </c>
    </row>
    <row r="111" spans="2:12" ht="33" customHeight="1" thickTop="1" thickBot="1" x14ac:dyDescent="0.3">
      <c r="B111" s="136" t="s">
        <v>1037</v>
      </c>
      <c r="C111" s="136" t="s">
        <v>1082</v>
      </c>
      <c r="D111" s="120" t="s">
        <v>754</v>
      </c>
      <c r="E111" s="131" t="s">
        <v>1084</v>
      </c>
      <c r="F111" s="128" t="s">
        <v>1043</v>
      </c>
      <c r="G111" s="147" t="s">
        <v>1165</v>
      </c>
      <c r="H111" s="135" t="s">
        <v>826</v>
      </c>
      <c r="I111" s="135" t="s">
        <v>1104</v>
      </c>
      <c r="J111" s="135" t="s">
        <v>1103</v>
      </c>
      <c r="K111" s="135" t="s">
        <v>1103</v>
      </c>
      <c r="L111" s="135" t="s">
        <v>922</v>
      </c>
    </row>
    <row r="112" spans="2:12" ht="33" customHeight="1" thickTop="1" thickBot="1" x14ac:dyDescent="0.3">
      <c r="B112" s="136" t="s">
        <v>1037</v>
      </c>
      <c r="C112" s="136" t="s">
        <v>1082</v>
      </c>
      <c r="D112" s="120" t="s">
        <v>757</v>
      </c>
      <c r="E112" s="131" t="s">
        <v>1166</v>
      </c>
      <c r="F112" s="128" t="s">
        <v>1043</v>
      </c>
      <c r="G112" s="147" t="s">
        <v>1167</v>
      </c>
      <c r="H112" s="135" t="s">
        <v>826</v>
      </c>
      <c r="I112" s="135" t="s">
        <v>1104</v>
      </c>
      <c r="J112" s="135" t="s">
        <v>1103</v>
      </c>
      <c r="K112" s="135" t="s">
        <v>1103</v>
      </c>
      <c r="L112" s="135" t="s">
        <v>922</v>
      </c>
    </row>
    <row r="113" spans="2:12" ht="33" customHeight="1" thickTop="1" thickBot="1" x14ac:dyDescent="0.3">
      <c r="B113" s="136" t="s">
        <v>1037</v>
      </c>
      <c r="C113" s="136" t="s">
        <v>1082</v>
      </c>
      <c r="D113" s="120" t="s">
        <v>760</v>
      </c>
      <c r="E113" s="131" t="s">
        <v>1085</v>
      </c>
      <c r="F113" s="128" t="s">
        <v>1000</v>
      </c>
      <c r="G113" s="129" t="s">
        <v>1117</v>
      </c>
      <c r="H113" s="135" t="s">
        <v>826</v>
      </c>
      <c r="I113" s="135" t="s">
        <v>1106</v>
      </c>
      <c r="J113" s="135" t="s">
        <v>1103</v>
      </c>
      <c r="K113" s="135" t="s">
        <v>1106</v>
      </c>
      <c r="L113" s="135" t="s">
        <v>922</v>
      </c>
    </row>
    <row r="114" spans="2:12" ht="33" customHeight="1" thickTop="1" thickBot="1" x14ac:dyDescent="0.3">
      <c r="B114" s="136" t="s">
        <v>1037</v>
      </c>
      <c r="C114" s="136" t="s">
        <v>1082</v>
      </c>
      <c r="D114" s="120" t="s">
        <v>763</v>
      </c>
      <c r="E114" s="131" t="s">
        <v>1086</v>
      </c>
      <c r="F114" s="51" t="s">
        <v>785</v>
      </c>
      <c r="G114" s="147" t="s">
        <v>1092</v>
      </c>
      <c r="H114" s="135" t="s">
        <v>826</v>
      </c>
      <c r="I114" s="135" t="s">
        <v>1105</v>
      </c>
      <c r="J114" s="135" t="s">
        <v>1103</v>
      </c>
      <c r="K114" s="135" t="s">
        <v>1106</v>
      </c>
      <c r="L114" s="135" t="s">
        <v>922</v>
      </c>
    </row>
    <row r="115" spans="2:12" ht="82.5" customHeight="1" thickTop="1" thickBot="1" x14ac:dyDescent="0.3">
      <c r="B115" s="136" t="s">
        <v>1037</v>
      </c>
      <c r="C115" s="136" t="s">
        <v>1093</v>
      </c>
      <c r="D115" s="120" t="s">
        <v>767</v>
      </c>
      <c r="E115" s="131" t="s">
        <v>794</v>
      </c>
      <c r="F115" s="128" t="s">
        <v>1096</v>
      </c>
      <c r="G115" s="147" t="s">
        <v>1168</v>
      </c>
      <c r="H115" s="135" t="s">
        <v>826</v>
      </c>
      <c r="I115" s="135" t="s">
        <v>1106</v>
      </c>
      <c r="J115" s="135" t="s">
        <v>1103</v>
      </c>
      <c r="K115" s="135" t="s">
        <v>1103</v>
      </c>
      <c r="L115" s="135" t="s">
        <v>922</v>
      </c>
    </row>
    <row r="116" spans="2:12" ht="42" customHeight="1" thickTop="1" thickBot="1" x14ac:dyDescent="0.3">
      <c r="B116" s="136" t="s">
        <v>1037</v>
      </c>
      <c r="C116" s="136" t="s">
        <v>1093</v>
      </c>
      <c r="D116" s="120" t="s">
        <v>770</v>
      </c>
      <c r="E116" s="131" t="s">
        <v>796</v>
      </c>
      <c r="F116" s="128" t="s">
        <v>1000</v>
      </c>
      <c r="G116" s="129" t="s">
        <v>1117</v>
      </c>
      <c r="H116" s="135" t="s">
        <v>826</v>
      </c>
      <c r="I116" s="135" t="s">
        <v>1106</v>
      </c>
      <c r="J116" s="135" t="s">
        <v>1103</v>
      </c>
      <c r="K116" s="135" t="s">
        <v>1106</v>
      </c>
      <c r="L116" s="135" t="s">
        <v>922</v>
      </c>
    </row>
    <row r="117" spans="2:12" ht="17.25" thickTop="1" thickBot="1" x14ac:dyDescent="0.3">
      <c r="B117" s="136"/>
      <c r="C117" s="136"/>
      <c r="D117" s="120"/>
      <c r="E117" s="131"/>
      <c r="F117" s="128"/>
      <c r="G117" s="129"/>
      <c r="H117" s="135"/>
      <c r="I117" s="135"/>
      <c r="J117" s="135"/>
      <c r="K117" s="135"/>
      <c r="L117" s="135"/>
    </row>
    <row r="118" spans="2:12" ht="17.25" thickTop="1" thickBot="1" x14ac:dyDescent="0.3">
      <c r="B118" s="140"/>
      <c r="C118" s="140"/>
      <c r="D118" s="141"/>
      <c r="E118" s="131"/>
      <c r="F118" s="142"/>
      <c r="G118" s="142"/>
      <c r="H118" s="135"/>
      <c r="I118" s="135"/>
      <c r="J118" s="135"/>
      <c r="K118" s="135"/>
      <c r="L118" s="135"/>
    </row>
    <row r="119" spans="2:12" ht="16.5" thickTop="1" x14ac:dyDescent="0.25"/>
  </sheetData>
  <autoFilter ref="B2:L116"/>
  <dataValidations count="6">
    <dataValidation type="list" allowBlank="1" showInputMessage="1" showErrorMessage="1" sqref="I117:K118 H3:H118">
      <formula1>"Open, Fixed, Closed, Implement"</formula1>
    </dataValidation>
    <dataValidation type="list" allowBlank="1" showInputMessage="1" showErrorMessage="1" sqref="H65623:K65654 JG65623:JG65654 TC65623:TC65654 ACY65623:ACY65654 AMU65623:AMU65654 AWQ65623:AWQ65654 BGM65623:BGM65654 BQI65623:BQI65654 CAE65623:CAE65654 CKA65623:CKA65654 CTW65623:CTW65654 DDS65623:DDS65654 DNO65623:DNO65654 DXK65623:DXK65654 EHG65623:EHG65654 ERC65623:ERC65654 FAY65623:FAY65654 FKU65623:FKU65654 FUQ65623:FUQ65654 GEM65623:GEM65654 GOI65623:GOI65654 GYE65623:GYE65654 HIA65623:HIA65654 HRW65623:HRW65654 IBS65623:IBS65654 ILO65623:ILO65654 IVK65623:IVK65654 JFG65623:JFG65654 JPC65623:JPC65654 JYY65623:JYY65654 KIU65623:KIU65654 KSQ65623:KSQ65654 LCM65623:LCM65654 LMI65623:LMI65654 LWE65623:LWE65654 MGA65623:MGA65654 MPW65623:MPW65654 MZS65623:MZS65654 NJO65623:NJO65654 NTK65623:NTK65654 ODG65623:ODG65654 ONC65623:ONC65654 OWY65623:OWY65654 PGU65623:PGU65654 PQQ65623:PQQ65654 QAM65623:QAM65654 QKI65623:QKI65654 QUE65623:QUE65654 REA65623:REA65654 RNW65623:RNW65654 RXS65623:RXS65654 SHO65623:SHO65654 SRK65623:SRK65654 TBG65623:TBG65654 TLC65623:TLC65654 TUY65623:TUY65654 UEU65623:UEU65654 UOQ65623:UOQ65654 UYM65623:UYM65654 VII65623:VII65654 VSE65623:VSE65654 WCA65623:WCA65654 WLW65623:WLW65654 WVS65623:WVS65654 H131159:K131190 JG131159:JG131190 TC131159:TC131190 ACY131159:ACY131190 AMU131159:AMU131190 AWQ131159:AWQ131190 BGM131159:BGM131190 BQI131159:BQI131190 CAE131159:CAE131190 CKA131159:CKA131190 CTW131159:CTW131190 DDS131159:DDS131190 DNO131159:DNO131190 DXK131159:DXK131190 EHG131159:EHG131190 ERC131159:ERC131190 FAY131159:FAY131190 FKU131159:FKU131190 FUQ131159:FUQ131190 GEM131159:GEM131190 GOI131159:GOI131190 GYE131159:GYE131190 HIA131159:HIA131190 HRW131159:HRW131190 IBS131159:IBS131190 ILO131159:ILO131190 IVK131159:IVK131190 JFG131159:JFG131190 JPC131159:JPC131190 JYY131159:JYY131190 KIU131159:KIU131190 KSQ131159:KSQ131190 LCM131159:LCM131190 LMI131159:LMI131190 LWE131159:LWE131190 MGA131159:MGA131190 MPW131159:MPW131190 MZS131159:MZS131190 NJO131159:NJO131190 NTK131159:NTK131190 ODG131159:ODG131190 ONC131159:ONC131190 OWY131159:OWY131190 PGU131159:PGU131190 PQQ131159:PQQ131190 QAM131159:QAM131190 QKI131159:QKI131190 QUE131159:QUE131190 REA131159:REA131190 RNW131159:RNW131190 RXS131159:RXS131190 SHO131159:SHO131190 SRK131159:SRK131190 TBG131159:TBG131190 TLC131159:TLC131190 TUY131159:TUY131190 UEU131159:UEU131190 UOQ131159:UOQ131190 UYM131159:UYM131190 VII131159:VII131190 VSE131159:VSE131190 WCA131159:WCA131190 WLW131159:WLW131190 WVS131159:WVS131190 H196695:K196726 JG196695:JG196726 TC196695:TC196726 ACY196695:ACY196726 AMU196695:AMU196726 AWQ196695:AWQ196726 BGM196695:BGM196726 BQI196695:BQI196726 CAE196695:CAE196726 CKA196695:CKA196726 CTW196695:CTW196726 DDS196695:DDS196726 DNO196695:DNO196726 DXK196695:DXK196726 EHG196695:EHG196726 ERC196695:ERC196726 FAY196695:FAY196726 FKU196695:FKU196726 FUQ196695:FUQ196726 GEM196695:GEM196726 GOI196695:GOI196726 GYE196695:GYE196726 HIA196695:HIA196726 HRW196695:HRW196726 IBS196695:IBS196726 ILO196695:ILO196726 IVK196695:IVK196726 JFG196695:JFG196726 JPC196695:JPC196726 JYY196695:JYY196726 KIU196695:KIU196726 KSQ196695:KSQ196726 LCM196695:LCM196726 LMI196695:LMI196726 LWE196695:LWE196726 MGA196695:MGA196726 MPW196695:MPW196726 MZS196695:MZS196726 NJO196695:NJO196726 NTK196695:NTK196726 ODG196695:ODG196726 ONC196695:ONC196726 OWY196695:OWY196726 PGU196695:PGU196726 PQQ196695:PQQ196726 QAM196695:QAM196726 QKI196695:QKI196726 QUE196695:QUE196726 REA196695:REA196726 RNW196695:RNW196726 RXS196695:RXS196726 SHO196695:SHO196726 SRK196695:SRK196726 TBG196695:TBG196726 TLC196695:TLC196726 TUY196695:TUY196726 UEU196695:UEU196726 UOQ196695:UOQ196726 UYM196695:UYM196726 VII196695:VII196726 VSE196695:VSE196726 WCA196695:WCA196726 WLW196695:WLW196726 WVS196695:WVS196726 H262231:K262262 JG262231:JG262262 TC262231:TC262262 ACY262231:ACY262262 AMU262231:AMU262262 AWQ262231:AWQ262262 BGM262231:BGM262262 BQI262231:BQI262262 CAE262231:CAE262262 CKA262231:CKA262262 CTW262231:CTW262262 DDS262231:DDS262262 DNO262231:DNO262262 DXK262231:DXK262262 EHG262231:EHG262262 ERC262231:ERC262262 FAY262231:FAY262262 FKU262231:FKU262262 FUQ262231:FUQ262262 GEM262231:GEM262262 GOI262231:GOI262262 GYE262231:GYE262262 HIA262231:HIA262262 HRW262231:HRW262262 IBS262231:IBS262262 ILO262231:ILO262262 IVK262231:IVK262262 JFG262231:JFG262262 JPC262231:JPC262262 JYY262231:JYY262262 KIU262231:KIU262262 KSQ262231:KSQ262262 LCM262231:LCM262262 LMI262231:LMI262262 LWE262231:LWE262262 MGA262231:MGA262262 MPW262231:MPW262262 MZS262231:MZS262262 NJO262231:NJO262262 NTK262231:NTK262262 ODG262231:ODG262262 ONC262231:ONC262262 OWY262231:OWY262262 PGU262231:PGU262262 PQQ262231:PQQ262262 QAM262231:QAM262262 QKI262231:QKI262262 QUE262231:QUE262262 REA262231:REA262262 RNW262231:RNW262262 RXS262231:RXS262262 SHO262231:SHO262262 SRK262231:SRK262262 TBG262231:TBG262262 TLC262231:TLC262262 TUY262231:TUY262262 UEU262231:UEU262262 UOQ262231:UOQ262262 UYM262231:UYM262262 VII262231:VII262262 VSE262231:VSE262262 WCA262231:WCA262262 WLW262231:WLW262262 WVS262231:WVS262262 H327767:K327798 JG327767:JG327798 TC327767:TC327798 ACY327767:ACY327798 AMU327767:AMU327798 AWQ327767:AWQ327798 BGM327767:BGM327798 BQI327767:BQI327798 CAE327767:CAE327798 CKA327767:CKA327798 CTW327767:CTW327798 DDS327767:DDS327798 DNO327767:DNO327798 DXK327767:DXK327798 EHG327767:EHG327798 ERC327767:ERC327798 FAY327767:FAY327798 FKU327767:FKU327798 FUQ327767:FUQ327798 GEM327767:GEM327798 GOI327767:GOI327798 GYE327767:GYE327798 HIA327767:HIA327798 HRW327767:HRW327798 IBS327767:IBS327798 ILO327767:ILO327798 IVK327767:IVK327798 JFG327767:JFG327798 JPC327767:JPC327798 JYY327767:JYY327798 KIU327767:KIU327798 KSQ327767:KSQ327798 LCM327767:LCM327798 LMI327767:LMI327798 LWE327767:LWE327798 MGA327767:MGA327798 MPW327767:MPW327798 MZS327767:MZS327798 NJO327767:NJO327798 NTK327767:NTK327798 ODG327767:ODG327798 ONC327767:ONC327798 OWY327767:OWY327798 PGU327767:PGU327798 PQQ327767:PQQ327798 QAM327767:QAM327798 QKI327767:QKI327798 QUE327767:QUE327798 REA327767:REA327798 RNW327767:RNW327798 RXS327767:RXS327798 SHO327767:SHO327798 SRK327767:SRK327798 TBG327767:TBG327798 TLC327767:TLC327798 TUY327767:TUY327798 UEU327767:UEU327798 UOQ327767:UOQ327798 UYM327767:UYM327798 VII327767:VII327798 VSE327767:VSE327798 WCA327767:WCA327798 WLW327767:WLW327798 WVS327767:WVS327798 H393303:K393334 JG393303:JG393334 TC393303:TC393334 ACY393303:ACY393334 AMU393303:AMU393334 AWQ393303:AWQ393334 BGM393303:BGM393334 BQI393303:BQI393334 CAE393303:CAE393334 CKA393303:CKA393334 CTW393303:CTW393334 DDS393303:DDS393334 DNO393303:DNO393334 DXK393303:DXK393334 EHG393303:EHG393334 ERC393303:ERC393334 FAY393303:FAY393334 FKU393303:FKU393334 FUQ393303:FUQ393334 GEM393303:GEM393334 GOI393303:GOI393334 GYE393303:GYE393334 HIA393303:HIA393334 HRW393303:HRW393334 IBS393303:IBS393334 ILO393303:ILO393334 IVK393303:IVK393334 JFG393303:JFG393334 JPC393303:JPC393334 JYY393303:JYY393334 KIU393303:KIU393334 KSQ393303:KSQ393334 LCM393303:LCM393334 LMI393303:LMI393334 LWE393303:LWE393334 MGA393303:MGA393334 MPW393303:MPW393334 MZS393303:MZS393334 NJO393303:NJO393334 NTK393303:NTK393334 ODG393303:ODG393334 ONC393303:ONC393334 OWY393303:OWY393334 PGU393303:PGU393334 PQQ393303:PQQ393334 QAM393303:QAM393334 QKI393303:QKI393334 QUE393303:QUE393334 REA393303:REA393334 RNW393303:RNW393334 RXS393303:RXS393334 SHO393303:SHO393334 SRK393303:SRK393334 TBG393303:TBG393334 TLC393303:TLC393334 TUY393303:TUY393334 UEU393303:UEU393334 UOQ393303:UOQ393334 UYM393303:UYM393334 VII393303:VII393334 VSE393303:VSE393334 WCA393303:WCA393334 WLW393303:WLW393334 WVS393303:WVS393334 H458839:K458870 JG458839:JG458870 TC458839:TC458870 ACY458839:ACY458870 AMU458839:AMU458870 AWQ458839:AWQ458870 BGM458839:BGM458870 BQI458839:BQI458870 CAE458839:CAE458870 CKA458839:CKA458870 CTW458839:CTW458870 DDS458839:DDS458870 DNO458839:DNO458870 DXK458839:DXK458870 EHG458839:EHG458870 ERC458839:ERC458870 FAY458839:FAY458870 FKU458839:FKU458870 FUQ458839:FUQ458870 GEM458839:GEM458870 GOI458839:GOI458870 GYE458839:GYE458870 HIA458839:HIA458870 HRW458839:HRW458870 IBS458839:IBS458870 ILO458839:ILO458870 IVK458839:IVK458870 JFG458839:JFG458870 JPC458839:JPC458870 JYY458839:JYY458870 KIU458839:KIU458870 KSQ458839:KSQ458870 LCM458839:LCM458870 LMI458839:LMI458870 LWE458839:LWE458870 MGA458839:MGA458870 MPW458839:MPW458870 MZS458839:MZS458870 NJO458839:NJO458870 NTK458839:NTK458870 ODG458839:ODG458870 ONC458839:ONC458870 OWY458839:OWY458870 PGU458839:PGU458870 PQQ458839:PQQ458870 QAM458839:QAM458870 QKI458839:QKI458870 QUE458839:QUE458870 REA458839:REA458870 RNW458839:RNW458870 RXS458839:RXS458870 SHO458839:SHO458870 SRK458839:SRK458870 TBG458839:TBG458870 TLC458839:TLC458870 TUY458839:TUY458870 UEU458839:UEU458870 UOQ458839:UOQ458870 UYM458839:UYM458870 VII458839:VII458870 VSE458839:VSE458870 WCA458839:WCA458870 WLW458839:WLW458870 WVS458839:WVS458870 H524375:K524406 JG524375:JG524406 TC524375:TC524406 ACY524375:ACY524406 AMU524375:AMU524406 AWQ524375:AWQ524406 BGM524375:BGM524406 BQI524375:BQI524406 CAE524375:CAE524406 CKA524375:CKA524406 CTW524375:CTW524406 DDS524375:DDS524406 DNO524375:DNO524406 DXK524375:DXK524406 EHG524375:EHG524406 ERC524375:ERC524406 FAY524375:FAY524406 FKU524375:FKU524406 FUQ524375:FUQ524406 GEM524375:GEM524406 GOI524375:GOI524406 GYE524375:GYE524406 HIA524375:HIA524406 HRW524375:HRW524406 IBS524375:IBS524406 ILO524375:ILO524406 IVK524375:IVK524406 JFG524375:JFG524406 JPC524375:JPC524406 JYY524375:JYY524406 KIU524375:KIU524406 KSQ524375:KSQ524406 LCM524375:LCM524406 LMI524375:LMI524406 LWE524375:LWE524406 MGA524375:MGA524406 MPW524375:MPW524406 MZS524375:MZS524406 NJO524375:NJO524406 NTK524375:NTK524406 ODG524375:ODG524406 ONC524375:ONC524406 OWY524375:OWY524406 PGU524375:PGU524406 PQQ524375:PQQ524406 QAM524375:QAM524406 QKI524375:QKI524406 QUE524375:QUE524406 REA524375:REA524406 RNW524375:RNW524406 RXS524375:RXS524406 SHO524375:SHO524406 SRK524375:SRK524406 TBG524375:TBG524406 TLC524375:TLC524406 TUY524375:TUY524406 UEU524375:UEU524406 UOQ524375:UOQ524406 UYM524375:UYM524406 VII524375:VII524406 VSE524375:VSE524406 WCA524375:WCA524406 WLW524375:WLW524406 WVS524375:WVS524406 H589911:K589942 JG589911:JG589942 TC589911:TC589942 ACY589911:ACY589942 AMU589911:AMU589942 AWQ589911:AWQ589942 BGM589911:BGM589942 BQI589911:BQI589942 CAE589911:CAE589942 CKA589911:CKA589942 CTW589911:CTW589942 DDS589911:DDS589942 DNO589911:DNO589942 DXK589911:DXK589942 EHG589911:EHG589942 ERC589911:ERC589942 FAY589911:FAY589942 FKU589911:FKU589942 FUQ589911:FUQ589942 GEM589911:GEM589942 GOI589911:GOI589942 GYE589911:GYE589942 HIA589911:HIA589942 HRW589911:HRW589942 IBS589911:IBS589942 ILO589911:ILO589942 IVK589911:IVK589942 JFG589911:JFG589942 JPC589911:JPC589942 JYY589911:JYY589942 KIU589911:KIU589942 KSQ589911:KSQ589942 LCM589911:LCM589942 LMI589911:LMI589942 LWE589911:LWE589942 MGA589911:MGA589942 MPW589911:MPW589942 MZS589911:MZS589942 NJO589911:NJO589942 NTK589911:NTK589942 ODG589911:ODG589942 ONC589911:ONC589942 OWY589911:OWY589942 PGU589911:PGU589942 PQQ589911:PQQ589942 QAM589911:QAM589942 QKI589911:QKI589942 QUE589911:QUE589942 REA589911:REA589942 RNW589911:RNW589942 RXS589911:RXS589942 SHO589911:SHO589942 SRK589911:SRK589942 TBG589911:TBG589942 TLC589911:TLC589942 TUY589911:TUY589942 UEU589911:UEU589942 UOQ589911:UOQ589942 UYM589911:UYM589942 VII589911:VII589942 VSE589911:VSE589942 WCA589911:WCA589942 WLW589911:WLW589942 WVS589911:WVS589942 H655447:K655478 JG655447:JG655478 TC655447:TC655478 ACY655447:ACY655478 AMU655447:AMU655478 AWQ655447:AWQ655478 BGM655447:BGM655478 BQI655447:BQI655478 CAE655447:CAE655478 CKA655447:CKA655478 CTW655447:CTW655478 DDS655447:DDS655478 DNO655447:DNO655478 DXK655447:DXK655478 EHG655447:EHG655478 ERC655447:ERC655478 FAY655447:FAY655478 FKU655447:FKU655478 FUQ655447:FUQ655478 GEM655447:GEM655478 GOI655447:GOI655478 GYE655447:GYE655478 HIA655447:HIA655478 HRW655447:HRW655478 IBS655447:IBS655478 ILO655447:ILO655478 IVK655447:IVK655478 JFG655447:JFG655478 JPC655447:JPC655478 JYY655447:JYY655478 KIU655447:KIU655478 KSQ655447:KSQ655478 LCM655447:LCM655478 LMI655447:LMI655478 LWE655447:LWE655478 MGA655447:MGA655478 MPW655447:MPW655478 MZS655447:MZS655478 NJO655447:NJO655478 NTK655447:NTK655478 ODG655447:ODG655478 ONC655447:ONC655478 OWY655447:OWY655478 PGU655447:PGU655478 PQQ655447:PQQ655478 QAM655447:QAM655478 QKI655447:QKI655478 QUE655447:QUE655478 REA655447:REA655478 RNW655447:RNW655478 RXS655447:RXS655478 SHO655447:SHO655478 SRK655447:SRK655478 TBG655447:TBG655478 TLC655447:TLC655478 TUY655447:TUY655478 UEU655447:UEU655478 UOQ655447:UOQ655478 UYM655447:UYM655478 VII655447:VII655478 VSE655447:VSE655478 WCA655447:WCA655478 WLW655447:WLW655478 WVS655447:WVS655478 H720983:K721014 JG720983:JG721014 TC720983:TC721014 ACY720983:ACY721014 AMU720983:AMU721014 AWQ720983:AWQ721014 BGM720983:BGM721014 BQI720983:BQI721014 CAE720983:CAE721014 CKA720983:CKA721014 CTW720983:CTW721014 DDS720983:DDS721014 DNO720983:DNO721014 DXK720983:DXK721014 EHG720983:EHG721014 ERC720983:ERC721014 FAY720983:FAY721014 FKU720983:FKU721014 FUQ720983:FUQ721014 GEM720983:GEM721014 GOI720983:GOI721014 GYE720983:GYE721014 HIA720983:HIA721014 HRW720983:HRW721014 IBS720983:IBS721014 ILO720983:ILO721014 IVK720983:IVK721014 JFG720983:JFG721014 JPC720983:JPC721014 JYY720983:JYY721014 KIU720983:KIU721014 KSQ720983:KSQ721014 LCM720983:LCM721014 LMI720983:LMI721014 LWE720983:LWE721014 MGA720983:MGA721014 MPW720983:MPW721014 MZS720983:MZS721014 NJO720983:NJO721014 NTK720983:NTK721014 ODG720983:ODG721014 ONC720983:ONC721014 OWY720983:OWY721014 PGU720983:PGU721014 PQQ720983:PQQ721014 QAM720983:QAM721014 QKI720983:QKI721014 QUE720983:QUE721014 REA720983:REA721014 RNW720983:RNW721014 RXS720983:RXS721014 SHO720983:SHO721014 SRK720983:SRK721014 TBG720983:TBG721014 TLC720983:TLC721014 TUY720983:TUY721014 UEU720983:UEU721014 UOQ720983:UOQ721014 UYM720983:UYM721014 VII720983:VII721014 VSE720983:VSE721014 WCA720983:WCA721014 WLW720983:WLW721014 WVS720983:WVS721014 H786519:K786550 JG786519:JG786550 TC786519:TC786550 ACY786519:ACY786550 AMU786519:AMU786550 AWQ786519:AWQ786550 BGM786519:BGM786550 BQI786519:BQI786550 CAE786519:CAE786550 CKA786519:CKA786550 CTW786519:CTW786550 DDS786519:DDS786550 DNO786519:DNO786550 DXK786519:DXK786550 EHG786519:EHG786550 ERC786519:ERC786550 FAY786519:FAY786550 FKU786519:FKU786550 FUQ786519:FUQ786550 GEM786519:GEM786550 GOI786519:GOI786550 GYE786519:GYE786550 HIA786519:HIA786550 HRW786519:HRW786550 IBS786519:IBS786550 ILO786519:ILO786550 IVK786519:IVK786550 JFG786519:JFG786550 JPC786519:JPC786550 JYY786519:JYY786550 KIU786519:KIU786550 KSQ786519:KSQ786550 LCM786519:LCM786550 LMI786519:LMI786550 LWE786519:LWE786550 MGA786519:MGA786550 MPW786519:MPW786550 MZS786519:MZS786550 NJO786519:NJO786550 NTK786519:NTK786550 ODG786519:ODG786550 ONC786519:ONC786550 OWY786519:OWY786550 PGU786519:PGU786550 PQQ786519:PQQ786550 QAM786519:QAM786550 QKI786519:QKI786550 QUE786519:QUE786550 REA786519:REA786550 RNW786519:RNW786550 RXS786519:RXS786550 SHO786519:SHO786550 SRK786519:SRK786550 TBG786519:TBG786550 TLC786519:TLC786550 TUY786519:TUY786550 UEU786519:UEU786550 UOQ786519:UOQ786550 UYM786519:UYM786550 VII786519:VII786550 VSE786519:VSE786550 WCA786519:WCA786550 WLW786519:WLW786550 WVS786519:WVS786550 H852055:K852086 JG852055:JG852086 TC852055:TC852086 ACY852055:ACY852086 AMU852055:AMU852086 AWQ852055:AWQ852086 BGM852055:BGM852086 BQI852055:BQI852086 CAE852055:CAE852086 CKA852055:CKA852086 CTW852055:CTW852086 DDS852055:DDS852086 DNO852055:DNO852086 DXK852055:DXK852086 EHG852055:EHG852086 ERC852055:ERC852086 FAY852055:FAY852086 FKU852055:FKU852086 FUQ852055:FUQ852086 GEM852055:GEM852086 GOI852055:GOI852086 GYE852055:GYE852086 HIA852055:HIA852086 HRW852055:HRW852086 IBS852055:IBS852086 ILO852055:ILO852086 IVK852055:IVK852086 JFG852055:JFG852086 JPC852055:JPC852086 JYY852055:JYY852086 KIU852055:KIU852086 KSQ852055:KSQ852086 LCM852055:LCM852086 LMI852055:LMI852086 LWE852055:LWE852086 MGA852055:MGA852086 MPW852055:MPW852086 MZS852055:MZS852086 NJO852055:NJO852086 NTK852055:NTK852086 ODG852055:ODG852086 ONC852055:ONC852086 OWY852055:OWY852086 PGU852055:PGU852086 PQQ852055:PQQ852086 QAM852055:QAM852086 QKI852055:QKI852086 QUE852055:QUE852086 REA852055:REA852086 RNW852055:RNW852086 RXS852055:RXS852086 SHO852055:SHO852086 SRK852055:SRK852086 TBG852055:TBG852086 TLC852055:TLC852086 TUY852055:TUY852086 UEU852055:UEU852086 UOQ852055:UOQ852086 UYM852055:UYM852086 VII852055:VII852086 VSE852055:VSE852086 WCA852055:WCA852086 WLW852055:WLW852086 WVS852055:WVS852086 H917591:K917622 JG917591:JG917622 TC917591:TC917622 ACY917591:ACY917622 AMU917591:AMU917622 AWQ917591:AWQ917622 BGM917591:BGM917622 BQI917591:BQI917622 CAE917591:CAE917622 CKA917591:CKA917622 CTW917591:CTW917622 DDS917591:DDS917622 DNO917591:DNO917622 DXK917591:DXK917622 EHG917591:EHG917622 ERC917591:ERC917622 FAY917591:FAY917622 FKU917591:FKU917622 FUQ917591:FUQ917622 GEM917591:GEM917622 GOI917591:GOI917622 GYE917591:GYE917622 HIA917591:HIA917622 HRW917591:HRW917622 IBS917591:IBS917622 ILO917591:ILO917622 IVK917591:IVK917622 JFG917591:JFG917622 JPC917591:JPC917622 JYY917591:JYY917622 KIU917591:KIU917622 KSQ917591:KSQ917622 LCM917591:LCM917622 LMI917591:LMI917622 LWE917591:LWE917622 MGA917591:MGA917622 MPW917591:MPW917622 MZS917591:MZS917622 NJO917591:NJO917622 NTK917591:NTK917622 ODG917591:ODG917622 ONC917591:ONC917622 OWY917591:OWY917622 PGU917591:PGU917622 PQQ917591:PQQ917622 QAM917591:QAM917622 QKI917591:QKI917622 QUE917591:QUE917622 REA917591:REA917622 RNW917591:RNW917622 RXS917591:RXS917622 SHO917591:SHO917622 SRK917591:SRK917622 TBG917591:TBG917622 TLC917591:TLC917622 TUY917591:TUY917622 UEU917591:UEU917622 UOQ917591:UOQ917622 UYM917591:UYM917622 VII917591:VII917622 VSE917591:VSE917622 WCA917591:WCA917622 WLW917591:WLW917622 WVS917591:WVS917622 H983127:K983158 JG983127:JG983158 TC983127:TC983158 ACY983127:ACY983158 AMU983127:AMU983158 AWQ983127:AWQ983158 BGM983127:BGM983158 BQI983127:BQI983158 CAE983127:CAE983158 CKA983127:CKA983158 CTW983127:CTW983158 DDS983127:DDS983158 DNO983127:DNO983158 DXK983127:DXK983158 EHG983127:EHG983158 ERC983127:ERC983158 FAY983127:FAY983158 FKU983127:FKU983158 FUQ983127:FUQ983158 GEM983127:GEM983158 GOI983127:GOI983158 GYE983127:GYE983158 HIA983127:HIA983158 HRW983127:HRW983158 IBS983127:IBS983158 ILO983127:ILO983158 IVK983127:IVK983158 JFG983127:JFG983158 JPC983127:JPC983158 JYY983127:JYY983158 KIU983127:KIU983158 KSQ983127:KSQ983158 LCM983127:LCM983158 LMI983127:LMI983158 LWE983127:LWE983158 MGA983127:MGA983158 MPW983127:MPW983158 MZS983127:MZS983158 NJO983127:NJO983158 NTK983127:NTK983158 ODG983127:ODG983158 ONC983127:ONC983158 OWY983127:OWY983158 PGU983127:PGU983158 PQQ983127:PQQ983158 QAM983127:QAM983158 QKI983127:QKI983158 QUE983127:QUE983158 REA983127:REA983158 RNW983127:RNW983158 RXS983127:RXS983158 SHO983127:SHO983158 SRK983127:SRK983158 TBG983127:TBG983158 TLC983127:TLC983158 TUY983127:TUY983158 UEU983127:UEU983158 UOQ983127:UOQ983158 UYM983127:UYM983158 VII983127:VII983158 VSE983127:VSE983158 WCA983127:WCA983158 WLW983127:WLW983158 WVS983127:WVS983158 JG3:JG118 TC3:TC118 ACY3:ACY118 AMU3:AMU118 AWQ3:AWQ118 BGM3:BGM118 BQI3:BQI118 CAE3:CAE118 CKA3:CKA118 CTW3:CTW118 DDS3:DDS118 DNO3:DNO118 DXK3:DXK118 EHG3:EHG118 ERC3:ERC118 FAY3:FAY118 FKU3:FKU118 FUQ3:FUQ118 GEM3:GEM118 GOI3:GOI118 GYE3:GYE118 HIA3:HIA118 HRW3:HRW118 IBS3:IBS118 ILO3:ILO118 IVK3:IVK118 JFG3:JFG118 JPC3:JPC118 JYY3:JYY118 KIU3:KIU118 KSQ3:KSQ118 LCM3:LCM118 LMI3:LMI118 LWE3:LWE118 MGA3:MGA118 MPW3:MPW118 MZS3:MZS118 NJO3:NJO118 NTK3:NTK118 ODG3:ODG118 ONC3:ONC118 OWY3:OWY118 PGU3:PGU118 PQQ3:PQQ118 QAM3:QAM118 QKI3:QKI118 QUE3:QUE118 REA3:REA118 RNW3:RNW118 RXS3:RXS118 SHO3:SHO118 SRK3:SRK118 TBG3:TBG118 TLC3:TLC118 TUY3:TUY118 UEU3:UEU118 UOQ3:UOQ118 UYM3:UYM118 VII3:VII118 VSE3:VSE118 WCA3:WCA118 WLW3:WLW118 WVS3:WVS118">
      <formula1>"Open, Accepted, Fixed, Closed"</formula1>
    </dataValidation>
    <dataValidation type="list" allowBlank="1" showInputMessage="1" showErrorMessage="1" sqref="L65623:L65654 JH65623:JH65654 TD65623:TD65654 ACZ65623:ACZ65654 AMV65623:AMV65654 AWR65623:AWR65654 BGN65623:BGN65654 BQJ65623:BQJ65654 CAF65623:CAF65654 CKB65623:CKB65654 CTX65623:CTX65654 DDT65623:DDT65654 DNP65623:DNP65654 DXL65623:DXL65654 EHH65623:EHH65654 ERD65623:ERD65654 FAZ65623:FAZ65654 FKV65623:FKV65654 FUR65623:FUR65654 GEN65623:GEN65654 GOJ65623:GOJ65654 GYF65623:GYF65654 HIB65623:HIB65654 HRX65623:HRX65654 IBT65623:IBT65654 ILP65623:ILP65654 IVL65623:IVL65654 JFH65623:JFH65654 JPD65623:JPD65654 JYZ65623:JYZ65654 KIV65623:KIV65654 KSR65623:KSR65654 LCN65623:LCN65654 LMJ65623:LMJ65654 LWF65623:LWF65654 MGB65623:MGB65654 MPX65623:MPX65654 MZT65623:MZT65654 NJP65623:NJP65654 NTL65623:NTL65654 ODH65623:ODH65654 OND65623:OND65654 OWZ65623:OWZ65654 PGV65623:PGV65654 PQR65623:PQR65654 QAN65623:QAN65654 QKJ65623:QKJ65654 QUF65623:QUF65654 REB65623:REB65654 RNX65623:RNX65654 RXT65623:RXT65654 SHP65623:SHP65654 SRL65623:SRL65654 TBH65623:TBH65654 TLD65623:TLD65654 TUZ65623:TUZ65654 UEV65623:UEV65654 UOR65623:UOR65654 UYN65623:UYN65654 VIJ65623:VIJ65654 VSF65623:VSF65654 WCB65623:WCB65654 WLX65623:WLX65654 WVT65623:WVT65654 L131159:L131190 JH131159:JH131190 TD131159:TD131190 ACZ131159:ACZ131190 AMV131159:AMV131190 AWR131159:AWR131190 BGN131159:BGN131190 BQJ131159:BQJ131190 CAF131159:CAF131190 CKB131159:CKB131190 CTX131159:CTX131190 DDT131159:DDT131190 DNP131159:DNP131190 DXL131159:DXL131190 EHH131159:EHH131190 ERD131159:ERD131190 FAZ131159:FAZ131190 FKV131159:FKV131190 FUR131159:FUR131190 GEN131159:GEN131190 GOJ131159:GOJ131190 GYF131159:GYF131190 HIB131159:HIB131190 HRX131159:HRX131190 IBT131159:IBT131190 ILP131159:ILP131190 IVL131159:IVL131190 JFH131159:JFH131190 JPD131159:JPD131190 JYZ131159:JYZ131190 KIV131159:KIV131190 KSR131159:KSR131190 LCN131159:LCN131190 LMJ131159:LMJ131190 LWF131159:LWF131190 MGB131159:MGB131190 MPX131159:MPX131190 MZT131159:MZT131190 NJP131159:NJP131190 NTL131159:NTL131190 ODH131159:ODH131190 OND131159:OND131190 OWZ131159:OWZ131190 PGV131159:PGV131190 PQR131159:PQR131190 QAN131159:QAN131190 QKJ131159:QKJ131190 QUF131159:QUF131190 REB131159:REB131190 RNX131159:RNX131190 RXT131159:RXT131190 SHP131159:SHP131190 SRL131159:SRL131190 TBH131159:TBH131190 TLD131159:TLD131190 TUZ131159:TUZ131190 UEV131159:UEV131190 UOR131159:UOR131190 UYN131159:UYN131190 VIJ131159:VIJ131190 VSF131159:VSF131190 WCB131159:WCB131190 WLX131159:WLX131190 WVT131159:WVT131190 L196695:L196726 JH196695:JH196726 TD196695:TD196726 ACZ196695:ACZ196726 AMV196695:AMV196726 AWR196695:AWR196726 BGN196695:BGN196726 BQJ196695:BQJ196726 CAF196695:CAF196726 CKB196695:CKB196726 CTX196695:CTX196726 DDT196695:DDT196726 DNP196695:DNP196726 DXL196695:DXL196726 EHH196695:EHH196726 ERD196695:ERD196726 FAZ196695:FAZ196726 FKV196695:FKV196726 FUR196695:FUR196726 GEN196695:GEN196726 GOJ196695:GOJ196726 GYF196695:GYF196726 HIB196695:HIB196726 HRX196695:HRX196726 IBT196695:IBT196726 ILP196695:ILP196726 IVL196695:IVL196726 JFH196695:JFH196726 JPD196695:JPD196726 JYZ196695:JYZ196726 KIV196695:KIV196726 KSR196695:KSR196726 LCN196695:LCN196726 LMJ196695:LMJ196726 LWF196695:LWF196726 MGB196695:MGB196726 MPX196695:MPX196726 MZT196695:MZT196726 NJP196695:NJP196726 NTL196695:NTL196726 ODH196695:ODH196726 OND196695:OND196726 OWZ196695:OWZ196726 PGV196695:PGV196726 PQR196695:PQR196726 QAN196695:QAN196726 QKJ196695:QKJ196726 QUF196695:QUF196726 REB196695:REB196726 RNX196695:RNX196726 RXT196695:RXT196726 SHP196695:SHP196726 SRL196695:SRL196726 TBH196695:TBH196726 TLD196695:TLD196726 TUZ196695:TUZ196726 UEV196695:UEV196726 UOR196695:UOR196726 UYN196695:UYN196726 VIJ196695:VIJ196726 VSF196695:VSF196726 WCB196695:WCB196726 WLX196695:WLX196726 WVT196695:WVT196726 L262231:L262262 JH262231:JH262262 TD262231:TD262262 ACZ262231:ACZ262262 AMV262231:AMV262262 AWR262231:AWR262262 BGN262231:BGN262262 BQJ262231:BQJ262262 CAF262231:CAF262262 CKB262231:CKB262262 CTX262231:CTX262262 DDT262231:DDT262262 DNP262231:DNP262262 DXL262231:DXL262262 EHH262231:EHH262262 ERD262231:ERD262262 FAZ262231:FAZ262262 FKV262231:FKV262262 FUR262231:FUR262262 GEN262231:GEN262262 GOJ262231:GOJ262262 GYF262231:GYF262262 HIB262231:HIB262262 HRX262231:HRX262262 IBT262231:IBT262262 ILP262231:ILP262262 IVL262231:IVL262262 JFH262231:JFH262262 JPD262231:JPD262262 JYZ262231:JYZ262262 KIV262231:KIV262262 KSR262231:KSR262262 LCN262231:LCN262262 LMJ262231:LMJ262262 LWF262231:LWF262262 MGB262231:MGB262262 MPX262231:MPX262262 MZT262231:MZT262262 NJP262231:NJP262262 NTL262231:NTL262262 ODH262231:ODH262262 OND262231:OND262262 OWZ262231:OWZ262262 PGV262231:PGV262262 PQR262231:PQR262262 QAN262231:QAN262262 QKJ262231:QKJ262262 QUF262231:QUF262262 REB262231:REB262262 RNX262231:RNX262262 RXT262231:RXT262262 SHP262231:SHP262262 SRL262231:SRL262262 TBH262231:TBH262262 TLD262231:TLD262262 TUZ262231:TUZ262262 UEV262231:UEV262262 UOR262231:UOR262262 UYN262231:UYN262262 VIJ262231:VIJ262262 VSF262231:VSF262262 WCB262231:WCB262262 WLX262231:WLX262262 WVT262231:WVT262262 L327767:L327798 JH327767:JH327798 TD327767:TD327798 ACZ327767:ACZ327798 AMV327767:AMV327798 AWR327767:AWR327798 BGN327767:BGN327798 BQJ327767:BQJ327798 CAF327767:CAF327798 CKB327767:CKB327798 CTX327767:CTX327798 DDT327767:DDT327798 DNP327767:DNP327798 DXL327767:DXL327798 EHH327767:EHH327798 ERD327767:ERD327798 FAZ327767:FAZ327798 FKV327767:FKV327798 FUR327767:FUR327798 GEN327767:GEN327798 GOJ327767:GOJ327798 GYF327767:GYF327798 HIB327767:HIB327798 HRX327767:HRX327798 IBT327767:IBT327798 ILP327767:ILP327798 IVL327767:IVL327798 JFH327767:JFH327798 JPD327767:JPD327798 JYZ327767:JYZ327798 KIV327767:KIV327798 KSR327767:KSR327798 LCN327767:LCN327798 LMJ327767:LMJ327798 LWF327767:LWF327798 MGB327767:MGB327798 MPX327767:MPX327798 MZT327767:MZT327798 NJP327767:NJP327798 NTL327767:NTL327798 ODH327767:ODH327798 OND327767:OND327798 OWZ327767:OWZ327798 PGV327767:PGV327798 PQR327767:PQR327798 QAN327767:QAN327798 QKJ327767:QKJ327798 QUF327767:QUF327798 REB327767:REB327798 RNX327767:RNX327798 RXT327767:RXT327798 SHP327767:SHP327798 SRL327767:SRL327798 TBH327767:TBH327798 TLD327767:TLD327798 TUZ327767:TUZ327798 UEV327767:UEV327798 UOR327767:UOR327798 UYN327767:UYN327798 VIJ327767:VIJ327798 VSF327767:VSF327798 WCB327767:WCB327798 WLX327767:WLX327798 WVT327767:WVT327798 L393303:L393334 JH393303:JH393334 TD393303:TD393334 ACZ393303:ACZ393334 AMV393303:AMV393334 AWR393303:AWR393334 BGN393303:BGN393334 BQJ393303:BQJ393334 CAF393303:CAF393334 CKB393303:CKB393334 CTX393303:CTX393334 DDT393303:DDT393334 DNP393303:DNP393334 DXL393303:DXL393334 EHH393303:EHH393334 ERD393303:ERD393334 FAZ393303:FAZ393334 FKV393303:FKV393334 FUR393303:FUR393334 GEN393303:GEN393334 GOJ393303:GOJ393334 GYF393303:GYF393334 HIB393303:HIB393334 HRX393303:HRX393334 IBT393303:IBT393334 ILP393303:ILP393334 IVL393303:IVL393334 JFH393303:JFH393334 JPD393303:JPD393334 JYZ393303:JYZ393334 KIV393303:KIV393334 KSR393303:KSR393334 LCN393303:LCN393334 LMJ393303:LMJ393334 LWF393303:LWF393334 MGB393303:MGB393334 MPX393303:MPX393334 MZT393303:MZT393334 NJP393303:NJP393334 NTL393303:NTL393334 ODH393303:ODH393334 OND393303:OND393334 OWZ393303:OWZ393334 PGV393303:PGV393334 PQR393303:PQR393334 QAN393303:QAN393334 QKJ393303:QKJ393334 QUF393303:QUF393334 REB393303:REB393334 RNX393303:RNX393334 RXT393303:RXT393334 SHP393303:SHP393334 SRL393303:SRL393334 TBH393303:TBH393334 TLD393303:TLD393334 TUZ393303:TUZ393334 UEV393303:UEV393334 UOR393303:UOR393334 UYN393303:UYN393334 VIJ393303:VIJ393334 VSF393303:VSF393334 WCB393303:WCB393334 WLX393303:WLX393334 WVT393303:WVT393334 L458839:L458870 JH458839:JH458870 TD458839:TD458870 ACZ458839:ACZ458870 AMV458839:AMV458870 AWR458839:AWR458870 BGN458839:BGN458870 BQJ458839:BQJ458870 CAF458839:CAF458870 CKB458839:CKB458870 CTX458839:CTX458870 DDT458839:DDT458870 DNP458839:DNP458870 DXL458839:DXL458870 EHH458839:EHH458870 ERD458839:ERD458870 FAZ458839:FAZ458870 FKV458839:FKV458870 FUR458839:FUR458870 GEN458839:GEN458870 GOJ458839:GOJ458870 GYF458839:GYF458870 HIB458839:HIB458870 HRX458839:HRX458870 IBT458839:IBT458870 ILP458839:ILP458870 IVL458839:IVL458870 JFH458839:JFH458870 JPD458839:JPD458870 JYZ458839:JYZ458870 KIV458839:KIV458870 KSR458839:KSR458870 LCN458839:LCN458870 LMJ458839:LMJ458870 LWF458839:LWF458870 MGB458839:MGB458870 MPX458839:MPX458870 MZT458839:MZT458870 NJP458839:NJP458870 NTL458839:NTL458870 ODH458839:ODH458870 OND458839:OND458870 OWZ458839:OWZ458870 PGV458839:PGV458870 PQR458839:PQR458870 QAN458839:QAN458870 QKJ458839:QKJ458870 QUF458839:QUF458870 REB458839:REB458870 RNX458839:RNX458870 RXT458839:RXT458870 SHP458839:SHP458870 SRL458839:SRL458870 TBH458839:TBH458870 TLD458839:TLD458870 TUZ458839:TUZ458870 UEV458839:UEV458870 UOR458839:UOR458870 UYN458839:UYN458870 VIJ458839:VIJ458870 VSF458839:VSF458870 WCB458839:WCB458870 WLX458839:WLX458870 WVT458839:WVT458870 L524375:L524406 JH524375:JH524406 TD524375:TD524406 ACZ524375:ACZ524406 AMV524375:AMV524406 AWR524375:AWR524406 BGN524375:BGN524406 BQJ524375:BQJ524406 CAF524375:CAF524406 CKB524375:CKB524406 CTX524375:CTX524406 DDT524375:DDT524406 DNP524375:DNP524406 DXL524375:DXL524406 EHH524375:EHH524406 ERD524375:ERD524406 FAZ524375:FAZ524406 FKV524375:FKV524406 FUR524375:FUR524406 GEN524375:GEN524406 GOJ524375:GOJ524406 GYF524375:GYF524406 HIB524375:HIB524406 HRX524375:HRX524406 IBT524375:IBT524406 ILP524375:ILP524406 IVL524375:IVL524406 JFH524375:JFH524406 JPD524375:JPD524406 JYZ524375:JYZ524406 KIV524375:KIV524406 KSR524375:KSR524406 LCN524375:LCN524406 LMJ524375:LMJ524406 LWF524375:LWF524406 MGB524375:MGB524406 MPX524375:MPX524406 MZT524375:MZT524406 NJP524375:NJP524406 NTL524375:NTL524406 ODH524375:ODH524406 OND524375:OND524406 OWZ524375:OWZ524406 PGV524375:PGV524406 PQR524375:PQR524406 QAN524375:QAN524406 QKJ524375:QKJ524406 QUF524375:QUF524406 REB524375:REB524406 RNX524375:RNX524406 RXT524375:RXT524406 SHP524375:SHP524406 SRL524375:SRL524406 TBH524375:TBH524406 TLD524375:TLD524406 TUZ524375:TUZ524406 UEV524375:UEV524406 UOR524375:UOR524406 UYN524375:UYN524406 VIJ524375:VIJ524406 VSF524375:VSF524406 WCB524375:WCB524406 WLX524375:WLX524406 WVT524375:WVT524406 L589911:L589942 JH589911:JH589942 TD589911:TD589942 ACZ589911:ACZ589942 AMV589911:AMV589942 AWR589911:AWR589942 BGN589911:BGN589942 BQJ589911:BQJ589942 CAF589911:CAF589942 CKB589911:CKB589942 CTX589911:CTX589942 DDT589911:DDT589942 DNP589911:DNP589942 DXL589911:DXL589942 EHH589911:EHH589942 ERD589911:ERD589942 FAZ589911:FAZ589942 FKV589911:FKV589942 FUR589911:FUR589942 GEN589911:GEN589942 GOJ589911:GOJ589942 GYF589911:GYF589942 HIB589911:HIB589942 HRX589911:HRX589942 IBT589911:IBT589942 ILP589911:ILP589942 IVL589911:IVL589942 JFH589911:JFH589942 JPD589911:JPD589942 JYZ589911:JYZ589942 KIV589911:KIV589942 KSR589911:KSR589942 LCN589911:LCN589942 LMJ589911:LMJ589942 LWF589911:LWF589942 MGB589911:MGB589942 MPX589911:MPX589942 MZT589911:MZT589942 NJP589911:NJP589942 NTL589911:NTL589942 ODH589911:ODH589942 OND589911:OND589942 OWZ589911:OWZ589942 PGV589911:PGV589942 PQR589911:PQR589942 QAN589911:QAN589942 QKJ589911:QKJ589942 QUF589911:QUF589942 REB589911:REB589942 RNX589911:RNX589942 RXT589911:RXT589942 SHP589911:SHP589942 SRL589911:SRL589942 TBH589911:TBH589942 TLD589911:TLD589942 TUZ589911:TUZ589942 UEV589911:UEV589942 UOR589911:UOR589942 UYN589911:UYN589942 VIJ589911:VIJ589942 VSF589911:VSF589942 WCB589911:WCB589942 WLX589911:WLX589942 WVT589911:WVT589942 L655447:L655478 JH655447:JH655478 TD655447:TD655478 ACZ655447:ACZ655478 AMV655447:AMV655478 AWR655447:AWR655478 BGN655447:BGN655478 BQJ655447:BQJ655478 CAF655447:CAF655478 CKB655447:CKB655478 CTX655447:CTX655478 DDT655447:DDT655478 DNP655447:DNP655478 DXL655447:DXL655478 EHH655447:EHH655478 ERD655447:ERD655478 FAZ655447:FAZ655478 FKV655447:FKV655478 FUR655447:FUR655478 GEN655447:GEN655478 GOJ655447:GOJ655478 GYF655447:GYF655478 HIB655447:HIB655478 HRX655447:HRX655478 IBT655447:IBT655478 ILP655447:ILP655478 IVL655447:IVL655478 JFH655447:JFH655478 JPD655447:JPD655478 JYZ655447:JYZ655478 KIV655447:KIV655478 KSR655447:KSR655478 LCN655447:LCN655478 LMJ655447:LMJ655478 LWF655447:LWF655478 MGB655447:MGB655478 MPX655447:MPX655478 MZT655447:MZT655478 NJP655447:NJP655478 NTL655447:NTL655478 ODH655447:ODH655478 OND655447:OND655478 OWZ655447:OWZ655478 PGV655447:PGV655478 PQR655447:PQR655478 QAN655447:QAN655478 QKJ655447:QKJ655478 QUF655447:QUF655478 REB655447:REB655478 RNX655447:RNX655478 RXT655447:RXT655478 SHP655447:SHP655478 SRL655447:SRL655478 TBH655447:TBH655478 TLD655447:TLD655478 TUZ655447:TUZ655478 UEV655447:UEV655478 UOR655447:UOR655478 UYN655447:UYN655478 VIJ655447:VIJ655478 VSF655447:VSF655478 WCB655447:WCB655478 WLX655447:WLX655478 WVT655447:WVT655478 L720983:L721014 JH720983:JH721014 TD720983:TD721014 ACZ720983:ACZ721014 AMV720983:AMV721014 AWR720983:AWR721014 BGN720983:BGN721014 BQJ720983:BQJ721014 CAF720983:CAF721014 CKB720983:CKB721014 CTX720983:CTX721014 DDT720983:DDT721014 DNP720983:DNP721014 DXL720983:DXL721014 EHH720983:EHH721014 ERD720983:ERD721014 FAZ720983:FAZ721014 FKV720983:FKV721014 FUR720983:FUR721014 GEN720983:GEN721014 GOJ720983:GOJ721014 GYF720983:GYF721014 HIB720983:HIB721014 HRX720983:HRX721014 IBT720983:IBT721014 ILP720983:ILP721014 IVL720983:IVL721014 JFH720983:JFH721014 JPD720983:JPD721014 JYZ720983:JYZ721014 KIV720983:KIV721014 KSR720983:KSR721014 LCN720983:LCN721014 LMJ720983:LMJ721014 LWF720983:LWF721014 MGB720983:MGB721014 MPX720983:MPX721014 MZT720983:MZT721014 NJP720983:NJP721014 NTL720983:NTL721014 ODH720983:ODH721014 OND720983:OND721014 OWZ720983:OWZ721014 PGV720983:PGV721014 PQR720983:PQR721014 QAN720983:QAN721014 QKJ720983:QKJ721014 QUF720983:QUF721014 REB720983:REB721014 RNX720983:RNX721014 RXT720983:RXT721014 SHP720983:SHP721014 SRL720983:SRL721014 TBH720983:TBH721014 TLD720983:TLD721014 TUZ720983:TUZ721014 UEV720983:UEV721014 UOR720983:UOR721014 UYN720983:UYN721014 VIJ720983:VIJ721014 VSF720983:VSF721014 WCB720983:WCB721014 WLX720983:WLX721014 WVT720983:WVT721014 L786519:L786550 JH786519:JH786550 TD786519:TD786550 ACZ786519:ACZ786550 AMV786519:AMV786550 AWR786519:AWR786550 BGN786519:BGN786550 BQJ786519:BQJ786550 CAF786519:CAF786550 CKB786519:CKB786550 CTX786519:CTX786550 DDT786519:DDT786550 DNP786519:DNP786550 DXL786519:DXL786550 EHH786519:EHH786550 ERD786519:ERD786550 FAZ786519:FAZ786550 FKV786519:FKV786550 FUR786519:FUR786550 GEN786519:GEN786550 GOJ786519:GOJ786550 GYF786519:GYF786550 HIB786519:HIB786550 HRX786519:HRX786550 IBT786519:IBT786550 ILP786519:ILP786550 IVL786519:IVL786550 JFH786519:JFH786550 JPD786519:JPD786550 JYZ786519:JYZ786550 KIV786519:KIV786550 KSR786519:KSR786550 LCN786519:LCN786550 LMJ786519:LMJ786550 LWF786519:LWF786550 MGB786519:MGB786550 MPX786519:MPX786550 MZT786519:MZT786550 NJP786519:NJP786550 NTL786519:NTL786550 ODH786519:ODH786550 OND786519:OND786550 OWZ786519:OWZ786550 PGV786519:PGV786550 PQR786519:PQR786550 QAN786519:QAN786550 QKJ786519:QKJ786550 QUF786519:QUF786550 REB786519:REB786550 RNX786519:RNX786550 RXT786519:RXT786550 SHP786519:SHP786550 SRL786519:SRL786550 TBH786519:TBH786550 TLD786519:TLD786550 TUZ786519:TUZ786550 UEV786519:UEV786550 UOR786519:UOR786550 UYN786519:UYN786550 VIJ786519:VIJ786550 VSF786519:VSF786550 WCB786519:WCB786550 WLX786519:WLX786550 WVT786519:WVT786550 L852055:L852086 JH852055:JH852086 TD852055:TD852086 ACZ852055:ACZ852086 AMV852055:AMV852086 AWR852055:AWR852086 BGN852055:BGN852086 BQJ852055:BQJ852086 CAF852055:CAF852086 CKB852055:CKB852086 CTX852055:CTX852086 DDT852055:DDT852086 DNP852055:DNP852086 DXL852055:DXL852086 EHH852055:EHH852086 ERD852055:ERD852086 FAZ852055:FAZ852086 FKV852055:FKV852086 FUR852055:FUR852086 GEN852055:GEN852086 GOJ852055:GOJ852086 GYF852055:GYF852086 HIB852055:HIB852086 HRX852055:HRX852086 IBT852055:IBT852086 ILP852055:ILP852086 IVL852055:IVL852086 JFH852055:JFH852086 JPD852055:JPD852086 JYZ852055:JYZ852086 KIV852055:KIV852086 KSR852055:KSR852086 LCN852055:LCN852086 LMJ852055:LMJ852086 LWF852055:LWF852086 MGB852055:MGB852086 MPX852055:MPX852086 MZT852055:MZT852086 NJP852055:NJP852086 NTL852055:NTL852086 ODH852055:ODH852086 OND852055:OND852086 OWZ852055:OWZ852086 PGV852055:PGV852086 PQR852055:PQR852086 QAN852055:QAN852086 QKJ852055:QKJ852086 QUF852055:QUF852086 REB852055:REB852086 RNX852055:RNX852086 RXT852055:RXT852086 SHP852055:SHP852086 SRL852055:SRL852086 TBH852055:TBH852086 TLD852055:TLD852086 TUZ852055:TUZ852086 UEV852055:UEV852086 UOR852055:UOR852086 UYN852055:UYN852086 VIJ852055:VIJ852086 VSF852055:VSF852086 WCB852055:WCB852086 WLX852055:WLX852086 WVT852055:WVT852086 L917591:L917622 JH917591:JH917622 TD917591:TD917622 ACZ917591:ACZ917622 AMV917591:AMV917622 AWR917591:AWR917622 BGN917591:BGN917622 BQJ917591:BQJ917622 CAF917591:CAF917622 CKB917591:CKB917622 CTX917591:CTX917622 DDT917591:DDT917622 DNP917591:DNP917622 DXL917591:DXL917622 EHH917591:EHH917622 ERD917591:ERD917622 FAZ917591:FAZ917622 FKV917591:FKV917622 FUR917591:FUR917622 GEN917591:GEN917622 GOJ917591:GOJ917622 GYF917591:GYF917622 HIB917591:HIB917622 HRX917591:HRX917622 IBT917591:IBT917622 ILP917591:ILP917622 IVL917591:IVL917622 JFH917591:JFH917622 JPD917591:JPD917622 JYZ917591:JYZ917622 KIV917591:KIV917622 KSR917591:KSR917622 LCN917591:LCN917622 LMJ917591:LMJ917622 LWF917591:LWF917622 MGB917591:MGB917622 MPX917591:MPX917622 MZT917591:MZT917622 NJP917591:NJP917622 NTL917591:NTL917622 ODH917591:ODH917622 OND917591:OND917622 OWZ917591:OWZ917622 PGV917591:PGV917622 PQR917591:PQR917622 QAN917591:QAN917622 QKJ917591:QKJ917622 QUF917591:QUF917622 REB917591:REB917622 RNX917591:RNX917622 RXT917591:RXT917622 SHP917591:SHP917622 SRL917591:SRL917622 TBH917591:TBH917622 TLD917591:TLD917622 TUZ917591:TUZ917622 UEV917591:UEV917622 UOR917591:UOR917622 UYN917591:UYN917622 VIJ917591:VIJ917622 VSF917591:VSF917622 WCB917591:WCB917622 WLX917591:WLX917622 WVT917591:WVT917622 L983127:L983158 JH983127:JH983158 TD983127:TD983158 ACZ983127:ACZ983158 AMV983127:AMV983158 AWR983127:AWR983158 BGN983127:BGN983158 BQJ983127:BQJ983158 CAF983127:CAF983158 CKB983127:CKB983158 CTX983127:CTX983158 DDT983127:DDT983158 DNP983127:DNP983158 DXL983127:DXL983158 EHH983127:EHH983158 ERD983127:ERD983158 FAZ983127:FAZ983158 FKV983127:FKV983158 FUR983127:FUR983158 GEN983127:GEN983158 GOJ983127:GOJ983158 GYF983127:GYF983158 HIB983127:HIB983158 HRX983127:HRX983158 IBT983127:IBT983158 ILP983127:ILP983158 IVL983127:IVL983158 JFH983127:JFH983158 JPD983127:JPD983158 JYZ983127:JYZ983158 KIV983127:KIV983158 KSR983127:KSR983158 LCN983127:LCN983158 LMJ983127:LMJ983158 LWF983127:LWF983158 MGB983127:MGB983158 MPX983127:MPX983158 MZT983127:MZT983158 NJP983127:NJP983158 NTL983127:NTL983158 ODH983127:ODH983158 OND983127:OND983158 OWZ983127:OWZ983158 PGV983127:PGV983158 PQR983127:PQR983158 QAN983127:QAN983158 QKJ983127:QKJ983158 QUF983127:QUF983158 REB983127:REB983158 RNX983127:RNX983158 RXT983127:RXT983158 SHP983127:SHP983158 SRL983127:SRL983158 TBH983127:TBH983158 TLD983127:TLD983158 TUZ983127:TUZ983158 UEV983127:UEV983158 UOR983127:UOR983158 UYN983127:UYN983158 VIJ983127:VIJ983158 VSF983127:VSF983158 WCB983127:WCB983158 WLX983127:WLX983158 WVT983127:WVT983158 JH3:JH118 TD3:TD118 ACZ3:ACZ118 AMV3:AMV118 AWR3:AWR118 BGN3:BGN118 BQJ3:BQJ118 CAF3:CAF118 CKB3:CKB118 CTX3:CTX118 DDT3:DDT118 DNP3:DNP118 DXL3:DXL118 EHH3:EHH118 ERD3:ERD118 FAZ3:FAZ118 FKV3:FKV118 FUR3:FUR118 GEN3:GEN118 GOJ3:GOJ118 GYF3:GYF118 HIB3:HIB118 HRX3:HRX118 IBT3:IBT118 ILP3:ILP118 IVL3:IVL118 JFH3:JFH118 JPD3:JPD118 JYZ3:JYZ118 KIV3:KIV118 KSR3:KSR118 LCN3:LCN118 LMJ3:LMJ118 LWF3:LWF118 MGB3:MGB118 MPX3:MPX118 MZT3:MZT118 NJP3:NJP118 NTL3:NTL118 ODH3:ODH118 OND3:OND118 OWZ3:OWZ118 PGV3:PGV118 PQR3:PQR118 QAN3:QAN118 QKJ3:QKJ118 QUF3:QUF118 REB3:REB118 RNX3:RNX118 RXT3:RXT118 SHP3:SHP118 SRL3:SRL118 TBH3:TBH118 TLD3:TLD118 TUZ3:TUZ118 UEV3:UEV118 UOR3:UOR118 UYN3:UYN118 VIJ3:VIJ118 VSF3:VSF118 WCB3:WCB118 WLX3:WLX118 WVT3:WVT118">
      <formula1>"An Nguyen, Hai Le"</formula1>
    </dataValidation>
    <dataValidation type="list" allowBlank="1" showInputMessage="1" showErrorMessage="1" sqref="I3:I116">
      <formula1>"High, Medium , Low"</formula1>
    </dataValidation>
    <dataValidation type="list" allowBlank="1" showInputMessage="1" showErrorMessage="1" sqref="J3:K116">
      <formula1>"High , Medium , Low"</formula1>
    </dataValidation>
    <dataValidation type="list" allowBlank="1" showInputMessage="1" showErrorMessage="1" sqref="L3:L118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10" zoomScale="85" zoomScaleNormal="85" workbookViewId="0">
      <selection activeCell="R27" sqref="R27"/>
    </sheetView>
  </sheetViews>
  <sheetFormatPr defaultRowHeight="12.75" x14ac:dyDescent="0.2"/>
  <cols>
    <col min="1" max="11" width="3.42578125" style="148" customWidth="1"/>
    <col min="12" max="12" width="14.5703125" style="148" customWidth="1"/>
    <col min="13" max="13" width="12.5703125" style="149" customWidth="1"/>
    <col min="14" max="14" width="9.7109375" style="149" customWidth="1"/>
    <col min="15" max="15" width="9.5703125" style="149" customWidth="1"/>
    <col min="16" max="16" width="9.7109375" style="149" customWidth="1"/>
    <col min="17" max="17" width="9.42578125" style="149" customWidth="1"/>
    <col min="18" max="256" width="9.140625" style="148"/>
    <col min="257" max="268" width="3.42578125" style="148" customWidth="1"/>
    <col min="269" max="269" width="12.5703125" style="148" customWidth="1"/>
    <col min="270" max="270" width="9.7109375" style="148" customWidth="1"/>
    <col min="271" max="271" width="9.5703125" style="148" customWidth="1"/>
    <col min="272" max="272" width="9.7109375" style="148" customWidth="1"/>
    <col min="273" max="273" width="9.42578125" style="148" customWidth="1"/>
    <col min="274" max="512" width="9.140625" style="148"/>
    <col min="513" max="524" width="3.42578125" style="148" customWidth="1"/>
    <col min="525" max="525" width="12.5703125" style="148" customWidth="1"/>
    <col min="526" max="526" width="9.7109375" style="148" customWidth="1"/>
    <col min="527" max="527" width="9.5703125" style="148" customWidth="1"/>
    <col min="528" max="528" width="9.7109375" style="148" customWidth="1"/>
    <col min="529" max="529" width="9.42578125" style="148" customWidth="1"/>
    <col min="530" max="768" width="9.140625" style="148"/>
    <col min="769" max="780" width="3.42578125" style="148" customWidth="1"/>
    <col min="781" max="781" width="12.5703125" style="148" customWidth="1"/>
    <col min="782" max="782" width="9.7109375" style="148" customWidth="1"/>
    <col min="783" max="783" width="9.5703125" style="148" customWidth="1"/>
    <col min="784" max="784" width="9.7109375" style="148" customWidth="1"/>
    <col min="785" max="785" width="9.42578125" style="148" customWidth="1"/>
    <col min="786" max="1024" width="9.140625" style="148"/>
    <col min="1025" max="1036" width="3.42578125" style="148" customWidth="1"/>
    <col min="1037" max="1037" width="12.5703125" style="148" customWidth="1"/>
    <col min="1038" max="1038" width="9.7109375" style="148" customWidth="1"/>
    <col min="1039" max="1039" width="9.5703125" style="148" customWidth="1"/>
    <col min="1040" max="1040" width="9.7109375" style="148" customWidth="1"/>
    <col min="1041" max="1041" width="9.42578125" style="148" customWidth="1"/>
    <col min="1042" max="1280" width="9.140625" style="148"/>
    <col min="1281" max="1292" width="3.42578125" style="148" customWidth="1"/>
    <col min="1293" max="1293" width="12.5703125" style="148" customWidth="1"/>
    <col min="1294" max="1294" width="9.7109375" style="148" customWidth="1"/>
    <col min="1295" max="1295" width="9.5703125" style="148" customWidth="1"/>
    <col min="1296" max="1296" width="9.7109375" style="148" customWidth="1"/>
    <col min="1297" max="1297" width="9.42578125" style="148" customWidth="1"/>
    <col min="1298" max="1536" width="9.140625" style="148"/>
    <col min="1537" max="1548" width="3.42578125" style="148" customWidth="1"/>
    <col min="1549" max="1549" width="12.5703125" style="148" customWidth="1"/>
    <col min="1550" max="1550" width="9.7109375" style="148" customWidth="1"/>
    <col min="1551" max="1551" width="9.5703125" style="148" customWidth="1"/>
    <col min="1552" max="1552" width="9.7109375" style="148" customWidth="1"/>
    <col min="1553" max="1553" width="9.42578125" style="148" customWidth="1"/>
    <col min="1554" max="1792" width="9.140625" style="148"/>
    <col min="1793" max="1804" width="3.42578125" style="148" customWidth="1"/>
    <col min="1805" max="1805" width="12.5703125" style="148" customWidth="1"/>
    <col min="1806" max="1806" width="9.7109375" style="148" customWidth="1"/>
    <col min="1807" max="1807" width="9.5703125" style="148" customWidth="1"/>
    <col min="1808" max="1808" width="9.7109375" style="148" customWidth="1"/>
    <col min="1809" max="1809" width="9.42578125" style="148" customWidth="1"/>
    <col min="1810" max="2048" width="9.140625" style="148"/>
    <col min="2049" max="2060" width="3.42578125" style="148" customWidth="1"/>
    <col min="2061" max="2061" width="12.5703125" style="148" customWidth="1"/>
    <col min="2062" max="2062" width="9.7109375" style="148" customWidth="1"/>
    <col min="2063" max="2063" width="9.5703125" style="148" customWidth="1"/>
    <col min="2064" max="2064" width="9.7109375" style="148" customWidth="1"/>
    <col min="2065" max="2065" width="9.42578125" style="148" customWidth="1"/>
    <col min="2066" max="2304" width="9.140625" style="148"/>
    <col min="2305" max="2316" width="3.42578125" style="148" customWidth="1"/>
    <col min="2317" max="2317" width="12.5703125" style="148" customWidth="1"/>
    <col min="2318" max="2318" width="9.7109375" style="148" customWidth="1"/>
    <col min="2319" max="2319" width="9.5703125" style="148" customWidth="1"/>
    <col min="2320" max="2320" width="9.7109375" style="148" customWidth="1"/>
    <col min="2321" max="2321" width="9.42578125" style="148" customWidth="1"/>
    <col min="2322" max="2560" width="9.140625" style="148"/>
    <col min="2561" max="2572" width="3.42578125" style="148" customWidth="1"/>
    <col min="2573" max="2573" width="12.5703125" style="148" customWidth="1"/>
    <col min="2574" max="2574" width="9.7109375" style="148" customWidth="1"/>
    <col min="2575" max="2575" width="9.5703125" style="148" customWidth="1"/>
    <col min="2576" max="2576" width="9.7109375" style="148" customWidth="1"/>
    <col min="2577" max="2577" width="9.42578125" style="148" customWidth="1"/>
    <col min="2578" max="2816" width="9.140625" style="148"/>
    <col min="2817" max="2828" width="3.42578125" style="148" customWidth="1"/>
    <col min="2829" max="2829" width="12.5703125" style="148" customWidth="1"/>
    <col min="2830" max="2830" width="9.7109375" style="148" customWidth="1"/>
    <col min="2831" max="2831" width="9.5703125" style="148" customWidth="1"/>
    <col min="2832" max="2832" width="9.7109375" style="148" customWidth="1"/>
    <col min="2833" max="2833" width="9.42578125" style="148" customWidth="1"/>
    <col min="2834" max="3072" width="9.140625" style="148"/>
    <col min="3073" max="3084" width="3.42578125" style="148" customWidth="1"/>
    <col min="3085" max="3085" width="12.5703125" style="148" customWidth="1"/>
    <col min="3086" max="3086" width="9.7109375" style="148" customWidth="1"/>
    <col min="3087" max="3087" width="9.5703125" style="148" customWidth="1"/>
    <col min="3088" max="3088" width="9.7109375" style="148" customWidth="1"/>
    <col min="3089" max="3089" width="9.42578125" style="148" customWidth="1"/>
    <col min="3090" max="3328" width="9.140625" style="148"/>
    <col min="3329" max="3340" width="3.42578125" style="148" customWidth="1"/>
    <col min="3341" max="3341" width="12.5703125" style="148" customWidth="1"/>
    <col min="3342" max="3342" width="9.7109375" style="148" customWidth="1"/>
    <col min="3343" max="3343" width="9.5703125" style="148" customWidth="1"/>
    <col min="3344" max="3344" width="9.7109375" style="148" customWidth="1"/>
    <col min="3345" max="3345" width="9.42578125" style="148" customWidth="1"/>
    <col min="3346" max="3584" width="9.140625" style="148"/>
    <col min="3585" max="3596" width="3.42578125" style="148" customWidth="1"/>
    <col min="3597" max="3597" width="12.5703125" style="148" customWidth="1"/>
    <col min="3598" max="3598" width="9.7109375" style="148" customWidth="1"/>
    <col min="3599" max="3599" width="9.5703125" style="148" customWidth="1"/>
    <col min="3600" max="3600" width="9.7109375" style="148" customWidth="1"/>
    <col min="3601" max="3601" width="9.42578125" style="148" customWidth="1"/>
    <col min="3602" max="3840" width="9.140625" style="148"/>
    <col min="3841" max="3852" width="3.42578125" style="148" customWidth="1"/>
    <col min="3853" max="3853" width="12.5703125" style="148" customWidth="1"/>
    <col min="3854" max="3854" width="9.7109375" style="148" customWidth="1"/>
    <col min="3855" max="3855" width="9.5703125" style="148" customWidth="1"/>
    <col min="3856" max="3856" width="9.7109375" style="148" customWidth="1"/>
    <col min="3857" max="3857" width="9.42578125" style="148" customWidth="1"/>
    <col min="3858" max="4096" width="9.140625" style="148"/>
    <col min="4097" max="4108" width="3.42578125" style="148" customWidth="1"/>
    <col min="4109" max="4109" width="12.5703125" style="148" customWidth="1"/>
    <col min="4110" max="4110" width="9.7109375" style="148" customWidth="1"/>
    <col min="4111" max="4111" width="9.5703125" style="148" customWidth="1"/>
    <col min="4112" max="4112" width="9.7109375" style="148" customWidth="1"/>
    <col min="4113" max="4113" width="9.42578125" style="148" customWidth="1"/>
    <col min="4114" max="4352" width="9.140625" style="148"/>
    <col min="4353" max="4364" width="3.42578125" style="148" customWidth="1"/>
    <col min="4365" max="4365" width="12.5703125" style="148" customWidth="1"/>
    <col min="4366" max="4366" width="9.7109375" style="148" customWidth="1"/>
    <col min="4367" max="4367" width="9.5703125" style="148" customWidth="1"/>
    <col min="4368" max="4368" width="9.7109375" style="148" customWidth="1"/>
    <col min="4369" max="4369" width="9.42578125" style="148" customWidth="1"/>
    <col min="4370" max="4608" width="9.140625" style="148"/>
    <col min="4609" max="4620" width="3.42578125" style="148" customWidth="1"/>
    <col min="4621" max="4621" width="12.5703125" style="148" customWidth="1"/>
    <col min="4622" max="4622" width="9.7109375" style="148" customWidth="1"/>
    <col min="4623" max="4623" width="9.5703125" style="148" customWidth="1"/>
    <col min="4624" max="4624" width="9.7109375" style="148" customWidth="1"/>
    <col min="4625" max="4625" width="9.42578125" style="148" customWidth="1"/>
    <col min="4626" max="4864" width="9.140625" style="148"/>
    <col min="4865" max="4876" width="3.42578125" style="148" customWidth="1"/>
    <col min="4877" max="4877" width="12.5703125" style="148" customWidth="1"/>
    <col min="4878" max="4878" width="9.7109375" style="148" customWidth="1"/>
    <col min="4879" max="4879" width="9.5703125" style="148" customWidth="1"/>
    <col min="4880" max="4880" width="9.7109375" style="148" customWidth="1"/>
    <col min="4881" max="4881" width="9.42578125" style="148" customWidth="1"/>
    <col min="4882" max="5120" width="9.140625" style="148"/>
    <col min="5121" max="5132" width="3.42578125" style="148" customWidth="1"/>
    <col min="5133" max="5133" width="12.5703125" style="148" customWidth="1"/>
    <col min="5134" max="5134" width="9.7109375" style="148" customWidth="1"/>
    <col min="5135" max="5135" width="9.5703125" style="148" customWidth="1"/>
    <col min="5136" max="5136" width="9.7109375" style="148" customWidth="1"/>
    <col min="5137" max="5137" width="9.42578125" style="148" customWidth="1"/>
    <col min="5138" max="5376" width="9.140625" style="148"/>
    <col min="5377" max="5388" width="3.42578125" style="148" customWidth="1"/>
    <col min="5389" max="5389" width="12.5703125" style="148" customWidth="1"/>
    <col min="5390" max="5390" width="9.7109375" style="148" customWidth="1"/>
    <col min="5391" max="5391" width="9.5703125" style="148" customWidth="1"/>
    <col min="5392" max="5392" width="9.7109375" style="148" customWidth="1"/>
    <col min="5393" max="5393" width="9.42578125" style="148" customWidth="1"/>
    <col min="5394" max="5632" width="9.140625" style="148"/>
    <col min="5633" max="5644" width="3.42578125" style="148" customWidth="1"/>
    <col min="5645" max="5645" width="12.5703125" style="148" customWidth="1"/>
    <col min="5646" max="5646" width="9.7109375" style="148" customWidth="1"/>
    <col min="5647" max="5647" width="9.5703125" style="148" customWidth="1"/>
    <col min="5648" max="5648" width="9.7109375" style="148" customWidth="1"/>
    <col min="5649" max="5649" width="9.42578125" style="148" customWidth="1"/>
    <col min="5650" max="5888" width="9.140625" style="148"/>
    <col min="5889" max="5900" width="3.42578125" style="148" customWidth="1"/>
    <col min="5901" max="5901" width="12.5703125" style="148" customWidth="1"/>
    <col min="5902" max="5902" width="9.7109375" style="148" customWidth="1"/>
    <col min="5903" max="5903" width="9.5703125" style="148" customWidth="1"/>
    <col min="5904" max="5904" width="9.7109375" style="148" customWidth="1"/>
    <col min="5905" max="5905" width="9.42578125" style="148" customWidth="1"/>
    <col min="5906" max="6144" width="9.140625" style="148"/>
    <col min="6145" max="6156" width="3.42578125" style="148" customWidth="1"/>
    <col min="6157" max="6157" width="12.5703125" style="148" customWidth="1"/>
    <col min="6158" max="6158" width="9.7109375" style="148" customWidth="1"/>
    <col min="6159" max="6159" width="9.5703125" style="148" customWidth="1"/>
    <col min="6160" max="6160" width="9.7109375" style="148" customWidth="1"/>
    <col min="6161" max="6161" width="9.42578125" style="148" customWidth="1"/>
    <col min="6162" max="6400" width="9.140625" style="148"/>
    <col min="6401" max="6412" width="3.42578125" style="148" customWidth="1"/>
    <col min="6413" max="6413" width="12.5703125" style="148" customWidth="1"/>
    <col min="6414" max="6414" width="9.7109375" style="148" customWidth="1"/>
    <col min="6415" max="6415" width="9.5703125" style="148" customWidth="1"/>
    <col min="6416" max="6416" width="9.7109375" style="148" customWidth="1"/>
    <col min="6417" max="6417" width="9.42578125" style="148" customWidth="1"/>
    <col min="6418" max="6656" width="9.140625" style="148"/>
    <col min="6657" max="6668" width="3.42578125" style="148" customWidth="1"/>
    <col min="6669" max="6669" width="12.5703125" style="148" customWidth="1"/>
    <col min="6670" max="6670" width="9.7109375" style="148" customWidth="1"/>
    <col min="6671" max="6671" width="9.5703125" style="148" customWidth="1"/>
    <col min="6672" max="6672" width="9.7109375" style="148" customWidth="1"/>
    <col min="6673" max="6673" width="9.42578125" style="148" customWidth="1"/>
    <col min="6674" max="6912" width="9.140625" style="148"/>
    <col min="6913" max="6924" width="3.42578125" style="148" customWidth="1"/>
    <col min="6925" max="6925" width="12.5703125" style="148" customWidth="1"/>
    <col min="6926" max="6926" width="9.7109375" style="148" customWidth="1"/>
    <col min="6927" max="6927" width="9.5703125" style="148" customWidth="1"/>
    <col min="6928" max="6928" width="9.7109375" style="148" customWidth="1"/>
    <col min="6929" max="6929" width="9.42578125" style="148" customWidth="1"/>
    <col min="6930" max="7168" width="9.140625" style="148"/>
    <col min="7169" max="7180" width="3.42578125" style="148" customWidth="1"/>
    <col min="7181" max="7181" width="12.5703125" style="148" customWidth="1"/>
    <col min="7182" max="7182" width="9.7109375" style="148" customWidth="1"/>
    <col min="7183" max="7183" width="9.5703125" style="148" customWidth="1"/>
    <col min="7184" max="7184" width="9.7109375" style="148" customWidth="1"/>
    <col min="7185" max="7185" width="9.42578125" style="148" customWidth="1"/>
    <col min="7186" max="7424" width="9.140625" style="148"/>
    <col min="7425" max="7436" width="3.42578125" style="148" customWidth="1"/>
    <col min="7437" max="7437" width="12.5703125" style="148" customWidth="1"/>
    <col min="7438" max="7438" width="9.7109375" style="148" customWidth="1"/>
    <col min="7439" max="7439" width="9.5703125" style="148" customWidth="1"/>
    <col min="7440" max="7440" width="9.7109375" style="148" customWidth="1"/>
    <col min="7441" max="7441" width="9.42578125" style="148" customWidth="1"/>
    <col min="7442" max="7680" width="9.140625" style="148"/>
    <col min="7681" max="7692" width="3.42578125" style="148" customWidth="1"/>
    <col min="7693" max="7693" width="12.5703125" style="148" customWidth="1"/>
    <col min="7694" max="7694" width="9.7109375" style="148" customWidth="1"/>
    <col min="7695" max="7695" width="9.5703125" style="148" customWidth="1"/>
    <col min="7696" max="7696" width="9.7109375" style="148" customWidth="1"/>
    <col min="7697" max="7697" width="9.42578125" style="148" customWidth="1"/>
    <col min="7698" max="7936" width="9.140625" style="148"/>
    <col min="7937" max="7948" width="3.42578125" style="148" customWidth="1"/>
    <col min="7949" max="7949" width="12.5703125" style="148" customWidth="1"/>
    <col min="7950" max="7950" width="9.7109375" style="148" customWidth="1"/>
    <col min="7951" max="7951" width="9.5703125" style="148" customWidth="1"/>
    <col min="7952" max="7952" width="9.7109375" style="148" customWidth="1"/>
    <col min="7953" max="7953" width="9.42578125" style="148" customWidth="1"/>
    <col min="7954" max="8192" width="9.140625" style="148"/>
    <col min="8193" max="8204" width="3.42578125" style="148" customWidth="1"/>
    <col min="8205" max="8205" width="12.5703125" style="148" customWidth="1"/>
    <col min="8206" max="8206" width="9.7109375" style="148" customWidth="1"/>
    <col min="8207" max="8207" width="9.5703125" style="148" customWidth="1"/>
    <col min="8208" max="8208" width="9.7109375" style="148" customWidth="1"/>
    <col min="8209" max="8209" width="9.42578125" style="148" customWidth="1"/>
    <col min="8210" max="8448" width="9.140625" style="148"/>
    <col min="8449" max="8460" width="3.42578125" style="148" customWidth="1"/>
    <col min="8461" max="8461" width="12.5703125" style="148" customWidth="1"/>
    <col min="8462" max="8462" width="9.7109375" style="148" customWidth="1"/>
    <col min="8463" max="8463" width="9.5703125" style="148" customWidth="1"/>
    <col min="8464" max="8464" width="9.7109375" style="148" customWidth="1"/>
    <col min="8465" max="8465" width="9.42578125" style="148" customWidth="1"/>
    <col min="8466" max="8704" width="9.140625" style="148"/>
    <col min="8705" max="8716" width="3.42578125" style="148" customWidth="1"/>
    <col min="8717" max="8717" width="12.5703125" style="148" customWidth="1"/>
    <col min="8718" max="8718" width="9.7109375" style="148" customWidth="1"/>
    <col min="8719" max="8719" width="9.5703125" style="148" customWidth="1"/>
    <col min="8720" max="8720" width="9.7109375" style="148" customWidth="1"/>
    <col min="8721" max="8721" width="9.42578125" style="148" customWidth="1"/>
    <col min="8722" max="8960" width="9.140625" style="148"/>
    <col min="8961" max="8972" width="3.42578125" style="148" customWidth="1"/>
    <col min="8973" max="8973" width="12.5703125" style="148" customWidth="1"/>
    <col min="8974" max="8974" width="9.7109375" style="148" customWidth="1"/>
    <col min="8975" max="8975" width="9.5703125" style="148" customWidth="1"/>
    <col min="8976" max="8976" width="9.7109375" style="148" customWidth="1"/>
    <col min="8977" max="8977" width="9.42578125" style="148" customWidth="1"/>
    <col min="8978" max="9216" width="9.140625" style="148"/>
    <col min="9217" max="9228" width="3.42578125" style="148" customWidth="1"/>
    <col min="9229" max="9229" width="12.5703125" style="148" customWidth="1"/>
    <col min="9230" max="9230" width="9.7109375" style="148" customWidth="1"/>
    <col min="9231" max="9231" width="9.5703125" style="148" customWidth="1"/>
    <col min="9232" max="9232" width="9.7109375" style="148" customWidth="1"/>
    <col min="9233" max="9233" width="9.42578125" style="148" customWidth="1"/>
    <col min="9234" max="9472" width="9.140625" style="148"/>
    <col min="9473" max="9484" width="3.42578125" style="148" customWidth="1"/>
    <col min="9485" max="9485" width="12.5703125" style="148" customWidth="1"/>
    <col min="9486" max="9486" width="9.7109375" style="148" customWidth="1"/>
    <col min="9487" max="9487" width="9.5703125" style="148" customWidth="1"/>
    <col min="9488" max="9488" width="9.7109375" style="148" customWidth="1"/>
    <col min="9489" max="9489" width="9.42578125" style="148" customWidth="1"/>
    <col min="9490" max="9728" width="9.140625" style="148"/>
    <col min="9729" max="9740" width="3.42578125" style="148" customWidth="1"/>
    <col min="9741" max="9741" width="12.5703125" style="148" customWidth="1"/>
    <col min="9742" max="9742" width="9.7109375" style="148" customWidth="1"/>
    <col min="9743" max="9743" width="9.5703125" style="148" customWidth="1"/>
    <col min="9744" max="9744" width="9.7109375" style="148" customWidth="1"/>
    <col min="9745" max="9745" width="9.42578125" style="148" customWidth="1"/>
    <col min="9746" max="9984" width="9.140625" style="148"/>
    <col min="9985" max="9996" width="3.42578125" style="148" customWidth="1"/>
    <col min="9997" max="9997" width="12.5703125" style="148" customWidth="1"/>
    <col min="9998" max="9998" width="9.7109375" style="148" customWidth="1"/>
    <col min="9999" max="9999" width="9.5703125" style="148" customWidth="1"/>
    <col min="10000" max="10000" width="9.7109375" style="148" customWidth="1"/>
    <col min="10001" max="10001" width="9.42578125" style="148" customWidth="1"/>
    <col min="10002" max="10240" width="9.140625" style="148"/>
    <col min="10241" max="10252" width="3.42578125" style="148" customWidth="1"/>
    <col min="10253" max="10253" width="12.5703125" style="148" customWidth="1"/>
    <col min="10254" max="10254" width="9.7109375" style="148" customWidth="1"/>
    <col min="10255" max="10255" width="9.5703125" style="148" customWidth="1"/>
    <col min="10256" max="10256" width="9.7109375" style="148" customWidth="1"/>
    <col min="10257" max="10257" width="9.42578125" style="148" customWidth="1"/>
    <col min="10258" max="10496" width="9.140625" style="148"/>
    <col min="10497" max="10508" width="3.42578125" style="148" customWidth="1"/>
    <col min="10509" max="10509" width="12.5703125" style="148" customWidth="1"/>
    <col min="10510" max="10510" width="9.7109375" style="148" customWidth="1"/>
    <col min="10511" max="10511" width="9.5703125" style="148" customWidth="1"/>
    <col min="10512" max="10512" width="9.7109375" style="148" customWidth="1"/>
    <col min="10513" max="10513" width="9.42578125" style="148" customWidth="1"/>
    <col min="10514" max="10752" width="9.140625" style="148"/>
    <col min="10753" max="10764" width="3.42578125" style="148" customWidth="1"/>
    <col min="10765" max="10765" width="12.5703125" style="148" customWidth="1"/>
    <col min="10766" max="10766" width="9.7109375" style="148" customWidth="1"/>
    <col min="10767" max="10767" width="9.5703125" style="148" customWidth="1"/>
    <col min="10768" max="10768" width="9.7109375" style="148" customWidth="1"/>
    <col min="10769" max="10769" width="9.42578125" style="148" customWidth="1"/>
    <col min="10770" max="11008" width="9.140625" style="148"/>
    <col min="11009" max="11020" width="3.42578125" style="148" customWidth="1"/>
    <col min="11021" max="11021" width="12.5703125" style="148" customWidth="1"/>
    <col min="11022" max="11022" width="9.7109375" style="148" customWidth="1"/>
    <col min="11023" max="11023" width="9.5703125" style="148" customWidth="1"/>
    <col min="11024" max="11024" width="9.7109375" style="148" customWidth="1"/>
    <col min="11025" max="11025" width="9.42578125" style="148" customWidth="1"/>
    <col min="11026" max="11264" width="9.140625" style="148"/>
    <col min="11265" max="11276" width="3.42578125" style="148" customWidth="1"/>
    <col min="11277" max="11277" width="12.5703125" style="148" customWidth="1"/>
    <col min="11278" max="11278" width="9.7109375" style="148" customWidth="1"/>
    <col min="11279" max="11279" width="9.5703125" style="148" customWidth="1"/>
    <col min="11280" max="11280" width="9.7109375" style="148" customWidth="1"/>
    <col min="11281" max="11281" width="9.42578125" style="148" customWidth="1"/>
    <col min="11282" max="11520" width="9.140625" style="148"/>
    <col min="11521" max="11532" width="3.42578125" style="148" customWidth="1"/>
    <col min="11533" max="11533" width="12.5703125" style="148" customWidth="1"/>
    <col min="11534" max="11534" width="9.7109375" style="148" customWidth="1"/>
    <col min="11535" max="11535" width="9.5703125" style="148" customWidth="1"/>
    <col min="11536" max="11536" width="9.7109375" style="148" customWidth="1"/>
    <col min="11537" max="11537" width="9.42578125" style="148" customWidth="1"/>
    <col min="11538" max="11776" width="9.140625" style="148"/>
    <col min="11777" max="11788" width="3.42578125" style="148" customWidth="1"/>
    <col min="11789" max="11789" width="12.5703125" style="148" customWidth="1"/>
    <col min="11790" max="11790" width="9.7109375" style="148" customWidth="1"/>
    <col min="11791" max="11791" width="9.5703125" style="148" customWidth="1"/>
    <col min="11792" max="11792" width="9.7109375" style="148" customWidth="1"/>
    <col min="11793" max="11793" width="9.42578125" style="148" customWidth="1"/>
    <col min="11794" max="12032" width="9.140625" style="148"/>
    <col min="12033" max="12044" width="3.42578125" style="148" customWidth="1"/>
    <col min="12045" max="12045" width="12.5703125" style="148" customWidth="1"/>
    <col min="12046" max="12046" width="9.7109375" style="148" customWidth="1"/>
    <col min="12047" max="12047" width="9.5703125" style="148" customWidth="1"/>
    <col min="12048" max="12048" width="9.7109375" style="148" customWidth="1"/>
    <col min="12049" max="12049" width="9.42578125" style="148" customWidth="1"/>
    <col min="12050" max="12288" width="9.140625" style="148"/>
    <col min="12289" max="12300" width="3.42578125" style="148" customWidth="1"/>
    <col min="12301" max="12301" width="12.5703125" style="148" customWidth="1"/>
    <col min="12302" max="12302" width="9.7109375" style="148" customWidth="1"/>
    <col min="12303" max="12303" width="9.5703125" style="148" customWidth="1"/>
    <col min="12304" max="12304" width="9.7109375" style="148" customWidth="1"/>
    <col min="12305" max="12305" width="9.42578125" style="148" customWidth="1"/>
    <col min="12306" max="12544" width="9.140625" style="148"/>
    <col min="12545" max="12556" width="3.42578125" style="148" customWidth="1"/>
    <col min="12557" max="12557" width="12.5703125" style="148" customWidth="1"/>
    <col min="12558" max="12558" width="9.7109375" style="148" customWidth="1"/>
    <col min="12559" max="12559" width="9.5703125" style="148" customWidth="1"/>
    <col min="12560" max="12560" width="9.7109375" style="148" customWidth="1"/>
    <col min="12561" max="12561" width="9.42578125" style="148" customWidth="1"/>
    <col min="12562" max="12800" width="9.140625" style="148"/>
    <col min="12801" max="12812" width="3.42578125" style="148" customWidth="1"/>
    <col min="12813" max="12813" width="12.5703125" style="148" customWidth="1"/>
    <col min="12814" max="12814" width="9.7109375" style="148" customWidth="1"/>
    <col min="12815" max="12815" width="9.5703125" style="148" customWidth="1"/>
    <col min="12816" max="12816" width="9.7109375" style="148" customWidth="1"/>
    <col min="12817" max="12817" width="9.42578125" style="148" customWidth="1"/>
    <col min="12818" max="13056" width="9.140625" style="148"/>
    <col min="13057" max="13068" width="3.42578125" style="148" customWidth="1"/>
    <col min="13069" max="13069" width="12.5703125" style="148" customWidth="1"/>
    <col min="13070" max="13070" width="9.7109375" style="148" customWidth="1"/>
    <col min="13071" max="13071" width="9.5703125" style="148" customWidth="1"/>
    <col min="13072" max="13072" width="9.7109375" style="148" customWidth="1"/>
    <col min="13073" max="13073" width="9.42578125" style="148" customWidth="1"/>
    <col min="13074" max="13312" width="9.140625" style="148"/>
    <col min="13313" max="13324" width="3.42578125" style="148" customWidth="1"/>
    <col min="13325" max="13325" width="12.5703125" style="148" customWidth="1"/>
    <col min="13326" max="13326" width="9.7109375" style="148" customWidth="1"/>
    <col min="13327" max="13327" width="9.5703125" style="148" customWidth="1"/>
    <col min="13328" max="13328" width="9.7109375" style="148" customWidth="1"/>
    <col min="13329" max="13329" width="9.42578125" style="148" customWidth="1"/>
    <col min="13330" max="13568" width="9.140625" style="148"/>
    <col min="13569" max="13580" width="3.42578125" style="148" customWidth="1"/>
    <col min="13581" max="13581" width="12.5703125" style="148" customWidth="1"/>
    <col min="13582" max="13582" width="9.7109375" style="148" customWidth="1"/>
    <col min="13583" max="13583" width="9.5703125" style="148" customWidth="1"/>
    <col min="13584" max="13584" width="9.7109375" style="148" customWidth="1"/>
    <col min="13585" max="13585" width="9.42578125" style="148" customWidth="1"/>
    <col min="13586" max="13824" width="9.140625" style="148"/>
    <col min="13825" max="13836" width="3.42578125" style="148" customWidth="1"/>
    <col min="13837" max="13837" width="12.5703125" style="148" customWidth="1"/>
    <col min="13838" max="13838" width="9.7109375" style="148" customWidth="1"/>
    <col min="13839" max="13839" width="9.5703125" style="148" customWidth="1"/>
    <col min="13840" max="13840" width="9.7109375" style="148" customWidth="1"/>
    <col min="13841" max="13841" width="9.42578125" style="148" customWidth="1"/>
    <col min="13842" max="14080" width="9.140625" style="148"/>
    <col min="14081" max="14092" width="3.42578125" style="148" customWidth="1"/>
    <col min="14093" max="14093" width="12.5703125" style="148" customWidth="1"/>
    <col min="14094" max="14094" width="9.7109375" style="148" customWidth="1"/>
    <col min="14095" max="14095" width="9.5703125" style="148" customWidth="1"/>
    <col min="14096" max="14096" width="9.7109375" style="148" customWidth="1"/>
    <col min="14097" max="14097" width="9.42578125" style="148" customWidth="1"/>
    <col min="14098" max="14336" width="9.140625" style="148"/>
    <col min="14337" max="14348" width="3.42578125" style="148" customWidth="1"/>
    <col min="14349" max="14349" width="12.5703125" style="148" customWidth="1"/>
    <col min="14350" max="14350" width="9.7109375" style="148" customWidth="1"/>
    <col min="14351" max="14351" width="9.5703125" style="148" customWidth="1"/>
    <col min="14352" max="14352" width="9.7109375" style="148" customWidth="1"/>
    <col min="14353" max="14353" width="9.42578125" style="148" customWidth="1"/>
    <col min="14354" max="14592" width="9.140625" style="148"/>
    <col min="14593" max="14604" width="3.42578125" style="148" customWidth="1"/>
    <col min="14605" max="14605" width="12.5703125" style="148" customWidth="1"/>
    <col min="14606" max="14606" width="9.7109375" style="148" customWidth="1"/>
    <col min="14607" max="14607" width="9.5703125" style="148" customWidth="1"/>
    <col min="14608" max="14608" width="9.7109375" style="148" customWidth="1"/>
    <col min="14609" max="14609" width="9.42578125" style="148" customWidth="1"/>
    <col min="14610" max="14848" width="9.140625" style="148"/>
    <col min="14849" max="14860" width="3.42578125" style="148" customWidth="1"/>
    <col min="14861" max="14861" width="12.5703125" style="148" customWidth="1"/>
    <col min="14862" max="14862" width="9.7109375" style="148" customWidth="1"/>
    <col min="14863" max="14863" width="9.5703125" style="148" customWidth="1"/>
    <col min="14864" max="14864" width="9.7109375" style="148" customWidth="1"/>
    <col min="14865" max="14865" width="9.42578125" style="148" customWidth="1"/>
    <col min="14866" max="15104" width="9.140625" style="148"/>
    <col min="15105" max="15116" width="3.42578125" style="148" customWidth="1"/>
    <col min="15117" max="15117" width="12.5703125" style="148" customWidth="1"/>
    <col min="15118" max="15118" width="9.7109375" style="148" customWidth="1"/>
    <col min="15119" max="15119" width="9.5703125" style="148" customWidth="1"/>
    <col min="15120" max="15120" width="9.7109375" style="148" customWidth="1"/>
    <col min="15121" max="15121" width="9.42578125" style="148" customWidth="1"/>
    <col min="15122" max="15360" width="9.140625" style="148"/>
    <col min="15361" max="15372" width="3.42578125" style="148" customWidth="1"/>
    <col min="15373" max="15373" width="12.5703125" style="148" customWidth="1"/>
    <col min="15374" max="15374" width="9.7109375" style="148" customWidth="1"/>
    <col min="15375" max="15375" width="9.5703125" style="148" customWidth="1"/>
    <col min="15376" max="15376" width="9.7109375" style="148" customWidth="1"/>
    <col min="15377" max="15377" width="9.42578125" style="148" customWidth="1"/>
    <col min="15378" max="15616" width="9.140625" style="148"/>
    <col min="15617" max="15628" width="3.42578125" style="148" customWidth="1"/>
    <col min="15629" max="15629" width="12.5703125" style="148" customWidth="1"/>
    <col min="15630" max="15630" width="9.7109375" style="148" customWidth="1"/>
    <col min="15631" max="15631" width="9.5703125" style="148" customWidth="1"/>
    <col min="15632" max="15632" width="9.7109375" style="148" customWidth="1"/>
    <col min="15633" max="15633" width="9.42578125" style="148" customWidth="1"/>
    <col min="15634" max="15872" width="9.140625" style="148"/>
    <col min="15873" max="15884" width="3.42578125" style="148" customWidth="1"/>
    <col min="15885" max="15885" width="12.5703125" style="148" customWidth="1"/>
    <col min="15886" max="15886" width="9.7109375" style="148" customWidth="1"/>
    <col min="15887" max="15887" width="9.5703125" style="148" customWidth="1"/>
    <col min="15888" max="15888" width="9.7109375" style="148" customWidth="1"/>
    <col min="15889" max="15889" width="9.42578125" style="148" customWidth="1"/>
    <col min="15890" max="16128" width="9.140625" style="148"/>
    <col min="16129" max="16140" width="3.42578125" style="148" customWidth="1"/>
    <col min="16141" max="16141" width="12.5703125" style="148" customWidth="1"/>
    <col min="16142" max="16142" width="9.7109375" style="148" customWidth="1"/>
    <col min="16143" max="16143" width="9.5703125" style="148" customWidth="1"/>
    <col min="16144" max="16144" width="9.7109375" style="148" customWidth="1"/>
    <col min="16145" max="16145" width="9.42578125" style="148" customWidth="1"/>
    <col min="16146" max="16384" width="9.140625" style="148"/>
  </cols>
  <sheetData>
    <row r="1" spans="1:17" ht="16.5" customHeight="1" thickTop="1" thickBot="1" x14ac:dyDescent="0.25">
      <c r="A1" s="297" t="s">
        <v>1097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9"/>
    </row>
    <row r="2" spans="1:17" ht="15.75" thickTop="1" thickBot="1" x14ac:dyDescent="0.25">
      <c r="A2" s="294" t="s">
        <v>977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294">
        <v>122</v>
      </c>
      <c r="N2" s="295"/>
      <c r="O2" s="295"/>
      <c r="P2" s="295"/>
      <c r="Q2" s="296"/>
    </row>
    <row r="3" spans="1:17" ht="16.5" thickTop="1" thickBot="1" x14ac:dyDescent="0.3">
      <c r="A3" s="291" t="s">
        <v>978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3"/>
      <c r="M3" s="294">
        <v>122</v>
      </c>
      <c r="N3" s="295"/>
      <c r="O3" s="295"/>
      <c r="P3" s="295"/>
      <c r="Q3" s="296"/>
    </row>
    <row r="4" spans="1:17" ht="16.5" thickTop="1" thickBot="1" x14ac:dyDescent="0.3">
      <c r="A4" s="291" t="s">
        <v>979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3"/>
      <c r="M4" s="294">
        <v>10</v>
      </c>
      <c r="N4" s="295"/>
      <c r="O4" s="295"/>
      <c r="P4" s="295"/>
      <c r="Q4" s="296"/>
    </row>
    <row r="5" spans="1:17" ht="16.5" thickTop="1" thickBot="1" x14ac:dyDescent="0.3">
      <c r="A5" s="291" t="s">
        <v>1100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3"/>
      <c r="M5" s="294">
        <v>112</v>
      </c>
      <c r="N5" s="295"/>
      <c r="O5" s="295"/>
      <c r="P5" s="295"/>
      <c r="Q5" s="296"/>
    </row>
    <row r="6" spans="1:17" ht="15.75" customHeight="1" thickTop="1" thickBot="1" x14ac:dyDescent="0.3">
      <c r="A6" s="291" t="s">
        <v>1099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3"/>
      <c r="M6" s="294">
        <v>102</v>
      </c>
      <c r="N6" s="295"/>
      <c r="O6" s="295"/>
      <c r="P6" s="295"/>
      <c r="Q6" s="296"/>
    </row>
    <row r="7" spans="1:17" ht="15.75" customHeight="1" thickTop="1" thickBot="1" x14ac:dyDescent="0.3">
      <c r="A7" s="291" t="s">
        <v>1098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3"/>
      <c r="M7" s="294">
        <v>10</v>
      </c>
      <c r="N7" s="295"/>
      <c r="O7" s="295"/>
      <c r="P7" s="295"/>
      <c r="Q7" s="296"/>
    </row>
    <row r="8" spans="1:17" ht="13.5" thickTop="1" x14ac:dyDescent="0.2"/>
    <row r="10" spans="1:17" ht="16.5" customHeight="1" x14ac:dyDescent="0.2"/>
    <row r="15" spans="1:17" ht="13.5" thickBot="1" x14ac:dyDescent="0.25"/>
    <row r="16" spans="1:17" ht="16.5" customHeight="1" thickTop="1" thickBot="1" x14ac:dyDescent="0.25">
      <c r="A16" s="297" t="s">
        <v>1142</v>
      </c>
      <c r="B16" s="298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9"/>
    </row>
    <row r="17" spans="1:17" ht="15.75" thickTop="1" thickBot="1" x14ac:dyDescent="0.25">
      <c r="A17" s="294" t="s">
        <v>977</v>
      </c>
      <c r="B17" s="295"/>
      <c r="C17" s="295"/>
      <c r="D17" s="295"/>
      <c r="E17" s="295"/>
      <c r="F17" s="295"/>
      <c r="G17" s="295"/>
      <c r="H17" s="295"/>
      <c r="I17" s="295"/>
      <c r="J17" s="295"/>
      <c r="K17" s="295"/>
      <c r="L17" s="296"/>
      <c r="M17" s="294">
        <f>SUM('Testcase ViewNews:Testcase DeleteCategories'!E11)</f>
        <v>122</v>
      </c>
      <c r="N17" s="295"/>
      <c r="O17" s="295"/>
      <c r="P17" s="295"/>
      <c r="Q17" s="296"/>
    </row>
    <row r="18" spans="1:17" ht="16.5" thickTop="1" thickBot="1" x14ac:dyDescent="0.3">
      <c r="A18" s="291" t="s">
        <v>978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3"/>
      <c r="M18" s="294">
        <f>SUM('Testcase ViewNews:Testcase DeleteCategories'!G11)</f>
        <v>122</v>
      </c>
      <c r="N18" s="295"/>
      <c r="O18" s="295"/>
      <c r="P18" s="295"/>
      <c r="Q18" s="296"/>
    </row>
    <row r="19" spans="1:17" ht="16.5" thickTop="1" thickBot="1" x14ac:dyDescent="0.3">
      <c r="A19" s="291" t="s">
        <v>979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3"/>
      <c r="M19" s="294">
        <f>SUM('Testcase ViewNews:Testcase DeleteCategories'!E12)</f>
        <v>27</v>
      </c>
      <c r="N19" s="295"/>
      <c r="O19" s="295"/>
      <c r="P19" s="295"/>
      <c r="Q19" s="296"/>
    </row>
    <row r="20" spans="1:17" ht="16.5" thickTop="1" thickBot="1" x14ac:dyDescent="0.3">
      <c r="A20" s="291" t="s">
        <v>1100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3"/>
      <c r="M20" s="294">
        <f>SUM('Testcase ViewNews:Testcase DeleteCategories'!E13)</f>
        <v>95</v>
      </c>
      <c r="N20" s="295"/>
      <c r="O20" s="295"/>
      <c r="P20" s="295"/>
      <c r="Q20" s="296"/>
    </row>
    <row r="21" spans="1:17" ht="16.5" thickTop="1" thickBot="1" x14ac:dyDescent="0.3">
      <c r="A21" s="291" t="s">
        <v>1099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3"/>
      <c r="M21" s="294">
        <f>COUNTIF('Defect Summary_Times 2'!H3:H147,"Open")</f>
        <v>71</v>
      </c>
      <c r="N21" s="295"/>
      <c r="O21" s="295"/>
      <c r="P21" s="295"/>
      <c r="Q21" s="296"/>
    </row>
    <row r="22" spans="1:17" ht="16.5" thickTop="1" thickBot="1" x14ac:dyDescent="0.3">
      <c r="A22" s="291" t="s">
        <v>1098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3"/>
      <c r="M22" s="294">
        <f>COUNTIF('Defect Summary_Times 2'!H3:H147,"Closed")</f>
        <v>24</v>
      </c>
      <c r="N22" s="295"/>
      <c r="O22" s="295"/>
      <c r="P22" s="295"/>
      <c r="Q22" s="296"/>
    </row>
    <row r="23" spans="1:17" ht="16.5" thickTop="1" thickBot="1" x14ac:dyDescent="0.3">
      <c r="A23" s="291" t="s">
        <v>1169</v>
      </c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3"/>
      <c r="M23" s="294">
        <f>COUNTIF('Defect Summary_Times 2'!H3:H147,"Fixed")</f>
        <v>19</v>
      </c>
      <c r="N23" s="295"/>
      <c r="O23" s="295"/>
      <c r="P23" s="295"/>
      <c r="Q23" s="296"/>
    </row>
    <row r="24" spans="1:17" ht="13.5" thickTop="1" x14ac:dyDescent="0.2"/>
  </sheetData>
  <mergeCells count="28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7:L7"/>
    <mergeCell ref="M7:Q7"/>
    <mergeCell ref="A16:Q16"/>
    <mergeCell ref="A17:L17"/>
    <mergeCell ref="M17:Q17"/>
    <mergeCell ref="A18:L18"/>
    <mergeCell ref="M18:Q18"/>
    <mergeCell ref="A23:L23"/>
    <mergeCell ref="M23:Q23"/>
    <mergeCell ref="A19:L19"/>
    <mergeCell ref="M19:Q19"/>
    <mergeCell ref="A20:L20"/>
    <mergeCell ref="M20:Q20"/>
    <mergeCell ref="A21:L21"/>
    <mergeCell ref="M21:Q21"/>
    <mergeCell ref="A22:L22"/>
    <mergeCell ref="M22:Q22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B31" workbookViewId="0">
      <selection activeCell="R41" sqref="R41"/>
    </sheetView>
  </sheetViews>
  <sheetFormatPr defaultRowHeight="15" x14ac:dyDescent="0.25"/>
  <cols>
    <col min="1" max="1" width="9.140625" style="431"/>
    <col min="2" max="2" width="20.28515625" style="431" customWidth="1"/>
    <col min="3" max="3" width="20.140625" style="431" customWidth="1"/>
    <col min="4" max="7" width="9.140625" style="431"/>
    <col min="8" max="8" width="27.28515625" style="431" customWidth="1"/>
    <col min="9" max="9" width="25.85546875" style="431" customWidth="1"/>
    <col min="10" max="11" width="9.140625" style="431"/>
    <col min="12" max="12" width="13.7109375" style="431" customWidth="1"/>
    <col min="13" max="13" width="13.28515625" style="431" customWidth="1"/>
    <col min="14" max="14" width="4.28515625" style="431" customWidth="1"/>
    <col min="15" max="16384" width="9.140625" style="431"/>
  </cols>
  <sheetData>
    <row r="1" spans="1:20" ht="27" x14ac:dyDescent="0.35">
      <c r="A1" s="428"/>
      <c r="B1" s="441" t="s">
        <v>1244</v>
      </c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30"/>
    </row>
    <row r="2" spans="1:20" x14ac:dyDescent="0.25">
      <c r="A2" s="43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4"/>
    </row>
    <row r="3" spans="1:20" x14ac:dyDescent="0.25">
      <c r="A3" s="432"/>
      <c r="B3" s="435" t="s">
        <v>1113</v>
      </c>
      <c r="C3" s="435" t="s">
        <v>1114</v>
      </c>
      <c r="D3" s="433"/>
      <c r="E3" s="433"/>
      <c r="F3" s="433"/>
      <c r="G3" s="433"/>
      <c r="H3" s="435" t="s">
        <v>1113</v>
      </c>
      <c r="I3" s="435" t="s">
        <v>1114</v>
      </c>
      <c r="J3" s="433"/>
      <c r="K3" s="433"/>
      <c r="L3" s="443" t="s">
        <v>1118</v>
      </c>
      <c r="M3" s="443"/>
      <c r="N3" s="433"/>
      <c r="O3" s="433"/>
      <c r="P3" s="433"/>
      <c r="Q3" s="433"/>
      <c r="R3" s="433"/>
      <c r="S3" s="433"/>
      <c r="T3" s="434"/>
    </row>
    <row r="4" spans="1:20" x14ac:dyDescent="0.25">
      <c r="A4" s="432"/>
      <c r="B4" s="437" t="s">
        <v>801</v>
      </c>
      <c r="C4" s="437">
        <v>10</v>
      </c>
      <c r="D4" s="433"/>
      <c r="E4" s="433"/>
      <c r="F4" s="433"/>
      <c r="G4" s="433"/>
      <c r="H4" s="437" t="s">
        <v>1099</v>
      </c>
      <c r="I4" s="437">
        <v>102</v>
      </c>
      <c r="J4" s="433"/>
      <c r="K4" s="433"/>
      <c r="L4" s="437" t="s">
        <v>1104</v>
      </c>
      <c r="M4" s="437">
        <v>43</v>
      </c>
      <c r="N4" s="433"/>
      <c r="O4" s="433"/>
      <c r="P4" s="433"/>
      <c r="Q4" s="433"/>
      <c r="R4" s="433"/>
      <c r="S4" s="433"/>
      <c r="T4" s="434"/>
    </row>
    <row r="5" spans="1:20" x14ac:dyDescent="0.25">
      <c r="A5" s="432"/>
      <c r="B5" s="437" t="s">
        <v>803</v>
      </c>
      <c r="C5" s="437">
        <v>112</v>
      </c>
      <c r="D5" s="433"/>
      <c r="E5" s="433"/>
      <c r="F5" s="433"/>
      <c r="G5" s="433"/>
      <c r="H5" s="437" t="s">
        <v>1098</v>
      </c>
      <c r="I5" s="437">
        <v>10</v>
      </c>
      <c r="J5" s="433"/>
      <c r="K5" s="433"/>
      <c r="L5" s="437" t="s">
        <v>1112</v>
      </c>
      <c r="M5" s="437">
        <v>47</v>
      </c>
      <c r="N5" s="433"/>
      <c r="O5" s="433"/>
      <c r="P5" s="433"/>
      <c r="Q5" s="433"/>
      <c r="R5" s="433"/>
      <c r="S5" s="433"/>
      <c r="T5" s="434"/>
    </row>
    <row r="6" spans="1:20" x14ac:dyDescent="0.25">
      <c r="A6" s="432"/>
      <c r="B6" s="433"/>
      <c r="C6" s="433"/>
      <c r="D6" s="433"/>
      <c r="E6" s="433"/>
      <c r="F6" s="433"/>
      <c r="G6" s="433"/>
      <c r="H6" s="433"/>
      <c r="I6" s="433"/>
      <c r="J6" s="433"/>
      <c r="K6" s="433"/>
      <c r="L6" s="437" t="s">
        <v>1105</v>
      </c>
      <c r="M6" s="437">
        <v>12</v>
      </c>
      <c r="N6" s="433"/>
      <c r="O6" s="433"/>
      <c r="P6" s="433"/>
      <c r="Q6" s="433"/>
      <c r="R6" s="433"/>
      <c r="S6" s="433"/>
      <c r="T6" s="434"/>
    </row>
    <row r="7" spans="1:20" x14ac:dyDescent="0.25">
      <c r="A7" s="432"/>
      <c r="B7" s="433"/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3"/>
      <c r="P7" s="433"/>
      <c r="Q7" s="433"/>
      <c r="R7" s="433"/>
      <c r="S7" s="433"/>
      <c r="T7" s="434"/>
    </row>
    <row r="8" spans="1:20" x14ac:dyDescent="0.25">
      <c r="A8" s="432"/>
      <c r="B8" s="433"/>
      <c r="C8" s="433"/>
      <c r="D8" s="433"/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3"/>
      <c r="Q8" s="433"/>
      <c r="R8" s="433"/>
      <c r="S8" s="433"/>
      <c r="T8" s="434"/>
    </row>
    <row r="9" spans="1:20" x14ac:dyDescent="0.25">
      <c r="A9" s="432"/>
      <c r="B9" s="433"/>
      <c r="C9" s="433"/>
      <c r="D9" s="433"/>
      <c r="E9" s="433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4"/>
    </row>
    <row r="10" spans="1:20" x14ac:dyDescent="0.25">
      <c r="A10" s="432"/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4"/>
    </row>
    <row r="11" spans="1:20" x14ac:dyDescent="0.25">
      <c r="A11" s="432"/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4"/>
    </row>
    <row r="12" spans="1:20" x14ac:dyDescent="0.25">
      <c r="A12" s="432"/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P12" s="433"/>
      <c r="Q12" s="433"/>
      <c r="R12" s="433"/>
      <c r="S12" s="433"/>
      <c r="T12" s="434"/>
    </row>
    <row r="13" spans="1:20" x14ac:dyDescent="0.25">
      <c r="A13" s="432"/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4"/>
    </row>
    <row r="14" spans="1:20" x14ac:dyDescent="0.25">
      <c r="A14" s="432"/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4"/>
    </row>
    <row r="15" spans="1:20" x14ac:dyDescent="0.25">
      <c r="A15" s="432"/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4"/>
    </row>
    <row r="16" spans="1:20" x14ac:dyDescent="0.25">
      <c r="A16" s="432"/>
      <c r="B16" s="433"/>
      <c r="C16" s="433"/>
      <c r="D16" s="433"/>
      <c r="E16" s="433"/>
      <c r="F16" s="433"/>
      <c r="G16" s="433"/>
      <c r="H16" s="433"/>
      <c r="I16" s="433"/>
      <c r="J16" s="433"/>
      <c r="K16" s="433"/>
      <c r="L16" s="433"/>
      <c r="M16" s="433"/>
      <c r="N16" s="433"/>
      <c r="O16" s="433"/>
      <c r="P16" s="433"/>
      <c r="Q16" s="433"/>
      <c r="R16" s="433"/>
      <c r="S16" s="433"/>
      <c r="T16" s="434"/>
    </row>
    <row r="17" spans="1:20" x14ac:dyDescent="0.25">
      <c r="A17" s="432"/>
      <c r="B17" s="433"/>
      <c r="C17" s="433"/>
      <c r="D17" s="433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O17" s="433"/>
      <c r="P17" s="433"/>
      <c r="Q17" s="433"/>
      <c r="R17" s="433"/>
      <c r="S17" s="433"/>
      <c r="T17" s="434"/>
    </row>
    <row r="18" spans="1:20" x14ac:dyDescent="0.25">
      <c r="A18" s="432"/>
      <c r="B18" s="433"/>
      <c r="C18" s="433"/>
      <c r="D18" s="433"/>
      <c r="E18" s="433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33"/>
      <c r="Q18" s="433"/>
      <c r="R18" s="433"/>
      <c r="S18" s="433"/>
      <c r="T18" s="434"/>
    </row>
    <row r="19" spans="1:20" x14ac:dyDescent="0.25">
      <c r="A19" s="432"/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4"/>
    </row>
    <row r="20" spans="1:20" x14ac:dyDescent="0.25">
      <c r="A20" s="432"/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4"/>
    </row>
    <row r="21" spans="1:20" x14ac:dyDescent="0.25">
      <c r="A21" s="432"/>
      <c r="B21" s="433"/>
      <c r="C21" s="433"/>
      <c r="D21" s="433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4"/>
    </row>
    <row r="22" spans="1:20" x14ac:dyDescent="0.25">
      <c r="A22" s="432"/>
      <c r="B22" s="433"/>
      <c r="C22" s="433"/>
      <c r="D22" s="433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  <c r="R22" s="433"/>
      <c r="S22" s="433"/>
      <c r="T22" s="434"/>
    </row>
    <row r="23" spans="1:20" x14ac:dyDescent="0.25">
      <c r="A23" s="432"/>
      <c r="B23" s="43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4"/>
    </row>
    <row r="24" spans="1:20" x14ac:dyDescent="0.25">
      <c r="A24" s="432"/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4"/>
    </row>
    <row r="25" spans="1:20" x14ac:dyDescent="0.25">
      <c r="A25" s="438"/>
      <c r="B25" s="439"/>
      <c r="C25" s="439"/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  <c r="R25" s="439"/>
      <c r="S25" s="439"/>
      <c r="T25" s="440"/>
    </row>
    <row r="26" spans="1:20" ht="25.5" x14ac:dyDescent="0.35">
      <c r="A26" s="428"/>
      <c r="B26" s="442" t="s">
        <v>1245</v>
      </c>
      <c r="C26" s="429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429"/>
      <c r="S26" s="429"/>
      <c r="T26" s="430"/>
    </row>
    <row r="27" spans="1:20" x14ac:dyDescent="0.25">
      <c r="A27" s="432"/>
      <c r="B27" s="433"/>
      <c r="C27" s="433"/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4"/>
    </row>
    <row r="28" spans="1:20" x14ac:dyDescent="0.25">
      <c r="A28" s="432"/>
      <c r="B28" s="435" t="s">
        <v>1113</v>
      </c>
      <c r="C28" s="435" t="s">
        <v>1114</v>
      </c>
      <c r="D28" s="433"/>
      <c r="E28" s="433"/>
      <c r="F28" s="433"/>
      <c r="G28" s="433"/>
      <c r="H28" s="435" t="s">
        <v>1113</v>
      </c>
      <c r="I28" s="435" t="s">
        <v>1114</v>
      </c>
      <c r="J28" s="433"/>
      <c r="K28" s="433"/>
      <c r="L28" s="436" t="s">
        <v>1118</v>
      </c>
      <c r="M28" s="436"/>
      <c r="N28" s="433"/>
      <c r="O28" s="433"/>
      <c r="P28" s="433"/>
      <c r="Q28" s="433"/>
      <c r="R28" s="433"/>
      <c r="S28" s="433"/>
      <c r="T28" s="434"/>
    </row>
    <row r="29" spans="1:20" x14ac:dyDescent="0.25">
      <c r="A29" s="432"/>
      <c r="B29" s="437" t="s">
        <v>801</v>
      </c>
      <c r="C29" s="437">
        <v>27</v>
      </c>
      <c r="D29" s="433"/>
      <c r="E29" s="433"/>
      <c r="F29" s="433"/>
      <c r="G29" s="433"/>
      <c r="H29" s="437" t="s">
        <v>1099</v>
      </c>
      <c r="I29" s="437">
        <v>71</v>
      </c>
      <c r="J29" s="433"/>
      <c r="K29" s="433"/>
      <c r="L29" s="437" t="s">
        <v>1104</v>
      </c>
      <c r="M29" s="437">
        <f>COUNTIF('Defect Summary_Times 2'!K3:K116,"High ")</f>
        <v>33</v>
      </c>
      <c r="N29" s="433"/>
      <c r="O29" s="433"/>
      <c r="P29" s="433"/>
      <c r="Q29" s="433"/>
      <c r="R29" s="433"/>
      <c r="S29" s="433"/>
      <c r="T29" s="434"/>
    </row>
    <row r="30" spans="1:20" x14ac:dyDescent="0.25">
      <c r="A30" s="432"/>
      <c r="B30" s="437" t="s">
        <v>803</v>
      </c>
      <c r="C30" s="437">
        <v>95</v>
      </c>
      <c r="D30" s="433"/>
      <c r="E30" s="433"/>
      <c r="F30" s="433"/>
      <c r="G30" s="433"/>
      <c r="H30" s="437" t="s">
        <v>1098</v>
      </c>
      <c r="I30" s="437">
        <v>24</v>
      </c>
      <c r="J30" s="433"/>
      <c r="K30" s="433"/>
      <c r="L30" s="437" t="s">
        <v>1112</v>
      </c>
      <c r="M30" s="437">
        <f>COUNTIF('Defect Summary_Times 2'!K3:K116,"Medium ")</f>
        <v>37</v>
      </c>
      <c r="N30" s="433"/>
      <c r="O30" s="433"/>
      <c r="P30" s="433"/>
      <c r="Q30" s="433"/>
      <c r="R30" s="433"/>
      <c r="S30" s="433"/>
      <c r="T30" s="434"/>
    </row>
    <row r="31" spans="1:20" x14ac:dyDescent="0.25">
      <c r="A31" s="432"/>
      <c r="B31" s="433"/>
      <c r="C31" s="433"/>
      <c r="D31" s="433"/>
      <c r="E31" s="433"/>
      <c r="F31" s="433"/>
      <c r="G31" s="433"/>
      <c r="H31" s="437" t="s">
        <v>1169</v>
      </c>
      <c r="I31" s="437">
        <v>19</v>
      </c>
      <c r="J31" s="433"/>
      <c r="K31" s="433"/>
      <c r="L31" s="437" t="s">
        <v>1105</v>
      </c>
      <c r="M31" s="437">
        <f>COUNTIF('Defect Summary_Times 2'!K3:K116,"Low")</f>
        <v>6</v>
      </c>
      <c r="N31" s="433"/>
      <c r="O31" s="433"/>
      <c r="P31" s="433"/>
      <c r="Q31" s="433"/>
      <c r="R31" s="433"/>
      <c r="S31" s="433"/>
      <c r="T31" s="434"/>
    </row>
    <row r="32" spans="1:20" x14ac:dyDescent="0.25">
      <c r="A32" s="432"/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434"/>
    </row>
    <row r="33" spans="1:20" x14ac:dyDescent="0.25">
      <c r="A33" s="432"/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3"/>
      <c r="R33" s="433"/>
      <c r="S33" s="433"/>
      <c r="T33" s="434"/>
    </row>
    <row r="34" spans="1:20" x14ac:dyDescent="0.25">
      <c r="A34" s="432"/>
      <c r="B34" s="433"/>
      <c r="C34" s="433"/>
      <c r="D34" s="433"/>
      <c r="E34" s="433"/>
      <c r="F34" s="433"/>
      <c r="G34" s="433"/>
      <c r="H34" s="433"/>
      <c r="I34" s="433"/>
      <c r="J34" s="433"/>
      <c r="K34" s="433"/>
      <c r="L34" s="433"/>
      <c r="M34" s="433"/>
      <c r="N34" s="433"/>
      <c r="O34" s="433"/>
      <c r="P34" s="433"/>
      <c r="Q34" s="433"/>
      <c r="R34" s="433"/>
      <c r="S34" s="433"/>
      <c r="T34" s="434"/>
    </row>
    <row r="35" spans="1:20" x14ac:dyDescent="0.25">
      <c r="A35" s="432"/>
      <c r="B35" s="433"/>
      <c r="C35" s="433"/>
      <c r="D35" s="433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33"/>
      <c r="R35" s="433"/>
      <c r="S35" s="433"/>
      <c r="T35" s="434"/>
    </row>
    <row r="36" spans="1:20" x14ac:dyDescent="0.25">
      <c r="A36" s="432"/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33"/>
      <c r="R36" s="433"/>
      <c r="S36" s="433"/>
      <c r="T36" s="434"/>
    </row>
    <row r="37" spans="1:20" x14ac:dyDescent="0.25">
      <c r="A37" s="432"/>
      <c r="B37" s="433"/>
      <c r="C37" s="433"/>
      <c r="D37" s="433"/>
      <c r="E37" s="433"/>
      <c r="F37" s="433"/>
      <c r="G37" s="433"/>
      <c r="H37" s="433"/>
      <c r="I37" s="433"/>
      <c r="J37" s="433"/>
      <c r="K37" s="433"/>
      <c r="L37" s="433"/>
      <c r="M37" s="433"/>
      <c r="N37" s="433"/>
      <c r="O37" s="433"/>
      <c r="P37" s="433"/>
      <c r="Q37" s="433"/>
      <c r="R37" s="433"/>
      <c r="S37" s="433"/>
      <c r="T37" s="434"/>
    </row>
    <row r="38" spans="1:20" x14ac:dyDescent="0.25">
      <c r="A38" s="432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4"/>
    </row>
    <row r="39" spans="1:20" x14ac:dyDescent="0.25">
      <c r="A39" s="432"/>
      <c r="B39" s="433"/>
      <c r="C39" s="433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3"/>
      <c r="R39" s="433"/>
      <c r="S39" s="433"/>
      <c r="T39" s="434"/>
    </row>
    <row r="40" spans="1:20" x14ac:dyDescent="0.25">
      <c r="A40" s="432"/>
      <c r="B40" s="433"/>
      <c r="C40" s="433"/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4"/>
    </row>
    <row r="41" spans="1:20" x14ac:dyDescent="0.25">
      <c r="A41" s="432"/>
      <c r="B41" s="433"/>
      <c r="C41" s="433"/>
      <c r="D41" s="433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4"/>
    </row>
    <row r="42" spans="1:20" x14ac:dyDescent="0.25">
      <c r="A42" s="432"/>
      <c r="B42" s="433"/>
      <c r="C42" s="433"/>
      <c r="D42" s="433"/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3"/>
      <c r="P42" s="433"/>
      <c r="Q42" s="433"/>
      <c r="R42" s="433"/>
      <c r="S42" s="433"/>
      <c r="T42" s="434"/>
    </row>
    <row r="43" spans="1:20" x14ac:dyDescent="0.25">
      <c r="A43" s="432"/>
      <c r="B43" s="433"/>
      <c r="C43" s="433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3"/>
      <c r="R43" s="433"/>
      <c r="S43" s="433"/>
      <c r="T43" s="434"/>
    </row>
    <row r="44" spans="1:20" x14ac:dyDescent="0.25">
      <c r="A44" s="432"/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4"/>
    </row>
    <row r="45" spans="1:20" x14ac:dyDescent="0.25">
      <c r="A45" s="432"/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  <c r="R45" s="433"/>
      <c r="S45" s="433"/>
      <c r="T45" s="434"/>
    </row>
    <row r="46" spans="1:20" x14ac:dyDescent="0.25">
      <c r="A46" s="432"/>
      <c r="B46" s="433"/>
      <c r="C46" s="433"/>
      <c r="D46" s="433"/>
      <c r="E46" s="433"/>
      <c r="F46" s="433"/>
      <c r="G46" s="433"/>
      <c r="H46" s="433"/>
      <c r="I46" s="433"/>
      <c r="J46" s="433"/>
      <c r="K46" s="433"/>
      <c r="L46" s="433"/>
      <c r="M46" s="433"/>
      <c r="N46" s="433"/>
      <c r="O46" s="433"/>
      <c r="P46" s="433"/>
      <c r="Q46" s="433"/>
      <c r="R46" s="433"/>
      <c r="S46" s="433"/>
      <c r="T46" s="434"/>
    </row>
    <row r="47" spans="1:20" x14ac:dyDescent="0.25">
      <c r="A47" s="432"/>
      <c r="B47" s="433"/>
      <c r="C47" s="433"/>
      <c r="D47" s="433"/>
      <c r="E47" s="433"/>
      <c r="F47" s="433"/>
      <c r="G47" s="433"/>
      <c r="H47" s="433"/>
      <c r="I47" s="433"/>
      <c r="J47" s="433"/>
      <c r="K47" s="433"/>
      <c r="L47" s="433"/>
      <c r="M47" s="433"/>
      <c r="N47" s="433"/>
      <c r="O47" s="433"/>
      <c r="P47" s="433"/>
      <c r="Q47" s="433"/>
      <c r="R47" s="433"/>
      <c r="S47" s="433"/>
      <c r="T47" s="434"/>
    </row>
    <row r="48" spans="1:20" x14ac:dyDescent="0.25">
      <c r="A48" s="432"/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4"/>
    </row>
    <row r="49" spans="1:20" x14ac:dyDescent="0.25">
      <c r="A49" s="432"/>
      <c r="B49" s="433"/>
      <c r="C49" s="433"/>
      <c r="D49" s="433"/>
      <c r="E49" s="433"/>
      <c r="F49" s="433"/>
      <c r="G49" s="433"/>
      <c r="H49" s="433"/>
      <c r="I49" s="433"/>
      <c r="J49" s="433"/>
      <c r="K49" s="433"/>
      <c r="L49" s="433"/>
      <c r="M49" s="433"/>
      <c r="N49" s="433"/>
      <c r="O49" s="433"/>
      <c r="P49" s="433"/>
      <c r="Q49" s="433"/>
      <c r="R49" s="433"/>
      <c r="S49" s="433"/>
      <c r="T49" s="434"/>
    </row>
    <row r="50" spans="1:20" x14ac:dyDescent="0.25">
      <c r="A50" s="432"/>
      <c r="B50" s="433"/>
      <c r="C50" s="433"/>
      <c r="D50" s="433"/>
      <c r="E50" s="433"/>
      <c r="F50" s="433"/>
      <c r="G50" s="433"/>
      <c r="H50" s="433"/>
      <c r="I50" s="433"/>
      <c r="J50" s="433"/>
      <c r="K50" s="433"/>
      <c r="L50" s="433"/>
      <c r="M50" s="433"/>
      <c r="N50" s="433"/>
      <c r="O50" s="433"/>
      <c r="P50" s="433"/>
      <c r="Q50" s="433"/>
      <c r="R50" s="433"/>
      <c r="S50" s="433"/>
      <c r="T50" s="434"/>
    </row>
    <row r="51" spans="1:20" x14ac:dyDescent="0.25">
      <c r="A51" s="432"/>
      <c r="B51" s="433"/>
      <c r="C51" s="433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33"/>
      <c r="R51" s="433"/>
      <c r="S51" s="433"/>
      <c r="T51" s="434"/>
    </row>
    <row r="52" spans="1:20" x14ac:dyDescent="0.25">
      <c r="A52" s="432"/>
      <c r="B52" s="433"/>
      <c r="C52" s="433"/>
      <c r="D52" s="433"/>
      <c r="E52" s="433"/>
      <c r="F52" s="433"/>
      <c r="G52" s="433"/>
      <c r="H52" s="433"/>
      <c r="I52" s="433"/>
      <c r="J52" s="433"/>
      <c r="K52" s="433"/>
      <c r="L52" s="433"/>
      <c r="M52" s="433"/>
      <c r="N52" s="433"/>
      <c r="O52" s="433"/>
      <c r="P52" s="433"/>
      <c r="Q52" s="433"/>
      <c r="R52" s="433"/>
      <c r="S52" s="433"/>
      <c r="T52" s="434"/>
    </row>
    <row r="53" spans="1:20" x14ac:dyDescent="0.25">
      <c r="A53" s="432"/>
      <c r="B53" s="433"/>
      <c r="C53" s="433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3"/>
      <c r="P53" s="433"/>
      <c r="Q53" s="433"/>
      <c r="R53" s="433"/>
      <c r="S53" s="433"/>
      <c r="T53" s="434"/>
    </row>
    <row r="54" spans="1:20" x14ac:dyDescent="0.25">
      <c r="A54" s="432"/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4"/>
    </row>
    <row r="55" spans="1:20" x14ac:dyDescent="0.25">
      <c r="A55" s="438"/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39"/>
      <c r="R55" s="439"/>
      <c r="S55" s="439"/>
      <c r="T55" s="440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zoomScale="55" zoomScaleNormal="55" workbookViewId="0">
      <selection activeCell="E13" sqref="E13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</row>
    <row r="2" spans="1:22" x14ac:dyDescent="0.25">
      <c r="A2" s="325" t="s">
        <v>805</v>
      </c>
      <c r="B2" s="326"/>
      <c r="C2" s="327"/>
      <c r="D2" s="327"/>
      <c r="E2" s="327"/>
      <c r="F2" s="327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</row>
    <row r="3" spans="1:22" x14ac:dyDescent="0.25">
      <c r="A3" s="325" t="s">
        <v>806</v>
      </c>
      <c r="B3" s="326"/>
      <c r="C3" s="327"/>
      <c r="D3" s="327"/>
      <c r="E3" s="327"/>
      <c r="F3" s="327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</row>
    <row r="4" spans="1:22" x14ac:dyDescent="0.25">
      <c r="A4" s="329" t="s">
        <v>816</v>
      </c>
      <c r="B4" s="326"/>
      <c r="C4" s="327"/>
      <c r="D4" s="327"/>
      <c r="E4" s="327"/>
      <c r="F4" s="327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</row>
    <row r="5" spans="1:22" x14ac:dyDescent="0.25">
      <c r="A5" s="329" t="s">
        <v>1129</v>
      </c>
      <c r="B5" s="326"/>
      <c r="C5" s="327"/>
      <c r="D5" s="327"/>
      <c r="E5" s="327"/>
      <c r="F5" s="327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2" x14ac:dyDescent="0.25">
      <c r="A6" s="329" t="s">
        <v>812</v>
      </c>
      <c r="B6" s="326"/>
      <c r="C6" s="327"/>
      <c r="D6" s="327"/>
      <c r="E6" s="327"/>
      <c r="F6" s="327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2" x14ac:dyDescent="0.25">
      <c r="A7" s="329" t="s">
        <v>808</v>
      </c>
      <c r="B7" s="326"/>
      <c r="C7" s="327"/>
      <c r="D7" s="327"/>
      <c r="E7" s="327"/>
      <c r="F7" s="327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</row>
    <row r="8" spans="1:22" x14ac:dyDescent="0.25">
      <c r="A8" s="325" t="s">
        <v>828</v>
      </c>
      <c r="B8" s="326"/>
      <c r="C8" s="327"/>
      <c r="D8" s="327"/>
      <c r="E8" s="327"/>
      <c r="F8" s="327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</row>
    <row r="9" spans="1:22" x14ac:dyDescent="0.25">
      <c r="A9" s="325" t="s">
        <v>818</v>
      </c>
      <c r="B9" s="326"/>
      <c r="C9" s="327"/>
      <c r="D9" s="327"/>
      <c r="E9" s="327"/>
      <c r="F9" s="327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</row>
    <row r="11" spans="1:22" ht="30" customHeight="1" x14ac:dyDescent="0.25">
      <c r="A11" s="330" t="s">
        <v>799</v>
      </c>
      <c r="B11" s="330"/>
      <c r="C11" s="330"/>
      <c r="D11" s="330"/>
      <c r="E11" s="97">
        <v>3</v>
      </c>
      <c r="F11" s="99" t="s">
        <v>800</v>
      </c>
      <c r="G11" s="333">
        <v>3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7">
        <f>COUNTIF(J1:J192,"Pass")</f>
        <v>2</v>
      </c>
      <c r="F12" s="99" t="s">
        <v>802</v>
      </c>
      <c r="G12" s="333" t="s">
        <v>834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821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12">
        <v>1</v>
      </c>
      <c r="B16" s="313" t="s">
        <v>221</v>
      </c>
      <c r="C16" s="308" t="s">
        <v>222</v>
      </c>
      <c r="D16" s="322" t="s">
        <v>223</v>
      </c>
      <c r="E16" s="322"/>
      <c r="F16" s="32">
        <v>1</v>
      </c>
      <c r="G16" s="33" t="s">
        <v>224</v>
      </c>
      <c r="H16" s="33" t="s">
        <v>225</v>
      </c>
      <c r="I16" s="302" t="s">
        <v>226</v>
      </c>
      <c r="J16" s="310" t="s">
        <v>801</v>
      </c>
      <c r="K16" s="302"/>
      <c r="L16" s="316" t="s">
        <v>1127</v>
      </c>
      <c r="M16" s="310" t="s">
        <v>7</v>
      </c>
      <c r="N16" s="311"/>
    </row>
    <row r="17" spans="1:14" ht="27.75" customHeight="1" x14ac:dyDescent="0.25">
      <c r="A17" s="312"/>
      <c r="B17" s="313"/>
      <c r="C17" s="314"/>
      <c r="D17" s="323"/>
      <c r="E17" s="323"/>
      <c r="F17" s="317">
        <v>2</v>
      </c>
      <c r="G17" s="319"/>
      <c r="H17" s="320" t="s">
        <v>226</v>
      </c>
      <c r="I17" s="310"/>
      <c r="J17" s="310"/>
      <c r="K17" s="310"/>
      <c r="L17" s="310"/>
      <c r="M17" s="310"/>
      <c r="N17" s="311"/>
    </row>
    <row r="18" spans="1:14" ht="16.5" thickBot="1" x14ac:dyDescent="0.3">
      <c r="A18" s="305"/>
      <c r="B18" s="307"/>
      <c r="C18" s="309"/>
      <c r="D18" s="324"/>
      <c r="E18" s="324"/>
      <c r="F18" s="318"/>
      <c r="G18" s="303"/>
      <c r="H18" s="321"/>
      <c r="I18" s="303"/>
      <c r="J18" s="303"/>
      <c r="K18" s="303"/>
      <c r="L18" s="303"/>
      <c r="M18" s="303"/>
      <c r="N18" s="301"/>
    </row>
    <row r="19" spans="1:14" ht="75.75" hidden="1" customHeight="1" x14ac:dyDescent="0.25">
      <c r="A19" s="304"/>
      <c r="B19" s="306"/>
      <c r="C19" s="308"/>
      <c r="D19" s="308"/>
      <c r="E19" s="308"/>
      <c r="F19" s="34"/>
      <c r="G19" s="35"/>
      <c r="H19" s="35"/>
      <c r="I19" s="35"/>
      <c r="J19" s="302"/>
      <c r="K19" s="87"/>
      <c r="L19" s="302"/>
      <c r="M19" s="302"/>
      <c r="N19" s="300"/>
    </row>
    <row r="20" spans="1:14" ht="89.25" hidden="1" customHeight="1" x14ac:dyDescent="0.25">
      <c r="A20" s="305"/>
      <c r="B20" s="307"/>
      <c r="C20" s="309"/>
      <c r="D20" s="309"/>
      <c r="E20" s="309"/>
      <c r="F20" s="36"/>
      <c r="G20" s="37"/>
      <c r="H20" s="37"/>
      <c r="I20" s="37"/>
      <c r="J20" s="303"/>
      <c r="K20" s="88"/>
      <c r="L20" s="303"/>
      <c r="M20" s="303"/>
      <c r="N20" s="301"/>
    </row>
    <row r="21" spans="1:14" ht="38.25" hidden="1" customHeight="1" x14ac:dyDescent="0.25">
      <c r="A21" s="304"/>
      <c r="B21" s="306"/>
      <c r="C21" s="308"/>
      <c r="D21" s="308"/>
      <c r="E21" s="308"/>
      <c r="F21" s="34"/>
      <c r="G21" s="35"/>
      <c r="H21" s="35"/>
      <c r="I21" s="35"/>
      <c r="J21" s="302"/>
      <c r="K21" s="87"/>
      <c r="L21" s="302"/>
      <c r="M21" s="302"/>
      <c r="N21" s="302"/>
    </row>
    <row r="22" spans="1:14" ht="117.75" hidden="1" customHeight="1" x14ac:dyDescent="0.25">
      <c r="A22" s="305"/>
      <c r="B22" s="307"/>
      <c r="C22" s="309"/>
      <c r="D22" s="309"/>
      <c r="E22" s="309"/>
      <c r="F22" s="36"/>
      <c r="G22" s="37"/>
      <c r="H22" s="37"/>
      <c r="I22" s="37"/>
      <c r="J22" s="303"/>
      <c r="K22" s="88"/>
      <c r="L22" s="303"/>
      <c r="M22" s="303"/>
      <c r="N22" s="303"/>
    </row>
    <row r="23" spans="1:14" ht="75.75" hidden="1" customHeight="1" x14ac:dyDescent="0.25">
      <c r="A23" s="304"/>
      <c r="B23" s="306"/>
      <c r="C23" s="308"/>
      <c r="D23" s="308"/>
      <c r="E23" s="308"/>
      <c r="F23" s="34"/>
      <c r="G23" s="35"/>
      <c r="H23" s="35"/>
      <c r="I23" s="35"/>
      <c r="J23" s="302"/>
      <c r="K23" s="87"/>
      <c r="L23" s="302"/>
      <c r="M23" s="302"/>
      <c r="N23" s="300"/>
    </row>
    <row r="24" spans="1:14" ht="89.25" hidden="1" customHeight="1" x14ac:dyDescent="0.25">
      <c r="A24" s="305"/>
      <c r="B24" s="307"/>
      <c r="C24" s="309"/>
      <c r="D24" s="309"/>
      <c r="E24" s="309"/>
      <c r="F24" s="36"/>
      <c r="G24" s="37"/>
      <c r="H24" s="37"/>
      <c r="I24" s="37"/>
      <c r="J24" s="303"/>
      <c r="K24" s="88"/>
      <c r="L24" s="303"/>
      <c r="M24" s="303"/>
      <c r="N24" s="301"/>
    </row>
    <row r="25" spans="1:14" ht="38.25" hidden="1" customHeight="1" x14ac:dyDescent="0.25">
      <c r="A25" s="304"/>
      <c r="B25" s="306"/>
      <c r="C25" s="308"/>
      <c r="D25" s="308"/>
      <c r="E25" s="308"/>
      <c r="F25" s="34"/>
      <c r="G25" s="35"/>
      <c r="H25" s="35"/>
      <c r="I25" s="35"/>
      <c r="J25" s="302"/>
      <c r="K25" s="87"/>
      <c r="L25" s="302"/>
      <c r="M25" s="302"/>
      <c r="N25" s="302"/>
    </row>
    <row r="26" spans="1:14" ht="123" hidden="1" customHeight="1" x14ac:dyDescent="0.25">
      <c r="A26" s="305"/>
      <c r="B26" s="307"/>
      <c r="C26" s="309"/>
      <c r="D26" s="309"/>
      <c r="E26" s="309"/>
      <c r="F26" s="36"/>
      <c r="G26" s="37"/>
      <c r="H26" s="37"/>
      <c r="I26" s="37"/>
      <c r="J26" s="303"/>
      <c r="K26" s="88"/>
      <c r="L26" s="303"/>
      <c r="M26" s="303"/>
      <c r="N26" s="303"/>
    </row>
    <row r="27" spans="1:14" ht="75.75" hidden="1" customHeight="1" x14ac:dyDescent="0.25">
      <c r="A27" s="304"/>
      <c r="B27" s="306"/>
      <c r="C27" s="308"/>
      <c r="D27" s="308"/>
      <c r="E27" s="308"/>
      <c r="F27" s="34"/>
      <c r="G27" s="35"/>
      <c r="H27" s="35"/>
      <c r="I27" s="35"/>
      <c r="J27" s="302"/>
      <c r="K27" s="87"/>
      <c r="L27" s="302"/>
      <c r="M27" s="302"/>
      <c r="N27" s="300"/>
    </row>
    <row r="28" spans="1:14" ht="79.5" hidden="1" customHeight="1" x14ac:dyDescent="0.25">
      <c r="A28" s="305"/>
      <c r="B28" s="307"/>
      <c r="C28" s="309"/>
      <c r="D28" s="309"/>
      <c r="E28" s="309"/>
      <c r="F28" s="36"/>
      <c r="G28" s="37"/>
      <c r="H28" s="37"/>
      <c r="I28" s="37"/>
      <c r="J28" s="303"/>
      <c r="K28" s="88"/>
      <c r="L28" s="303"/>
      <c r="M28" s="303"/>
      <c r="N28" s="301"/>
    </row>
    <row r="29" spans="1:14" ht="38.25" hidden="1" customHeight="1" x14ac:dyDescent="0.25">
      <c r="A29" s="304"/>
      <c r="B29" s="306"/>
      <c r="C29" s="308"/>
      <c r="D29" s="308"/>
      <c r="E29" s="308"/>
      <c r="F29" s="34"/>
      <c r="G29" s="35"/>
      <c r="H29" s="35"/>
      <c r="I29" s="35"/>
      <c r="J29" s="302"/>
      <c r="K29" s="87"/>
      <c r="L29" s="302"/>
      <c r="M29" s="302"/>
      <c r="N29" s="302"/>
    </row>
    <row r="30" spans="1:14" ht="122.25" hidden="1" customHeight="1" x14ac:dyDescent="0.25">
      <c r="A30" s="305"/>
      <c r="B30" s="307"/>
      <c r="C30" s="309"/>
      <c r="D30" s="309"/>
      <c r="E30" s="309"/>
      <c r="F30" s="36"/>
      <c r="G30" s="37"/>
      <c r="H30" s="37"/>
      <c r="I30" s="37"/>
      <c r="J30" s="303"/>
      <c r="K30" s="88"/>
      <c r="L30" s="303"/>
      <c r="M30" s="303"/>
      <c r="N30" s="303"/>
    </row>
    <row r="31" spans="1:14" ht="75.75" hidden="1" customHeight="1" x14ac:dyDescent="0.25">
      <c r="A31" s="304"/>
      <c r="B31" s="306"/>
      <c r="C31" s="308"/>
      <c r="D31" s="308"/>
      <c r="E31" s="308"/>
      <c r="F31" s="34"/>
      <c r="G31" s="35"/>
      <c r="H31" s="35"/>
      <c r="I31" s="35"/>
      <c r="J31" s="302"/>
      <c r="K31" s="87"/>
      <c r="L31" s="302"/>
      <c r="M31" s="302"/>
      <c r="N31" s="300"/>
    </row>
    <row r="32" spans="1:14" ht="82.5" hidden="1" customHeight="1" x14ac:dyDescent="0.25">
      <c r="A32" s="305"/>
      <c r="B32" s="307"/>
      <c r="C32" s="309"/>
      <c r="D32" s="309"/>
      <c r="E32" s="309"/>
      <c r="F32" s="36"/>
      <c r="G32" s="37"/>
      <c r="H32" s="37"/>
      <c r="I32" s="37"/>
      <c r="J32" s="303"/>
      <c r="K32" s="88"/>
      <c r="L32" s="303"/>
      <c r="M32" s="303"/>
      <c r="N32" s="301"/>
    </row>
    <row r="33" spans="1:14" ht="38.25" hidden="1" customHeight="1" x14ac:dyDescent="0.25">
      <c r="A33" s="304"/>
      <c r="B33" s="306"/>
      <c r="C33" s="308"/>
      <c r="D33" s="308"/>
      <c r="E33" s="308"/>
      <c r="F33" s="34"/>
      <c r="G33" s="35"/>
      <c r="H33" s="35"/>
      <c r="I33" s="35"/>
      <c r="J33" s="302"/>
      <c r="K33" s="87"/>
      <c r="L33" s="302"/>
      <c r="M33" s="302"/>
      <c r="N33" s="302"/>
    </row>
    <row r="34" spans="1:14" ht="122.25" hidden="1" customHeight="1" x14ac:dyDescent="0.25">
      <c r="A34" s="305"/>
      <c r="B34" s="307"/>
      <c r="C34" s="309"/>
      <c r="D34" s="309"/>
      <c r="E34" s="309"/>
      <c r="F34" s="36"/>
      <c r="G34" s="37"/>
      <c r="H34" s="37"/>
      <c r="I34" s="37"/>
      <c r="J34" s="303"/>
      <c r="K34" s="88"/>
      <c r="L34" s="303"/>
      <c r="M34" s="303"/>
      <c r="N34" s="303"/>
    </row>
    <row r="35" spans="1:14" ht="75.75" hidden="1" customHeight="1" x14ac:dyDescent="0.25">
      <c r="A35" s="304"/>
      <c r="B35" s="306"/>
      <c r="C35" s="308"/>
      <c r="D35" s="308"/>
      <c r="E35" s="308"/>
      <c r="F35" s="34"/>
      <c r="G35" s="35"/>
      <c r="H35" s="35"/>
      <c r="I35" s="35"/>
      <c r="J35" s="302"/>
      <c r="K35" s="87"/>
      <c r="L35" s="302"/>
      <c r="M35" s="302"/>
      <c r="N35" s="300"/>
    </row>
    <row r="36" spans="1:14" ht="82.5" hidden="1" customHeight="1" x14ac:dyDescent="0.25">
      <c r="A36" s="305"/>
      <c r="B36" s="307"/>
      <c r="C36" s="309"/>
      <c r="D36" s="309"/>
      <c r="E36" s="309"/>
      <c r="F36" s="36"/>
      <c r="G36" s="37"/>
      <c r="H36" s="37"/>
      <c r="I36" s="37"/>
      <c r="J36" s="303"/>
      <c r="K36" s="88"/>
      <c r="L36" s="303"/>
      <c r="M36" s="303"/>
      <c r="N36" s="301"/>
    </row>
    <row r="37" spans="1:14" ht="38.25" hidden="1" customHeight="1" x14ac:dyDescent="0.25">
      <c r="A37" s="304"/>
      <c r="B37" s="306"/>
      <c r="C37" s="308"/>
      <c r="D37" s="308"/>
      <c r="E37" s="308"/>
      <c r="F37" s="34"/>
      <c r="G37" s="35"/>
      <c r="H37" s="35"/>
      <c r="I37" s="35"/>
      <c r="J37" s="302"/>
      <c r="K37" s="87"/>
      <c r="L37" s="302"/>
      <c r="M37" s="302"/>
      <c r="N37" s="302"/>
    </row>
    <row r="38" spans="1:14" ht="122.25" hidden="1" customHeight="1" x14ac:dyDescent="0.25">
      <c r="A38" s="305"/>
      <c r="B38" s="307"/>
      <c r="C38" s="309"/>
      <c r="D38" s="309"/>
      <c r="E38" s="309"/>
      <c r="F38" s="36"/>
      <c r="G38" s="37"/>
      <c r="H38" s="37"/>
      <c r="I38" s="37"/>
      <c r="J38" s="303"/>
      <c r="K38" s="88"/>
      <c r="L38" s="303"/>
      <c r="M38" s="303"/>
      <c r="N38" s="303"/>
    </row>
    <row r="39" spans="1:14" ht="75.75" hidden="1" customHeight="1" x14ac:dyDescent="0.25">
      <c r="A39" s="304"/>
      <c r="B39" s="306"/>
      <c r="C39" s="308"/>
      <c r="D39" s="308"/>
      <c r="E39" s="308"/>
      <c r="F39" s="34"/>
      <c r="G39" s="35"/>
      <c r="H39" s="35"/>
      <c r="I39" s="35"/>
      <c r="J39" s="302"/>
      <c r="K39" s="87"/>
      <c r="L39" s="302"/>
      <c r="M39" s="302"/>
      <c r="N39" s="300"/>
    </row>
    <row r="40" spans="1:14" ht="82.5" hidden="1" customHeight="1" x14ac:dyDescent="0.25">
      <c r="A40" s="305"/>
      <c r="B40" s="307"/>
      <c r="C40" s="309"/>
      <c r="D40" s="309"/>
      <c r="E40" s="309"/>
      <c r="F40" s="36"/>
      <c r="G40" s="37"/>
      <c r="H40" s="37"/>
      <c r="I40" s="37"/>
      <c r="J40" s="303"/>
      <c r="K40" s="88"/>
      <c r="L40" s="303"/>
      <c r="M40" s="303"/>
      <c r="N40" s="301"/>
    </row>
    <row r="41" spans="1:14" ht="75.75" customHeight="1" x14ac:dyDescent="0.25">
      <c r="A41" s="304">
        <v>2</v>
      </c>
      <c r="B41" s="306" t="s">
        <v>822</v>
      </c>
      <c r="C41" s="308" t="s">
        <v>823</v>
      </c>
      <c r="D41" s="308" t="s">
        <v>242</v>
      </c>
      <c r="E41" s="308"/>
      <c r="F41" s="34">
        <v>1</v>
      </c>
      <c r="G41" s="33" t="s">
        <v>243</v>
      </c>
      <c r="H41" s="35" t="s">
        <v>244</v>
      </c>
      <c r="I41" s="300"/>
      <c r="J41" s="302" t="s">
        <v>801</v>
      </c>
      <c r="K41" s="302" t="s">
        <v>1128</v>
      </c>
      <c r="L41" s="315" t="s">
        <v>1127</v>
      </c>
      <c r="M41" s="302" t="s">
        <v>7</v>
      </c>
      <c r="N41" s="300" t="s">
        <v>237</v>
      </c>
    </row>
    <row r="42" spans="1:14" ht="75.75" customHeight="1" x14ac:dyDescent="0.25">
      <c r="A42" s="312"/>
      <c r="B42" s="313"/>
      <c r="C42" s="314"/>
      <c r="D42" s="314"/>
      <c r="E42" s="314"/>
      <c r="F42" s="38">
        <v>2</v>
      </c>
      <c r="G42" s="23" t="s">
        <v>825</v>
      </c>
      <c r="H42" s="23" t="s">
        <v>824</v>
      </c>
      <c r="I42" s="311"/>
      <c r="J42" s="310"/>
      <c r="K42" s="310"/>
      <c r="L42" s="310"/>
      <c r="M42" s="310"/>
      <c r="N42" s="311"/>
    </row>
    <row r="43" spans="1:14" ht="75.75" customHeight="1" x14ac:dyDescent="0.25">
      <c r="A43" s="312"/>
      <c r="B43" s="313"/>
      <c r="C43" s="314"/>
      <c r="D43" s="314"/>
      <c r="E43" s="314"/>
      <c r="F43" s="38">
        <v>3</v>
      </c>
      <c r="G43" s="23" t="s">
        <v>245</v>
      </c>
      <c r="H43" s="23" t="s">
        <v>225</v>
      </c>
      <c r="I43" s="311"/>
      <c r="J43" s="310"/>
      <c r="K43" s="310"/>
      <c r="L43" s="310"/>
      <c r="M43" s="310"/>
      <c r="N43" s="311"/>
    </row>
    <row r="44" spans="1:14" ht="79.5" customHeight="1" thickBot="1" x14ac:dyDescent="0.3">
      <c r="A44" s="305"/>
      <c r="B44" s="307"/>
      <c r="C44" s="309"/>
      <c r="D44" s="309"/>
      <c r="E44" s="309"/>
      <c r="F44" s="36">
        <v>4</v>
      </c>
      <c r="G44" s="37"/>
      <c r="H44" s="37" t="s">
        <v>226</v>
      </c>
      <c r="I44" s="301"/>
      <c r="J44" s="303"/>
      <c r="K44" s="303"/>
      <c r="L44" s="303"/>
      <c r="M44" s="303"/>
      <c r="N44" s="301"/>
    </row>
    <row r="45" spans="1:14" ht="75.75" customHeight="1" x14ac:dyDescent="0.25">
      <c r="A45" s="304">
        <v>3</v>
      </c>
      <c r="B45" s="306" t="s">
        <v>227</v>
      </c>
      <c r="C45" s="308" t="s">
        <v>228</v>
      </c>
      <c r="D45" s="308" t="s">
        <v>229</v>
      </c>
      <c r="E45" s="308"/>
      <c r="F45" s="34">
        <v>1</v>
      </c>
      <c r="G45" s="33" t="s">
        <v>230</v>
      </c>
      <c r="H45" s="35" t="s">
        <v>231</v>
      </c>
      <c r="I45" s="302"/>
      <c r="J45" s="302" t="s">
        <v>803</v>
      </c>
      <c r="K45" s="302" t="s">
        <v>847</v>
      </c>
      <c r="L45" s="315">
        <v>43012</v>
      </c>
      <c r="M45" s="302" t="s">
        <v>7</v>
      </c>
      <c r="N45" s="300"/>
    </row>
    <row r="46" spans="1:14" ht="75.75" customHeight="1" x14ac:dyDescent="0.25">
      <c r="A46" s="312"/>
      <c r="B46" s="313"/>
      <c r="C46" s="314"/>
      <c r="D46" s="314"/>
      <c r="E46" s="314"/>
      <c r="F46" s="39">
        <v>2</v>
      </c>
      <c r="G46" s="23" t="s">
        <v>827</v>
      </c>
      <c r="H46" s="23" t="s">
        <v>232</v>
      </c>
      <c r="I46" s="310"/>
      <c r="J46" s="310"/>
      <c r="K46" s="310"/>
      <c r="L46" s="310"/>
      <c r="M46" s="310"/>
      <c r="N46" s="311"/>
    </row>
    <row r="47" spans="1:14" ht="75.75" customHeight="1" x14ac:dyDescent="0.25">
      <c r="A47" s="312"/>
      <c r="B47" s="313"/>
      <c r="C47" s="314"/>
      <c r="D47" s="314"/>
      <c r="E47" s="314"/>
      <c r="F47" s="39">
        <v>3</v>
      </c>
      <c r="G47" s="23" t="s">
        <v>233</v>
      </c>
      <c r="H47" s="23" t="s">
        <v>225</v>
      </c>
      <c r="I47" s="310"/>
      <c r="J47" s="310"/>
      <c r="K47" s="310"/>
      <c r="L47" s="310"/>
      <c r="M47" s="310"/>
      <c r="N47" s="311"/>
    </row>
    <row r="48" spans="1:14" ht="79.5" customHeight="1" thickBot="1" x14ac:dyDescent="0.3">
      <c r="A48" s="305"/>
      <c r="B48" s="307"/>
      <c r="C48" s="309"/>
      <c r="D48" s="309"/>
      <c r="E48" s="309"/>
      <c r="F48" s="36">
        <v>4</v>
      </c>
      <c r="G48" s="37"/>
      <c r="H48" s="37" t="s">
        <v>226</v>
      </c>
      <c r="I48" s="303"/>
      <c r="J48" s="303"/>
      <c r="K48" s="303"/>
      <c r="L48" s="303"/>
      <c r="M48" s="303"/>
      <c r="N48" s="301"/>
    </row>
    <row r="49" spans="1:14" ht="75.75" hidden="1" customHeight="1" x14ac:dyDescent="0.25">
      <c r="A49" s="304"/>
      <c r="B49" s="306"/>
      <c r="C49" s="308"/>
      <c r="D49" s="308"/>
      <c r="E49" s="308"/>
      <c r="F49" s="34"/>
      <c r="G49" s="35"/>
      <c r="H49" s="35"/>
      <c r="I49" s="35"/>
      <c r="J49" s="302"/>
      <c r="K49" s="87"/>
      <c r="L49" s="302"/>
      <c r="M49" s="302"/>
      <c r="N49" s="300"/>
    </row>
    <row r="50" spans="1:14" ht="79.5" hidden="1" customHeight="1" x14ac:dyDescent="0.25">
      <c r="A50" s="305"/>
      <c r="B50" s="307"/>
      <c r="C50" s="309"/>
      <c r="D50" s="309"/>
      <c r="E50" s="309"/>
      <c r="F50" s="36"/>
      <c r="G50" s="37"/>
      <c r="H50" s="37"/>
      <c r="I50" s="37"/>
      <c r="J50" s="303"/>
      <c r="K50" s="88"/>
      <c r="L50" s="303"/>
      <c r="M50" s="303"/>
      <c r="N50" s="301"/>
    </row>
    <row r="51" spans="1:14" ht="75.75" hidden="1" customHeight="1" x14ac:dyDescent="0.25">
      <c r="A51" s="304"/>
      <c r="B51" s="306"/>
      <c r="C51" s="308"/>
      <c r="D51" s="308"/>
      <c r="E51" s="308"/>
      <c r="F51" s="34"/>
      <c r="G51" s="35"/>
      <c r="H51" s="35"/>
      <c r="I51" s="35"/>
      <c r="J51" s="302"/>
      <c r="K51" s="87"/>
      <c r="L51" s="302"/>
      <c r="M51" s="302"/>
      <c r="N51" s="300"/>
    </row>
    <row r="52" spans="1:14" ht="79.5" hidden="1" customHeight="1" x14ac:dyDescent="0.25">
      <c r="A52" s="305"/>
      <c r="B52" s="307"/>
      <c r="C52" s="309"/>
      <c r="D52" s="309"/>
      <c r="E52" s="309"/>
      <c r="F52" s="36"/>
      <c r="G52" s="37"/>
      <c r="H52" s="37"/>
      <c r="I52" s="37"/>
      <c r="J52" s="303"/>
      <c r="K52" s="88"/>
      <c r="L52" s="303"/>
      <c r="M52" s="303"/>
      <c r="N52" s="301"/>
    </row>
    <row r="53" spans="1:14" ht="75.75" hidden="1" customHeight="1" x14ac:dyDescent="0.25">
      <c r="A53" s="304"/>
      <c r="B53" s="306"/>
      <c r="C53" s="308"/>
      <c r="D53" s="308"/>
      <c r="E53" s="308"/>
      <c r="F53" s="34"/>
      <c r="G53" s="35"/>
      <c r="H53" s="35"/>
      <c r="I53" s="35"/>
      <c r="J53" s="302"/>
      <c r="K53" s="87"/>
      <c r="L53" s="302"/>
      <c r="M53" s="302"/>
      <c r="N53" s="300"/>
    </row>
    <row r="54" spans="1:14" ht="79.5" hidden="1" customHeight="1" x14ac:dyDescent="0.25">
      <c r="A54" s="305"/>
      <c r="B54" s="307"/>
      <c r="C54" s="309"/>
      <c r="D54" s="309"/>
      <c r="E54" s="309"/>
      <c r="F54" s="36"/>
      <c r="G54" s="37"/>
      <c r="H54" s="37"/>
      <c r="I54" s="37"/>
      <c r="J54" s="303"/>
      <c r="K54" s="88"/>
      <c r="L54" s="303"/>
      <c r="M54" s="303"/>
      <c r="N54" s="301"/>
    </row>
    <row r="55" spans="1:14" ht="75.75" hidden="1" customHeight="1" x14ac:dyDescent="0.25">
      <c r="A55" s="304"/>
      <c r="B55" s="306"/>
      <c r="C55" s="308"/>
      <c r="D55" s="308"/>
      <c r="E55" s="308"/>
      <c r="F55" s="34"/>
      <c r="G55" s="35"/>
      <c r="H55" s="35"/>
      <c r="I55" s="35"/>
      <c r="J55" s="302"/>
      <c r="K55" s="87"/>
      <c r="L55" s="302"/>
      <c r="M55" s="302"/>
      <c r="N55" s="300"/>
    </row>
    <row r="56" spans="1:14" ht="16.5" hidden="1" thickBot="1" x14ac:dyDescent="0.3">
      <c r="A56" s="305"/>
      <c r="B56" s="307"/>
      <c r="C56" s="309"/>
      <c r="D56" s="309"/>
      <c r="E56" s="309"/>
      <c r="F56" s="36"/>
      <c r="G56" s="37"/>
      <c r="H56" s="37"/>
      <c r="I56" s="37"/>
      <c r="J56" s="303"/>
      <c r="K56" s="88"/>
      <c r="L56" s="303"/>
      <c r="M56" s="303"/>
      <c r="N56" s="301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0"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25" t="s">
        <v>804</v>
      </c>
      <c r="B1" s="326"/>
      <c r="C1" s="327"/>
      <c r="D1" s="327"/>
      <c r="E1" s="327"/>
      <c r="F1" s="327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</row>
    <row r="2" spans="1:22" x14ac:dyDescent="0.25">
      <c r="A2" s="325" t="s">
        <v>805</v>
      </c>
      <c r="B2" s="326"/>
      <c r="C2" s="327"/>
      <c r="D2" s="327"/>
      <c r="E2" s="327"/>
      <c r="F2" s="327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</row>
    <row r="3" spans="1:22" x14ac:dyDescent="0.25">
      <c r="A3" s="325" t="s">
        <v>806</v>
      </c>
      <c r="B3" s="326"/>
      <c r="C3" s="327"/>
      <c r="D3" s="327"/>
      <c r="E3" s="327"/>
      <c r="F3" s="327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</row>
    <row r="4" spans="1:22" x14ac:dyDescent="0.25">
      <c r="A4" s="329" t="s">
        <v>816</v>
      </c>
      <c r="B4" s="326"/>
      <c r="C4" s="327"/>
      <c r="D4" s="327"/>
      <c r="E4" s="327"/>
      <c r="F4" s="327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</row>
    <row r="5" spans="1:22" x14ac:dyDescent="0.25">
      <c r="A5" s="329" t="s">
        <v>817</v>
      </c>
      <c r="B5" s="326"/>
      <c r="C5" s="327"/>
      <c r="D5" s="327"/>
      <c r="E5" s="327"/>
      <c r="F5" s="327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2" x14ac:dyDescent="0.25">
      <c r="A6" s="329" t="s">
        <v>812</v>
      </c>
      <c r="B6" s="326"/>
      <c r="C6" s="327"/>
      <c r="D6" s="327"/>
      <c r="E6" s="327"/>
      <c r="F6" s="327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2" x14ac:dyDescent="0.25">
      <c r="A7" s="329" t="s">
        <v>808</v>
      </c>
      <c r="B7" s="326"/>
      <c r="C7" s="327"/>
      <c r="D7" s="327"/>
      <c r="E7" s="327"/>
      <c r="F7" s="327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</row>
    <row r="8" spans="1:22" x14ac:dyDescent="0.25">
      <c r="A8" s="325" t="s">
        <v>829</v>
      </c>
      <c r="B8" s="326"/>
      <c r="C8" s="327"/>
      <c r="D8" s="327"/>
      <c r="E8" s="327"/>
      <c r="F8" s="327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</row>
    <row r="9" spans="1:22" x14ac:dyDescent="0.25">
      <c r="A9" s="325" t="s">
        <v>798</v>
      </c>
      <c r="B9" s="326"/>
      <c r="C9" s="327"/>
      <c r="D9" s="327"/>
      <c r="E9" s="327"/>
      <c r="F9" s="327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</row>
    <row r="10" spans="1:22" x14ac:dyDescent="0.25">
      <c r="A10" s="325" t="s">
        <v>810</v>
      </c>
      <c r="B10" s="326"/>
      <c r="C10" s="327"/>
      <c r="D10" s="327"/>
      <c r="E10" s="327"/>
      <c r="F10" s="327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</row>
    <row r="11" spans="1:22" ht="30" customHeight="1" x14ac:dyDescent="0.25">
      <c r="A11" s="330" t="s">
        <v>799</v>
      </c>
      <c r="B11" s="330"/>
      <c r="C11" s="330"/>
      <c r="D11" s="330"/>
      <c r="E11" s="94">
        <v>2</v>
      </c>
      <c r="F11" s="99" t="s">
        <v>800</v>
      </c>
      <c r="G11" s="333">
        <v>2</v>
      </c>
      <c r="H11" s="33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1" t="s">
        <v>801</v>
      </c>
      <c r="B12" s="332"/>
      <c r="C12" s="332"/>
      <c r="D12" s="332"/>
      <c r="E12" s="94">
        <f>COUNTIF(J17:J192,"Pass")</f>
        <v>0</v>
      </c>
      <c r="F12" s="99" t="s">
        <v>802</v>
      </c>
      <c r="G12" s="333" t="s">
        <v>833</v>
      </c>
      <c r="H12" s="33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1" t="s">
        <v>803</v>
      </c>
      <c r="B13" s="332"/>
      <c r="C13" s="332"/>
      <c r="D13" s="332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1"/>
      <c r="B14" s="332"/>
      <c r="C14" s="332"/>
      <c r="D14" s="332"/>
      <c r="E14" s="178"/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04">
        <v>1</v>
      </c>
      <c r="B17" s="306" t="s">
        <v>246</v>
      </c>
      <c r="C17" s="308" t="s">
        <v>247</v>
      </c>
      <c r="D17" s="308" t="s">
        <v>248</v>
      </c>
      <c r="E17" s="308" t="s">
        <v>237</v>
      </c>
      <c r="F17" s="34">
        <v>1</v>
      </c>
      <c r="G17" s="33" t="s">
        <v>249</v>
      </c>
      <c r="H17" s="35" t="s">
        <v>250</v>
      </c>
      <c r="I17" s="337" t="s">
        <v>1130</v>
      </c>
      <c r="J17" s="302" t="s">
        <v>803</v>
      </c>
      <c r="K17" s="310" t="s">
        <v>826</v>
      </c>
      <c r="L17" s="315" t="s">
        <v>1127</v>
      </c>
      <c r="M17" s="302" t="s">
        <v>7</v>
      </c>
      <c r="N17" s="335" t="s">
        <v>1141</v>
      </c>
    </row>
    <row r="18" spans="1:14" ht="75.75" customHeight="1" x14ac:dyDescent="0.25">
      <c r="A18" s="312"/>
      <c r="B18" s="313"/>
      <c r="C18" s="314"/>
      <c r="D18" s="314"/>
      <c r="E18" s="314"/>
      <c r="F18" s="39">
        <v>2</v>
      </c>
      <c r="G18" s="23" t="s">
        <v>830</v>
      </c>
      <c r="H18" s="23" t="s">
        <v>831</v>
      </c>
      <c r="I18" s="338"/>
      <c r="J18" s="310"/>
      <c r="K18" s="310"/>
      <c r="L18" s="310"/>
      <c r="M18" s="310"/>
      <c r="N18" s="336"/>
    </row>
    <row r="19" spans="1:14" ht="75.75" customHeight="1" thickBot="1" x14ac:dyDescent="0.3">
      <c r="A19" s="312"/>
      <c r="B19" s="313"/>
      <c r="C19" s="314"/>
      <c r="D19" s="309"/>
      <c r="E19" s="314"/>
      <c r="F19" s="39">
        <v>3</v>
      </c>
      <c r="G19" s="23" t="s">
        <v>253</v>
      </c>
      <c r="H19" s="23" t="s">
        <v>254</v>
      </c>
      <c r="I19" s="321"/>
      <c r="J19" s="310"/>
      <c r="K19" s="303"/>
      <c r="L19" s="310"/>
      <c r="M19" s="310"/>
      <c r="N19" s="336"/>
    </row>
    <row r="20" spans="1:14" ht="38.25" customHeight="1" x14ac:dyDescent="0.25">
      <c r="A20" s="304">
        <v>2</v>
      </c>
      <c r="B20" s="306" t="s">
        <v>255</v>
      </c>
      <c r="C20" s="308" t="s">
        <v>256</v>
      </c>
      <c r="D20" s="308" t="s">
        <v>248</v>
      </c>
      <c r="E20" s="308"/>
      <c r="F20" s="34">
        <v>1</v>
      </c>
      <c r="G20" s="33" t="s">
        <v>249</v>
      </c>
      <c r="H20" s="35" t="s">
        <v>250</v>
      </c>
      <c r="I20" s="302"/>
      <c r="J20" s="302" t="s">
        <v>803</v>
      </c>
      <c r="K20" s="302" t="s">
        <v>847</v>
      </c>
      <c r="L20" s="315" t="s">
        <v>1127</v>
      </c>
      <c r="M20" s="302" t="s">
        <v>7</v>
      </c>
      <c r="N20" s="337" t="s">
        <v>832</v>
      </c>
    </row>
    <row r="21" spans="1:14" ht="38.25" customHeight="1" x14ac:dyDescent="0.25">
      <c r="A21" s="312"/>
      <c r="B21" s="313"/>
      <c r="C21" s="314"/>
      <c r="D21" s="314"/>
      <c r="E21" s="314"/>
      <c r="F21" s="38">
        <v>2</v>
      </c>
      <c r="G21" s="23" t="s">
        <v>251</v>
      </c>
      <c r="H21" s="23" t="s">
        <v>252</v>
      </c>
      <c r="I21" s="310"/>
      <c r="J21" s="310"/>
      <c r="K21" s="310"/>
      <c r="L21" s="310"/>
      <c r="M21" s="310"/>
      <c r="N21" s="338"/>
    </row>
    <row r="22" spans="1:14" ht="117.75" customHeight="1" thickBot="1" x14ac:dyDescent="0.3">
      <c r="A22" s="305"/>
      <c r="B22" s="307"/>
      <c r="C22" s="309"/>
      <c r="D22" s="309"/>
      <c r="E22" s="309"/>
      <c r="F22" s="36">
        <v>3</v>
      </c>
      <c r="G22" s="37" t="s">
        <v>257</v>
      </c>
      <c r="H22" s="37" t="s">
        <v>258</v>
      </c>
      <c r="I22" s="303"/>
      <c r="J22" s="303"/>
      <c r="K22" s="303"/>
      <c r="L22" s="303"/>
      <c r="M22" s="303"/>
      <c r="N22" s="321"/>
    </row>
    <row r="23" spans="1:14" ht="89.25" hidden="1" customHeight="1" x14ac:dyDescent="0.25">
      <c r="A23" s="304">
        <v>3</v>
      </c>
      <c r="B23" s="306" t="s">
        <v>259</v>
      </c>
      <c r="C23" s="308" t="s">
        <v>260</v>
      </c>
      <c r="D23" s="308" t="s">
        <v>248</v>
      </c>
      <c r="E23" s="308"/>
      <c r="F23" s="36">
        <v>1</v>
      </c>
      <c r="G23" s="33" t="s">
        <v>249</v>
      </c>
      <c r="H23" s="35" t="s">
        <v>250</v>
      </c>
      <c r="I23" s="37"/>
      <c r="J23" s="302"/>
      <c r="K23" s="106"/>
      <c r="L23" s="302"/>
      <c r="M23" s="302"/>
      <c r="N23" s="302"/>
    </row>
    <row r="24" spans="1:14" ht="89.25" hidden="1" customHeight="1" x14ac:dyDescent="0.25">
      <c r="A24" s="312"/>
      <c r="B24" s="313"/>
      <c r="C24" s="314"/>
      <c r="D24" s="314"/>
      <c r="E24" s="314"/>
      <c r="F24" s="36">
        <v>2</v>
      </c>
      <c r="G24" s="23" t="s">
        <v>251</v>
      </c>
      <c r="H24" s="23" t="s">
        <v>252</v>
      </c>
      <c r="I24" s="37"/>
      <c r="J24" s="310"/>
      <c r="K24" s="103"/>
      <c r="L24" s="310"/>
      <c r="M24" s="310"/>
      <c r="N24" s="310"/>
    </row>
    <row r="25" spans="1:14" ht="117.75" hidden="1" customHeight="1" x14ac:dyDescent="0.25">
      <c r="A25" s="305"/>
      <c r="B25" s="307"/>
      <c r="C25" s="309"/>
      <c r="D25" s="309"/>
      <c r="E25" s="309"/>
      <c r="F25" s="36">
        <v>3</v>
      </c>
      <c r="G25" s="37" t="s">
        <v>261</v>
      </c>
      <c r="H25" s="37" t="s">
        <v>262</v>
      </c>
      <c r="I25" s="37"/>
      <c r="J25" s="303"/>
      <c r="K25" s="104"/>
      <c r="L25" s="303"/>
      <c r="M25" s="303"/>
      <c r="N25" s="303"/>
    </row>
    <row r="26" spans="1:14" ht="75.75" hidden="1" customHeight="1" x14ac:dyDescent="0.25">
      <c r="A26" s="304"/>
      <c r="B26" s="306"/>
      <c r="C26" s="308"/>
      <c r="D26" s="308"/>
      <c r="E26" s="308"/>
      <c r="F26" s="34"/>
      <c r="G26" s="35"/>
      <c r="H26" s="35"/>
      <c r="I26" s="35"/>
      <c r="J26" s="302"/>
      <c r="K26" s="106"/>
      <c r="L26" s="302"/>
      <c r="M26" s="302"/>
      <c r="N26" s="300"/>
    </row>
    <row r="27" spans="1:14" ht="89.25" hidden="1" customHeight="1" x14ac:dyDescent="0.25">
      <c r="A27" s="305"/>
      <c r="B27" s="307"/>
      <c r="C27" s="309"/>
      <c r="D27" s="309"/>
      <c r="E27" s="309"/>
      <c r="F27" s="36"/>
      <c r="G27" s="37"/>
      <c r="H27" s="37"/>
      <c r="I27" s="37"/>
      <c r="J27" s="303"/>
      <c r="K27" s="104"/>
      <c r="L27" s="303"/>
      <c r="M27" s="303"/>
      <c r="N27" s="301"/>
    </row>
    <row r="28" spans="1:14" ht="38.25" hidden="1" customHeight="1" x14ac:dyDescent="0.25">
      <c r="A28" s="304"/>
      <c r="B28" s="306"/>
      <c r="C28" s="308"/>
      <c r="D28" s="308"/>
      <c r="E28" s="308"/>
      <c r="F28" s="34"/>
      <c r="G28" s="35"/>
      <c r="H28" s="35"/>
      <c r="I28" s="35"/>
      <c r="J28" s="302"/>
      <c r="K28" s="106"/>
      <c r="L28" s="302"/>
      <c r="M28" s="302"/>
      <c r="N28" s="302"/>
    </row>
    <row r="29" spans="1:14" ht="123" hidden="1" customHeight="1" x14ac:dyDescent="0.25">
      <c r="A29" s="305"/>
      <c r="B29" s="307"/>
      <c r="C29" s="309"/>
      <c r="D29" s="309"/>
      <c r="E29" s="309"/>
      <c r="F29" s="36"/>
      <c r="G29" s="37"/>
      <c r="H29" s="37"/>
      <c r="I29" s="37"/>
      <c r="J29" s="303"/>
      <c r="K29" s="104"/>
      <c r="L29" s="303"/>
      <c r="M29" s="303"/>
      <c r="N29" s="303"/>
    </row>
    <row r="30" spans="1:14" ht="75.75" hidden="1" customHeight="1" x14ac:dyDescent="0.25">
      <c r="A30" s="304"/>
      <c r="B30" s="306"/>
      <c r="C30" s="308"/>
      <c r="D30" s="308"/>
      <c r="E30" s="308"/>
      <c r="F30" s="34"/>
      <c r="G30" s="35"/>
      <c r="H30" s="35"/>
      <c r="I30" s="35"/>
      <c r="J30" s="302"/>
      <c r="K30" s="106"/>
      <c r="L30" s="302"/>
      <c r="M30" s="302"/>
      <c r="N30" s="300"/>
    </row>
    <row r="31" spans="1:14" ht="79.5" hidden="1" customHeight="1" x14ac:dyDescent="0.25">
      <c r="A31" s="305"/>
      <c r="B31" s="307"/>
      <c r="C31" s="309"/>
      <c r="D31" s="309"/>
      <c r="E31" s="309"/>
      <c r="F31" s="36"/>
      <c r="G31" s="37"/>
      <c r="H31" s="37"/>
      <c r="I31" s="37"/>
      <c r="J31" s="303"/>
      <c r="K31" s="104"/>
      <c r="L31" s="303"/>
      <c r="M31" s="303"/>
      <c r="N31" s="301"/>
    </row>
    <row r="32" spans="1:14" ht="38.25" hidden="1" customHeight="1" x14ac:dyDescent="0.25">
      <c r="A32" s="304"/>
      <c r="B32" s="306"/>
      <c r="C32" s="308"/>
      <c r="D32" s="308"/>
      <c r="E32" s="308"/>
      <c r="F32" s="34"/>
      <c r="G32" s="35"/>
      <c r="H32" s="35"/>
      <c r="I32" s="35"/>
      <c r="J32" s="302"/>
      <c r="K32" s="106"/>
      <c r="L32" s="302"/>
      <c r="M32" s="302"/>
      <c r="N32" s="302"/>
    </row>
    <row r="33" spans="1:14" ht="122.25" hidden="1" customHeight="1" x14ac:dyDescent="0.25">
      <c r="A33" s="305"/>
      <c r="B33" s="307"/>
      <c r="C33" s="309"/>
      <c r="D33" s="309"/>
      <c r="E33" s="309"/>
      <c r="F33" s="36"/>
      <c r="G33" s="37"/>
      <c r="H33" s="37"/>
      <c r="I33" s="37"/>
      <c r="J33" s="303"/>
      <c r="K33" s="104"/>
      <c r="L33" s="303"/>
      <c r="M33" s="303"/>
      <c r="N33" s="303"/>
    </row>
    <row r="34" spans="1:14" ht="75.75" hidden="1" customHeight="1" x14ac:dyDescent="0.25">
      <c r="A34" s="304"/>
      <c r="B34" s="306"/>
      <c r="C34" s="308"/>
      <c r="D34" s="308"/>
      <c r="E34" s="308"/>
      <c r="F34" s="34"/>
      <c r="G34" s="35"/>
      <c r="H34" s="35"/>
      <c r="I34" s="35"/>
      <c r="J34" s="302"/>
      <c r="K34" s="106"/>
      <c r="L34" s="302"/>
      <c r="M34" s="302"/>
      <c r="N34" s="300"/>
    </row>
    <row r="35" spans="1:14" ht="82.5" hidden="1" customHeight="1" x14ac:dyDescent="0.25">
      <c r="A35" s="305"/>
      <c r="B35" s="307"/>
      <c r="C35" s="309"/>
      <c r="D35" s="309"/>
      <c r="E35" s="309"/>
      <c r="F35" s="36"/>
      <c r="G35" s="37"/>
      <c r="H35" s="37"/>
      <c r="I35" s="37"/>
      <c r="J35" s="303"/>
      <c r="K35" s="104"/>
      <c r="L35" s="303"/>
      <c r="M35" s="303"/>
      <c r="N35" s="301"/>
    </row>
    <row r="36" spans="1:14" ht="38.25" hidden="1" customHeight="1" x14ac:dyDescent="0.25">
      <c r="A36" s="304"/>
      <c r="B36" s="306"/>
      <c r="C36" s="308"/>
      <c r="D36" s="308"/>
      <c r="E36" s="308"/>
      <c r="F36" s="34"/>
      <c r="G36" s="35"/>
      <c r="H36" s="35"/>
      <c r="I36" s="35"/>
      <c r="J36" s="302"/>
      <c r="K36" s="106"/>
      <c r="L36" s="302"/>
      <c r="M36" s="302"/>
      <c r="N36" s="302"/>
    </row>
    <row r="37" spans="1:14" ht="122.25" hidden="1" customHeight="1" x14ac:dyDescent="0.25">
      <c r="A37" s="305"/>
      <c r="B37" s="307"/>
      <c r="C37" s="309"/>
      <c r="D37" s="309"/>
      <c r="E37" s="309"/>
      <c r="F37" s="36"/>
      <c r="G37" s="37"/>
      <c r="H37" s="37"/>
      <c r="I37" s="37"/>
      <c r="J37" s="303"/>
      <c r="K37" s="104"/>
      <c r="L37" s="303"/>
      <c r="M37" s="303"/>
      <c r="N37" s="303"/>
    </row>
    <row r="38" spans="1:14" ht="75.75" hidden="1" customHeight="1" x14ac:dyDescent="0.25">
      <c r="A38" s="304"/>
      <c r="B38" s="306"/>
      <c r="C38" s="308"/>
      <c r="D38" s="308"/>
      <c r="E38" s="308"/>
      <c r="F38" s="34"/>
      <c r="G38" s="35"/>
      <c r="H38" s="35"/>
      <c r="I38" s="35"/>
      <c r="J38" s="302"/>
      <c r="K38" s="106"/>
      <c r="L38" s="302"/>
      <c r="M38" s="302"/>
      <c r="N38" s="300"/>
    </row>
    <row r="39" spans="1:14" ht="82.5" hidden="1" customHeight="1" x14ac:dyDescent="0.25">
      <c r="A39" s="305"/>
      <c r="B39" s="307"/>
      <c r="C39" s="309"/>
      <c r="D39" s="309"/>
      <c r="E39" s="309"/>
      <c r="F39" s="36"/>
      <c r="G39" s="37"/>
      <c r="H39" s="37"/>
      <c r="I39" s="37"/>
      <c r="J39" s="303"/>
      <c r="K39" s="104"/>
      <c r="L39" s="303"/>
      <c r="M39" s="303"/>
      <c r="N39" s="301"/>
    </row>
    <row r="40" spans="1:14" ht="38.25" hidden="1" customHeight="1" x14ac:dyDescent="0.25">
      <c r="A40" s="304"/>
      <c r="B40" s="306"/>
      <c r="C40" s="308"/>
      <c r="D40" s="308"/>
      <c r="E40" s="308"/>
      <c r="F40" s="34"/>
      <c r="G40" s="35"/>
      <c r="H40" s="35"/>
      <c r="I40" s="35"/>
      <c r="J40" s="302"/>
      <c r="K40" s="106"/>
      <c r="L40" s="302"/>
      <c r="M40" s="302"/>
      <c r="N40" s="302"/>
    </row>
    <row r="41" spans="1:14" ht="122.25" hidden="1" customHeight="1" x14ac:dyDescent="0.25">
      <c r="A41" s="305"/>
      <c r="B41" s="307"/>
      <c r="C41" s="309"/>
      <c r="D41" s="309"/>
      <c r="E41" s="309"/>
      <c r="F41" s="36"/>
      <c r="G41" s="37"/>
      <c r="H41" s="37"/>
      <c r="I41" s="37"/>
      <c r="J41" s="303"/>
      <c r="K41" s="104"/>
      <c r="L41" s="303"/>
      <c r="M41" s="303"/>
      <c r="N41" s="303"/>
    </row>
    <row r="42" spans="1:14" ht="75.75" hidden="1" customHeight="1" x14ac:dyDescent="0.25">
      <c r="A42" s="304"/>
      <c r="B42" s="306"/>
      <c r="C42" s="308"/>
      <c r="D42" s="308"/>
      <c r="E42" s="308"/>
      <c r="F42" s="34"/>
      <c r="G42" s="35"/>
      <c r="H42" s="35"/>
      <c r="I42" s="35"/>
      <c r="J42" s="302"/>
      <c r="K42" s="106"/>
      <c r="L42" s="302"/>
      <c r="M42" s="302"/>
      <c r="N42" s="300"/>
    </row>
    <row r="43" spans="1:14" ht="82.5" hidden="1" customHeight="1" x14ac:dyDescent="0.25">
      <c r="A43" s="305"/>
      <c r="B43" s="307"/>
      <c r="C43" s="309"/>
      <c r="D43" s="309"/>
      <c r="E43" s="309"/>
      <c r="F43" s="36"/>
      <c r="G43" s="37"/>
      <c r="H43" s="37"/>
      <c r="I43" s="37"/>
      <c r="J43" s="303"/>
      <c r="K43" s="104"/>
      <c r="L43" s="303"/>
      <c r="M43" s="303"/>
      <c r="N43" s="301"/>
    </row>
    <row r="44" spans="1:14" ht="75.75" hidden="1" customHeight="1" x14ac:dyDescent="0.25">
      <c r="A44" s="304"/>
      <c r="B44" s="306"/>
      <c r="C44" s="308"/>
      <c r="D44" s="308"/>
      <c r="E44" s="308"/>
      <c r="F44" s="34"/>
      <c r="G44" s="35"/>
      <c r="H44" s="35"/>
      <c r="I44" s="35"/>
      <c r="J44" s="302"/>
      <c r="K44" s="106"/>
      <c r="L44" s="302"/>
      <c r="M44" s="302"/>
      <c r="N44" s="300"/>
    </row>
    <row r="45" spans="1:14" ht="79.5" hidden="1" customHeight="1" x14ac:dyDescent="0.25">
      <c r="A45" s="305"/>
      <c r="B45" s="307"/>
      <c r="C45" s="309"/>
      <c r="D45" s="309"/>
      <c r="E45" s="309"/>
      <c r="F45" s="36"/>
      <c r="G45" s="37"/>
      <c r="H45" s="37"/>
      <c r="I45" s="37"/>
      <c r="J45" s="303"/>
      <c r="K45" s="104"/>
      <c r="L45" s="303"/>
      <c r="M45" s="303"/>
      <c r="N45" s="301"/>
    </row>
    <row r="46" spans="1:14" ht="75.75" hidden="1" customHeight="1" x14ac:dyDescent="0.25">
      <c r="A46" s="304"/>
      <c r="B46" s="306"/>
      <c r="C46" s="308"/>
      <c r="D46" s="308"/>
      <c r="E46" s="308"/>
      <c r="F46" s="34"/>
      <c r="G46" s="35"/>
      <c r="H46" s="35"/>
      <c r="I46" s="35"/>
      <c r="J46" s="302"/>
      <c r="K46" s="106"/>
      <c r="L46" s="302"/>
      <c r="M46" s="302"/>
      <c r="N46" s="300"/>
    </row>
    <row r="47" spans="1:14" ht="79.5" hidden="1" customHeight="1" x14ac:dyDescent="0.25">
      <c r="A47" s="305"/>
      <c r="B47" s="307"/>
      <c r="C47" s="309"/>
      <c r="D47" s="309"/>
      <c r="E47" s="309"/>
      <c r="F47" s="36"/>
      <c r="G47" s="37"/>
      <c r="H47" s="37"/>
      <c r="I47" s="37"/>
      <c r="J47" s="303"/>
      <c r="K47" s="104"/>
      <c r="L47" s="303"/>
      <c r="M47" s="303"/>
      <c r="N47" s="301"/>
    </row>
    <row r="48" spans="1:14" ht="75.75" hidden="1" customHeight="1" x14ac:dyDescent="0.25">
      <c r="A48" s="304"/>
      <c r="B48" s="306"/>
      <c r="C48" s="308"/>
      <c r="D48" s="308"/>
      <c r="E48" s="308"/>
      <c r="F48" s="34"/>
      <c r="G48" s="35"/>
      <c r="H48" s="35"/>
      <c r="I48" s="35"/>
      <c r="J48" s="302"/>
      <c r="K48" s="106"/>
      <c r="L48" s="302"/>
      <c r="M48" s="302"/>
      <c r="N48" s="300"/>
    </row>
    <row r="49" spans="1:14" ht="79.5" hidden="1" customHeight="1" x14ac:dyDescent="0.25">
      <c r="A49" s="305"/>
      <c r="B49" s="307"/>
      <c r="C49" s="309"/>
      <c r="D49" s="309"/>
      <c r="E49" s="309"/>
      <c r="F49" s="36"/>
      <c r="G49" s="37"/>
      <c r="H49" s="37"/>
      <c r="I49" s="37"/>
      <c r="J49" s="303"/>
      <c r="K49" s="104"/>
      <c r="L49" s="303"/>
      <c r="M49" s="303"/>
      <c r="N49" s="301"/>
    </row>
    <row r="50" spans="1:14" ht="75.75" hidden="1" customHeight="1" x14ac:dyDescent="0.25">
      <c r="A50" s="304"/>
      <c r="B50" s="306"/>
      <c r="C50" s="308"/>
      <c r="D50" s="308"/>
      <c r="E50" s="308"/>
      <c r="F50" s="34"/>
      <c r="G50" s="35"/>
      <c r="H50" s="35"/>
      <c r="I50" s="35"/>
      <c r="J50" s="302"/>
      <c r="K50" s="106"/>
      <c r="L50" s="302"/>
      <c r="M50" s="302"/>
      <c r="N50" s="300"/>
    </row>
    <row r="51" spans="1:14" ht="79.5" hidden="1" customHeight="1" x14ac:dyDescent="0.25">
      <c r="A51" s="305"/>
      <c r="B51" s="307"/>
      <c r="C51" s="309"/>
      <c r="D51" s="309"/>
      <c r="E51" s="309"/>
      <c r="F51" s="36"/>
      <c r="G51" s="37"/>
      <c r="H51" s="37"/>
      <c r="I51" s="37"/>
      <c r="J51" s="303"/>
      <c r="K51" s="104"/>
      <c r="L51" s="303"/>
      <c r="M51" s="303"/>
      <c r="N51" s="301"/>
    </row>
    <row r="52" spans="1:14" ht="75.75" hidden="1" customHeight="1" x14ac:dyDescent="0.25">
      <c r="A52" s="304"/>
      <c r="B52" s="306"/>
      <c r="C52" s="308"/>
      <c r="D52" s="308"/>
      <c r="E52" s="308"/>
      <c r="F52" s="34"/>
      <c r="G52" s="35"/>
      <c r="H52" s="35"/>
      <c r="I52" s="35"/>
      <c r="J52" s="302"/>
      <c r="K52" s="106"/>
      <c r="L52" s="302"/>
      <c r="M52" s="302"/>
      <c r="N52" s="300"/>
    </row>
    <row r="53" spans="1:14" ht="79.5" hidden="1" customHeight="1" x14ac:dyDescent="0.25">
      <c r="A53" s="305"/>
      <c r="B53" s="307"/>
      <c r="C53" s="309"/>
      <c r="D53" s="309"/>
      <c r="E53" s="309"/>
      <c r="F53" s="36"/>
      <c r="G53" s="37"/>
      <c r="H53" s="37"/>
      <c r="I53" s="37"/>
      <c r="J53" s="303"/>
      <c r="K53" s="104"/>
      <c r="L53" s="303"/>
      <c r="M53" s="303"/>
      <c r="N53" s="301"/>
    </row>
    <row r="54" spans="1:14" ht="75.75" hidden="1" customHeight="1" x14ac:dyDescent="0.25">
      <c r="A54" s="304"/>
      <c r="B54" s="306"/>
      <c r="C54" s="308"/>
      <c r="D54" s="308"/>
      <c r="E54" s="308"/>
      <c r="F54" s="34"/>
      <c r="G54" s="35"/>
      <c r="H54" s="35"/>
      <c r="I54" s="35"/>
      <c r="J54" s="302"/>
      <c r="K54" s="106"/>
      <c r="L54" s="302"/>
      <c r="M54" s="302"/>
      <c r="N54" s="300"/>
    </row>
    <row r="55" spans="1:14" ht="79.5" hidden="1" customHeight="1" x14ac:dyDescent="0.25">
      <c r="A55" s="305"/>
      <c r="B55" s="307"/>
      <c r="C55" s="309"/>
      <c r="D55" s="309"/>
      <c r="E55" s="309"/>
      <c r="F55" s="36"/>
      <c r="G55" s="37"/>
      <c r="H55" s="37"/>
      <c r="I55" s="37"/>
      <c r="J55" s="303"/>
      <c r="K55" s="104"/>
      <c r="L55" s="303"/>
      <c r="M55" s="303"/>
      <c r="N55" s="301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04"/>
      <c r="B57" s="306"/>
      <c r="C57" s="308"/>
      <c r="D57" s="308"/>
      <c r="E57" s="308"/>
      <c r="F57" s="34"/>
      <c r="G57" s="35"/>
      <c r="H57" s="35"/>
      <c r="I57" s="35"/>
      <c r="J57" s="302"/>
      <c r="K57" s="106"/>
      <c r="L57" s="302"/>
      <c r="M57" s="302"/>
      <c r="N57" s="300"/>
    </row>
    <row r="58" spans="1:14" ht="79.5" hidden="1" customHeight="1" x14ac:dyDescent="0.25">
      <c r="A58" s="305"/>
      <c r="B58" s="307"/>
      <c r="C58" s="309"/>
      <c r="D58" s="309"/>
      <c r="E58" s="309"/>
      <c r="F58" s="36"/>
      <c r="G58" s="37"/>
      <c r="H58" s="37"/>
      <c r="I58" s="37"/>
      <c r="J58" s="303"/>
      <c r="K58" s="104"/>
      <c r="L58" s="303"/>
      <c r="M58" s="303"/>
      <c r="N58" s="301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General</vt:lpstr>
      <vt:lpstr>GUI</vt:lpstr>
      <vt:lpstr>List of Testcases</vt:lpstr>
      <vt:lpstr>Defect Summary_Times 1</vt:lpstr>
      <vt:lpstr>Defect Summary_Times 2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2017-04-26T18:30:20Z</dcterms:modified>
</cp:coreProperties>
</file>