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F:\CONSTEC\02_作成中\03_LP\02_カタログ一覧\"/>
    </mc:Choice>
  </mc:AlternateContent>
  <xr:revisionPtr revIDLastSave="0" documentId="13_ncr:1_{00BD0C69-1F43-4CED-AAC8-12D42777C9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ログ作成画面" sheetId="1" r:id="rId1"/>
    <sheet name="テンプレート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1" i="1" l="1"/>
  <c r="J112" i="1"/>
  <c r="J113" i="1"/>
  <c r="J114" i="1"/>
  <c r="J115" i="1"/>
  <c r="J116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45" i="1"/>
  <c r="J44" i="1"/>
  <c r="J43" i="1"/>
  <c r="J42" i="1"/>
  <c r="J41" i="1"/>
  <c r="J40" i="1"/>
  <c r="J39" i="1"/>
  <c r="J38" i="1"/>
  <c r="J37" i="1"/>
  <c r="J36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<sst xmlns="http://schemas.openxmlformats.org/spreadsheetml/2006/main" count="605" uniqueCount="154">
  <si>
    <t>展示会コード</t>
    <rPh sb="0" eb="3">
      <t>テンジカイ</t>
    </rPh>
    <phoneticPr fontId="1"/>
  </si>
  <si>
    <t>ブース番号</t>
    <rPh sb="3" eb="5">
      <t>バンゴウ</t>
    </rPh>
    <phoneticPr fontId="1"/>
  </si>
  <si>
    <t>エリア番号</t>
    <rPh sb="3" eb="5">
      <t>バンゴウ</t>
    </rPh>
    <phoneticPr fontId="1"/>
  </si>
  <si>
    <t>対象物</t>
    <rPh sb="0" eb="3">
      <t>タイショウブツ</t>
    </rPh>
    <phoneticPr fontId="1"/>
  </si>
  <si>
    <t>ログ採番</t>
    <rPh sb="2" eb="4">
      <t>サイバン</t>
    </rPh>
    <phoneticPr fontId="1"/>
  </si>
  <si>
    <t>オブジェクト</t>
  </si>
  <si>
    <t>オブジェクト</t>
    <phoneticPr fontId="1"/>
  </si>
  <si>
    <t>動作</t>
    <rPh sb="0" eb="2">
      <t>ドウサ</t>
    </rPh>
    <phoneticPr fontId="1"/>
  </si>
  <si>
    <t>hotspot</t>
  </si>
  <si>
    <t>panel</t>
  </si>
  <si>
    <t>pdf</t>
  </si>
  <si>
    <t>open</t>
  </si>
  <si>
    <t>product</t>
  </si>
  <si>
    <t>web</t>
  </si>
  <si>
    <t>close</t>
  </si>
  <si>
    <t>popup</t>
  </si>
  <si>
    <t>display</t>
  </si>
  <si>
    <t>jump</t>
  </si>
  <si>
    <t>movie</t>
  </si>
  <si>
    <t>download</t>
  </si>
  <si>
    <t>展示物名</t>
    <rPh sb="0" eb="4">
      <t>テンジブツメイ</t>
    </rPh>
    <phoneticPr fontId="1"/>
  </si>
  <si>
    <t>ログ用Javascript</t>
    <rPh sb="2" eb="3">
      <t>ヨウ</t>
    </rPh>
    <phoneticPr fontId="1"/>
  </si>
  <si>
    <t>&amp;booth=</t>
    <phoneticPr fontId="2"/>
  </si>
  <si>
    <t>&amp;area=</t>
    <phoneticPr fontId="2"/>
  </si>
  <si>
    <t>&amp;</t>
    <phoneticPr fontId="2"/>
  </si>
  <si>
    <t>=</t>
    <phoneticPr fontId="2"/>
  </si>
  <si>
    <t>&amp;object=</t>
    <phoneticPr fontId="2"/>
  </si>
  <si>
    <t>&amp;action=</t>
    <phoneticPr fontId="2"/>
  </si>
  <si>
    <t>展示会ドメイン</t>
    <rPh sb="0" eb="3">
      <t>テンジカイ</t>
    </rPh>
    <phoneticPr fontId="1"/>
  </si>
  <si>
    <t>/api/access?ex=</t>
  </si>
  <si>
    <t>fetch('https://</t>
    <phoneticPr fontId="1"/>
  </si>
  <si>
    <t>')</t>
    <phoneticPr fontId="1"/>
  </si>
  <si>
    <t>logfunc('https://</t>
    <phoneticPr fontId="1"/>
  </si>
  <si>
    <t>IE対応が必要か</t>
    <rPh sb="2" eb="4">
      <t>タイオウ</t>
    </rPh>
    <rPh sb="5" eb="7">
      <t>ヒツヨウ</t>
    </rPh>
    <phoneticPr fontId="1"/>
  </si>
  <si>
    <t>必要</t>
  </si>
  <si>
    <t>LP用か</t>
    <rPh sb="2" eb="3">
      <t>ヨウ</t>
    </rPh>
    <phoneticPr fontId="1"/>
  </si>
  <si>
    <t>onclick="</t>
    <phoneticPr fontId="1"/>
  </si>
  <si>
    <t>"</t>
    <phoneticPr fontId="1"/>
  </si>
  <si>
    <t>cons-technofair.jp</t>
    <phoneticPr fontId="1"/>
  </si>
  <si>
    <t>はい</t>
  </si>
  <si>
    <t>ctf2021</t>
    <phoneticPr fontId="1"/>
  </si>
  <si>
    <t>CC-1</t>
    <phoneticPr fontId="1"/>
  </si>
  <si>
    <t>Z-9</t>
    <phoneticPr fontId="1"/>
  </si>
  <si>
    <t>CC-1(閲覧用)</t>
    <rPh sb="5" eb="8">
      <t>エツランヨウ</t>
    </rPh>
    <phoneticPr fontId="1"/>
  </si>
  <si>
    <t>C-3(閲覧用)</t>
    <phoneticPr fontId="1"/>
  </si>
  <si>
    <t>C-3</t>
    <phoneticPr fontId="1"/>
  </si>
  <si>
    <t>C-7(閲覧用)</t>
    <phoneticPr fontId="1"/>
  </si>
  <si>
    <t>C-7</t>
    <phoneticPr fontId="1"/>
  </si>
  <si>
    <t>CC-2(閲覧用)</t>
    <phoneticPr fontId="1"/>
  </si>
  <si>
    <t>panel</t>
    <phoneticPr fontId="1"/>
  </si>
  <si>
    <t>CC-2</t>
    <phoneticPr fontId="1"/>
  </si>
  <si>
    <t>Z-10</t>
    <phoneticPr fontId="1"/>
  </si>
  <si>
    <t>C-11(閲覧用)</t>
    <phoneticPr fontId="1"/>
  </si>
  <si>
    <t>C-11</t>
    <phoneticPr fontId="1"/>
  </si>
  <si>
    <t>C-12(閲覧用)</t>
    <phoneticPr fontId="1"/>
  </si>
  <si>
    <t>C-12</t>
    <phoneticPr fontId="1"/>
  </si>
  <si>
    <t>C-13(閲覧用)</t>
    <phoneticPr fontId="1"/>
  </si>
  <si>
    <t>C-13</t>
    <phoneticPr fontId="1"/>
  </si>
  <si>
    <t>Z-11</t>
    <phoneticPr fontId="1"/>
  </si>
  <si>
    <t>CC-3(閲覧用)</t>
    <phoneticPr fontId="1"/>
  </si>
  <si>
    <t>CC-3</t>
    <phoneticPr fontId="1"/>
  </si>
  <si>
    <t>C-14(閲覧用)</t>
    <phoneticPr fontId="1"/>
  </si>
  <si>
    <t>C-14</t>
    <phoneticPr fontId="1"/>
  </si>
  <si>
    <t>C-15(閲覧用)</t>
    <phoneticPr fontId="1"/>
  </si>
  <si>
    <t>C-15</t>
    <phoneticPr fontId="1"/>
  </si>
  <si>
    <t>Z-12</t>
    <phoneticPr fontId="1"/>
  </si>
  <si>
    <t>C-17(閲覧用)</t>
    <phoneticPr fontId="1"/>
  </si>
  <si>
    <t>C-17</t>
    <phoneticPr fontId="1"/>
  </si>
  <si>
    <t>C-18(閲覧用)</t>
    <phoneticPr fontId="1"/>
  </si>
  <si>
    <t>C-18</t>
    <phoneticPr fontId="1"/>
  </si>
  <si>
    <t>C-19(閲覧用)</t>
    <phoneticPr fontId="1"/>
  </si>
  <si>
    <t>C-19</t>
    <phoneticPr fontId="1"/>
  </si>
  <si>
    <t>Z-13</t>
    <phoneticPr fontId="1"/>
  </si>
  <si>
    <t>C-20(閲覧用)</t>
    <phoneticPr fontId="1"/>
  </si>
  <si>
    <t>C-20</t>
    <phoneticPr fontId="1"/>
  </si>
  <si>
    <t>C-21(閲覧用)</t>
    <phoneticPr fontId="1"/>
  </si>
  <si>
    <t>C-21</t>
    <phoneticPr fontId="1"/>
  </si>
  <si>
    <t>C-22-1(閲覧用)</t>
    <phoneticPr fontId="1"/>
  </si>
  <si>
    <t>C-22-1</t>
    <phoneticPr fontId="1"/>
  </si>
  <si>
    <t>C-22-2(閲覧用)</t>
    <phoneticPr fontId="1"/>
  </si>
  <si>
    <t>C-22-2</t>
    <phoneticPr fontId="1"/>
  </si>
  <si>
    <t>C-22-3(閲覧用)</t>
    <phoneticPr fontId="1"/>
  </si>
  <si>
    <t>C-22-3</t>
    <phoneticPr fontId="1"/>
  </si>
  <si>
    <t>Z-14</t>
    <phoneticPr fontId="1"/>
  </si>
  <si>
    <t>Z-15</t>
    <phoneticPr fontId="1"/>
  </si>
  <si>
    <t>C-23(閲覧用)</t>
    <phoneticPr fontId="1"/>
  </si>
  <si>
    <t>C-23</t>
    <phoneticPr fontId="1"/>
  </si>
  <si>
    <t>C-24(閲覧用)</t>
    <phoneticPr fontId="1"/>
  </si>
  <si>
    <t>C-24</t>
    <phoneticPr fontId="1"/>
  </si>
  <si>
    <t>C-25-1(閲覧用)</t>
    <phoneticPr fontId="1"/>
  </si>
  <si>
    <t>C-25-2(閲覧用)</t>
    <phoneticPr fontId="1"/>
  </si>
  <si>
    <t>C-27-1(閲覧用)</t>
    <phoneticPr fontId="1"/>
  </si>
  <si>
    <t>C-27-2(閲覧用)</t>
    <phoneticPr fontId="1"/>
  </si>
  <si>
    <t>C-28</t>
    <phoneticPr fontId="1"/>
  </si>
  <si>
    <t>C-28(閲覧用)</t>
    <rPh sb="5" eb="8">
      <t>エツランヨウ</t>
    </rPh>
    <phoneticPr fontId="1"/>
  </si>
  <si>
    <t>C-29-1(閲覧用)</t>
    <rPh sb="7" eb="10">
      <t>エツランヨウ</t>
    </rPh>
    <phoneticPr fontId="1"/>
  </si>
  <si>
    <t>C-29-2(閲覧用)</t>
    <rPh sb="7" eb="10">
      <t>エツランヨウ</t>
    </rPh>
    <phoneticPr fontId="1"/>
  </si>
  <si>
    <t>C-30-1(閲覧用)</t>
    <rPh sb="7" eb="10">
      <t>エツランヨウ</t>
    </rPh>
    <phoneticPr fontId="1"/>
  </si>
  <si>
    <t>C-30-2(閲覧用)</t>
    <rPh sb="7" eb="10">
      <t>エツランヨウ</t>
    </rPh>
    <phoneticPr fontId="1"/>
  </si>
  <si>
    <t>C-31(閲覧用)</t>
    <rPh sb="5" eb="8">
      <t>エツランヨウ</t>
    </rPh>
    <phoneticPr fontId="1"/>
  </si>
  <si>
    <t>C-32-1(閲覧用)</t>
    <rPh sb="7" eb="10">
      <t>エツランヨウ</t>
    </rPh>
    <phoneticPr fontId="1"/>
  </si>
  <si>
    <t>C-32-2(閲覧用)</t>
    <rPh sb="7" eb="10">
      <t>エツランヨウ</t>
    </rPh>
    <phoneticPr fontId="1"/>
  </si>
  <si>
    <t>C-25-1</t>
    <phoneticPr fontId="1"/>
  </si>
  <si>
    <t>C-25-2</t>
    <phoneticPr fontId="1"/>
  </si>
  <si>
    <t>C-26-1(閲覧用)</t>
    <phoneticPr fontId="1"/>
  </si>
  <si>
    <t>C-26-1</t>
    <phoneticPr fontId="1"/>
  </si>
  <si>
    <t>C-26-2</t>
    <phoneticPr fontId="1"/>
  </si>
  <si>
    <t>C-26-2(閲覧用)</t>
    <phoneticPr fontId="1"/>
  </si>
  <si>
    <t>C-27-1</t>
    <phoneticPr fontId="1"/>
  </si>
  <si>
    <t>C-27-2</t>
    <phoneticPr fontId="1"/>
  </si>
  <si>
    <t>C-29-1</t>
    <phoneticPr fontId="1"/>
  </si>
  <si>
    <t>C-29-2</t>
    <phoneticPr fontId="1"/>
  </si>
  <si>
    <t>C-30-1</t>
    <phoneticPr fontId="1"/>
  </si>
  <si>
    <t>C-30-2</t>
    <phoneticPr fontId="1"/>
  </si>
  <si>
    <t>C-31</t>
    <phoneticPr fontId="1"/>
  </si>
  <si>
    <t>C-32-1</t>
    <phoneticPr fontId="1"/>
  </si>
  <si>
    <t>C-32-2</t>
    <phoneticPr fontId="1"/>
  </si>
  <si>
    <t>Z-16</t>
    <phoneticPr fontId="1"/>
  </si>
  <si>
    <t>Z-17</t>
    <phoneticPr fontId="1"/>
  </si>
  <si>
    <t>Z-18</t>
    <phoneticPr fontId="1"/>
  </si>
  <si>
    <t>Z-19</t>
    <phoneticPr fontId="1"/>
  </si>
  <si>
    <t>Z-20</t>
    <phoneticPr fontId="1"/>
  </si>
  <si>
    <t>C-33(閲覧用)</t>
    <phoneticPr fontId="1"/>
  </si>
  <si>
    <t>C-33</t>
    <phoneticPr fontId="1"/>
  </si>
  <si>
    <t>C-34(閲覧用)</t>
    <phoneticPr fontId="1"/>
  </si>
  <si>
    <t>C-34</t>
  </si>
  <si>
    <t>C-35(閲覧用)</t>
    <phoneticPr fontId="1"/>
  </si>
  <si>
    <t>C-35</t>
  </si>
  <si>
    <t>C-36(閲覧用)</t>
    <phoneticPr fontId="1"/>
  </si>
  <si>
    <t>C-36</t>
    <phoneticPr fontId="1"/>
  </si>
  <si>
    <t>C-37(閲覧用)</t>
    <phoneticPr fontId="1"/>
  </si>
  <si>
    <t>C-37</t>
  </si>
  <si>
    <t>C-38(閲覧用)</t>
    <phoneticPr fontId="1"/>
  </si>
  <si>
    <t>C-38</t>
  </si>
  <si>
    <t>C-39(閲覧用)</t>
    <phoneticPr fontId="1"/>
  </si>
  <si>
    <t>C-39</t>
    <phoneticPr fontId="1"/>
  </si>
  <si>
    <t>C-40(閲覧用)</t>
    <phoneticPr fontId="1"/>
  </si>
  <si>
    <t>C-40</t>
    <phoneticPr fontId="1"/>
  </si>
  <si>
    <t>C-41(閲覧用)</t>
    <phoneticPr fontId="1"/>
  </si>
  <si>
    <t>C-41</t>
  </si>
  <si>
    <t>C-42(閲覧用)</t>
    <phoneticPr fontId="1"/>
  </si>
  <si>
    <t>C-42</t>
  </si>
  <si>
    <t>C-43(閲覧用)</t>
    <phoneticPr fontId="1"/>
  </si>
  <si>
    <t>C-43</t>
    <phoneticPr fontId="1"/>
  </si>
  <si>
    <t>C-44(閲覧用)</t>
    <phoneticPr fontId="1"/>
  </si>
  <si>
    <t>C-44</t>
    <phoneticPr fontId="1"/>
  </si>
  <si>
    <t>C-46(閲覧用)</t>
    <phoneticPr fontId="1"/>
  </si>
  <si>
    <t>C-46</t>
    <phoneticPr fontId="1"/>
  </si>
  <si>
    <t>C-47(閲覧用)</t>
    <phoneticPr fontId="1"/>
  </si>
  <si>
    <t>C-47</t>
    <phoneticPr fontId="1"/>
  </si>
  <si>
    <t>C-45-1(閲覧用)</t>
    <phoneticPr fontId="1"/>
  </si>
  <si>
    <t>C-45-1</t>
    <phoneticPr fontId="1"/>
  </si>
  <si>
    <t>C-45-2</t>
    <phoneticPr fontId="1"/>
  </si>
  <si>
    <t>C-45-2(閲覧用)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</si>
</sst>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NSTEC/02_&#20316;&#25104;&#20013;/03_LP/01_&#12509;&#12483;&#12503;&#12450;&#12483;&#12503;/LP&#29992;_&#12525;&#12464;&#12486;&#12531;&#12503;&#12524;&#12540;&#12488;_3DVis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ログ作成画面"/>
      <sheetName val="テンプレート"/>
    </sheetNames>
    <sheetDataSet>
      <sheetData sheetId="0"/>
      <sheetData sheetId="1">
        <row r="3">
          <cell r="C3" t="str">
            <v>fetch('https://</v>
          </cell>
        </row>
        <row r="4">
          <cell r="C4" t="str">
            <v>/api/access?ex=</v>
          </cell>
        </row>
        <row r="5">
          <cell r="C5" t="str">
            <v>&amp;booth=</v>
          </cell>
        </row>
        <row r="6">
          <cell r="C6" t="str">
            <v>&amp;area=</v>
          </cell>
        </row>
        <row r="7">
          <cell r="C7" t="str">
            <v>&amp;</v>
          </cell>
        </row>
        <row r="8">
          <cell r="C8" t="str">
            <v>=</v>
          </cell>
        </row>
        <row r="9">
          <cell r="C9" t="str">
            <v>&amp;object=</v>
          </cell>
        </row>
        <row r="10">
          <cell r="C10" t="str">
            <v>&amp;action=</v>
          </cell>
        </row>
        <row r="11">
          <cell r="C11" t="str">
            <v>')</v>
          </cell>
        </row>
        <row r="12">
          <cell r="C12" t="str">
            <v>logfunc('https://</v>
          </cell>
        </row>
        <row r="13">
          <cell r="C13" t="str">
            <v>onclick="</v>
          </cell>
        </row>
        <row r="14">
          <cell r="C14" t="str">
            <v>"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16"/>
  <sheetViews>
    <sheetView tabSelected="1" workbookViewId="0"/>
  </sheetViews>
  <sheetFormatPr defaultRowHeight="18.75"/>
  <cols>
    <col min="2" max="2" width="18.875" bestFit="1" customWidth="1"/>
    <col min="3" max="3" width="14.875" bestFit="1" customWidth="1"/>
    <col min="4" max="5" width="11" bestFit="1" customWidth="1"/>
    <col min="6" max="6" width="8.125" bestFit="1" customWidth="1"/>
    <col min="7" max="7" width="9" bestFit="1" customWidth="1"/>
    <col min="8" max="8" width="13" bestFit="1" customWidth="1"/>
    <col min="9" max="9" width="9.875" bestFit="1" customWidth="1"/>
    <col min="10" max="10" width="16.25" bestFit="1" customWidth="1"/>
  </cols>
  <sheetData>
    <row r="2" spans="2:10">
      <c r="B2" t="s">
        <v>28</v>
      </c>
      <c r="C2" t="s">
        <v>33</v>
      </c>
      <c r="D2" t="s">
        <v>35</v>
      </c>
    </row>
    <row r="3" spans="2:10">
      <c r="B3" t="s">
        <v>38</v>
      </c>
      <c r="C3" t="s">
        <v>34</v>
      </c>
      <c r="D3" t="s">
        <v>39</v>
      </c>
    </row>
    <row r="4" spans="2:10">
      <c r="B4" t="s">
        <v>20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6</v>
      </c>
      <c r="I4" t="s">
        <v>7</v>
      </c>
      <c r="J4" t="s">
        <v>21</v>
      </c>
    </row>
    <row r="5" spans="2:10">
      <c r="B5" t="s">
        <v>42</v>
      </c>
      <c r="C5" t="s">
        <v>40</v>
      </c>
      <c r="D5">
        <v>2000</v>
      </c>
      <c r="E5">
        <v>0</v>
      </c>
      <c r="F5" t="s">
        <v>9</v>
      </c>
      <c r="G5">
        <v>94</v>
      </c>
      <c r="H5" t="s">
        <v>10</v>
      </c>
      <c r="I5" t="s">
        <v>19</v>
      </c>
      <c r="J5" t="str">
        <f>IF($D$3="はい",テンプレート!$C$13,)&amp;IF($C$3="必要",テンプレート!$C$12,テンプレート!$C$3)&amp;$B$3&amp;テンプレート!$C$4&amp;$C5&amp;テンプレート!$C$5&amp;$D5&amp;テンプレート!$C$6&amp;$E5&amp;テンプレート!$C$7&amp;$F5&amp;テンプレート!$C$8&amp;$G5&amp;テンプレート!$C$9&amp;$H5&amp;テンプレート!$C$10&amp;$I5&amp;テンプレート!$C$11&amp;IF($D$3="はい",テンプレート!$C$14,)</f>
        <v>onclick="logfunc('https://cons-technofair.jp/api/access?ex=ctf2021&amp;booth=2000&amp;area=0&amp;panel=94&amp;object=pdf&amp;action=download')"</v>
      </c>
    </row>
    <row r="6" spans="2:10">
      <c r="B6" t="s">
        <v>43</v>
      </c>
      <c r="C6" t="s">
        <v>40</v>
      </c>
      <c r="D6">
        <v>2000</v>
      </c>
      <c r="E6">
        <v>0</v>
      </c>
      <c r="F6" t="s">
        <v>9</v>
      </c>
      <c r="G6">
        <v>13</v>
      </c>
      <c r="H6" t="s">
        <v>10</v>
      </c>
      <c r="I6" t="s">
        <v>17</v>
      </c>
      <c r="J6" t="str">
        <f>IF($D$3="はい",[1]テンプレート!$C$13,)&amp;IF($C$3="必要",[1]テンプレート!$C$12,[1]テンプレート!$C$3)&amp;$B$3&amp;[1]テンプレート!$C$4&amp;$C6&amp;[1]テンプレート!$C$5&amp;$D6&amp;[1]テンプレート!$C$6&amp;$E6&amp;[1]テンプレート!$C$7&amp;$F6&amp;[1]テンプレート!$C$8&amp;$G6&amp;[1]テンプレート!$C$9&amp;$H6&amp;[1]テンプレート!$C$10&amp;$I6&amp;[1]テンプレート!$C$11&amp;IF($D$3="はい",[1]テンプレート!$C$14,)</f>
        <v>onclick="logfunc('https://cons-technofair.jp/api/access?ex=ctf2021&amp;booth=2000&amp;area=0&amp;panel=13&amp;object=pdf&amp;action=jump')"</v>
      </c>
    </row>
    <row r="7" spans="2:10">
      <c r="B7" t="s">
        <v>41</v>
      </c>
      <c r="C7" t="s">
        <v>40</v>
      </c>
      <c r="D7">
        <v>2000</v>
      </c>
      <c r="E7">
        <v>0</v>
      </c>
      <c r="F7" t="s">
        <v>9</v>
      </c>
      <c r="G7">
        <v>13</v>
      </c>
      <c r="H7" t="s">
        <v>10</v>
      </c>
      <c r="I7" t="s">
        <v>19</v>
      </c>
      <c r="J7" t="str">
        <f>IF($D$3="はい",[1]テンプレート!$C$13,)&amp;IF($C$3="必要",[1]テンプレート!$C$12,[1]テンプレート!$C$3)&amp;$B$3&amp;[1]テンプレート!$C$4&amp;$C7&amp;[1]テンプレート!$C$5&amp;$D7&amp;[1]テンプレート!$C$6&amp;$E7&amp;[1]テンプレート!$C$7&amp;$F7&amp;[1]テンプレート!$C$8&amp;$G7&amp;[1]テンプレート!$C$9&amp;$H7&amp;[1]テンプレート!$C$10&amp;$I7&amp;[1]テンプレート!$C$11&amp;IF($D$3="はい",[1]テンプレート!$C$14,)</f>
        <v>onclick="logfunc('https://cons-technofair.jp/api/access?ex=ctf2021&amp;booth=2000&amp;area=0&amp;panel=13&amp;object=pdf&amp;action=download')"</v>
      </c>
    </row>
    <row r="8" spans="2:10">
      <c r="B8" t="s">
        <v>44</v>
      </c>
      <c r="C8" t="s">
        <v>40</v>
      </c>
      <c r="D8">
        <v>2000</v>
      </c>
      <c r="E8">
        <v>0</v>
      </c>
      <c r="F8" t="s">
        <v>9</v>
      </c>
      <c r="G8">
        <v>31</v>
      </c>
      <c r="H8" t="s">
        <v>10</v>
      </c>
      <c r="I8" t="s">
        <v>17</v>
      </c>
      <c r="J8" t="str">
        <f>IF($D$3="はい",[1]テンプレート!$C$13,)&amp;IF($C$3="必要",[1]テンプレート!$C$12,[1]テンプレート!$C$3)&amp;$B$3&amp;[1]テンプレート!$C$4&amp;$C8&amp;[1]テンプレート!$C$5&amp;$D8&amp;[1]テンプレート!$C$6&amp;$E8&amp;[1]テンプレート!$C$7&amp;$F8&amp;[1]テンプレート!$C$8&amp;$G8&amp;[1]テンプレート!$C$9&amp;$H8&amp;[1]テンプレート!$C$10&amp;$I8&amp;[1]テンプレート!$C$11&amp;IF($D$3="はい",[1]テンプレート!$C$14,)</f>
        <v>onclick="logfunc('https://cons-technofair.jp/api/access?ex=ctf2021&amp;booth=2000&amp;area=0&amp;panel=31&amp;object=pdf&amp;action=jump')"</v>
      </c>
    </row>
    <row r="9" spans="2:10">
      <c r="B9" t="s">
        <v>45</v>
      </c>
      <c r="C9" t="s">
        <v>40</v>
      </c>
      <c r="D9">
        <v>2000</v>
      </c>
      <c r="E9">
        <v>0</v>
      </c>
      <c r="F9" t="s">
        <v>9</v>
      </c>
      <c r="G9">
        <v>31</v>
      </c>
      <c r="H9" t="s">
        <v>10</v>
      </c>
      <c r="I9" t="s">
        <v>19</v>
      </c>
      <c r="J9" t="str">
        <f>IF($D$3="はい",[1]テンプレート!$C$13,)&amp;IF($C$3="必要",[1]テンプレート!$C$12,[1]テンプレート!$C$3)&amp;$B$3&amp;[1]テンプレート!$C$4&amp;$C9&amp;[1]テンプレート!$C$5&amp;$D9&amp;[1]テンプレート!$C$6&amp;$E9&amp;[1]テンプレート!$C$7&amp;$F9&amp;[1]テンプレート!$C$8&amp;$G9&amp;[1]テンプレート!$C$9&amp;$H9&amp;[1]テンプレート!$C$10&amp;$I9&amp;[1]テンプレート!$C$11&amp;IF($D$3="はい",[1]テンプレート!$C$14,)</f>
        <v>onclick="logfunc('https://cons-technofair.jp/api/access?ex=ctf2021&amp;booth=2000&amp;area=0&amp;panel=31&amp;object=pdf&amp;action=download')"</v>
      </c>
    </row>
    <row r="10" spans="2:10">
      <c r="B10" t="s">
        <v>46</v>
      </c>
      <c r="C10" t="s">
        <v>40</v>
      </c>
      <c r="D10">
        <v>2000</v>
      </c>
      <c r="E10">
        <v>0</v>
      </c>
      <c r="F10" t="s">
        <v>9</v>
      </c>
      <c r="G10">
        <v>71</v>
      </c>
      <c r="H10" t="s">
        <v>10</v>
      </c>
      <c r="I10" t="s">
        <v>17</v>
      </c>
      <c r="J10" t="str">
        <f>IF($D$3="はい",[1]テンプレート!$C$13,)&amp;IF($C$3="必要",[1]テンプレート!$C$12,[1]テンプレート!$C$3)&amp;$B$3&amp;[1]テンプレート!$C$4&amp;$C10&amp;[1]テンプレート!$C$5&amp;$D10&amp;[1]テンプレート!$C$6&amp;$E10&amp;[1]テンプレート!$C$7&amp;$F10&amp;[1]テンプレート!$C$8&amp;$G10&amp;[1]テンプレート!$C$9&amp;$H10&amp;[1]テンプレート!$C$10&amp;$I10&amp;[1]テンプレート!$C$11&amp;IF($D$3="はい",[1]テンプレート!$C$14,)</f>
        <v>onclick="logfunc('https://cons-technofair.jp/api/access?ex=ctf2021&amp;booth=2000&amp;area=0&amp;panel=71&amp;object=pdf&amp;action=jump')"</v>
      </c>
    </row>
    <row r="11" spans="2:10">
      <c r="B11" t="s">
        <v>47</v>
      </c>
      <c r="C11" t="s">
        <v>40</v>
      </c>
      <c r="D11">
        <v>2000</v>
      </c>
      <c r="E11">
        <v>0</v>
      </c>
      <c r="F11" t="s">
        <v>9</v>
      </c>
      <c r="G11">
        <v>71</v>
      </c>
      <c r="H11" t="s">
        <v>10</v>
      </c>
      <c r="I11" t="s">
        <v>19</v>
      </c>
      <c r="J11" t="str">
        <f>IF($D$3="はい",[1]テンプレート!$C$13,)&amp;IF($C$3="必要",[1]テンプレート!$C$12,[1]テンプレート!$C$3)&amp;$B$3&amp;[1]テンプレート!$C$4&amp;$C11&amp;[1]テンプレート!$C$5&amp;$D11&amp;[1]テンプレート!$C$6&amp;$E11&amp;[1]テンプレート!$C$7&amp;$F11&amp;[1]テンプレート!$C$8&amp;$G11&amp;[1]テンプレート!$C$9&amp;$H11&amp;[1]テンプレート!$C$10&amp;$I11&amp;[1]テンプレート!$C$11&amp;IF($D$3="はい",[1]テンプレート!$C$14,)</f>
        <v>onclick="logfunc('https://cons-technofair.jp/api/access?ex=ctf2021&amp;booth=2000&amp;area=0&amp;panel=71&amp;object=pdf&amp;action=download')"</v>
      </c>
    </row>
    <row r="12" spans="2:10">
      <c r="B12" t="s">
        <v>48</v>
      </c>
      <c r="C12" t="s">
        <v>40</v>
      </c>
      <c r="D12">
        <v>2000</v>
      </c>
      <c r="E12">
        <v>0</v>
      </c>
      <c r="F12" t="s">
        <v>49</v>
      </c>
      <c r="G12">
        <v>23</v>
      </c>
      <c r="H12" t="s">
        <v>10</v>
      </c>
      <c r="I12" t="s">
        <v>17</v>
      </c>
      <c r="J12" t="str">
        <f>IF($D$3="はい",[1]テンプレート!$C$13,)&amp;IF($C$3="必要",[1]テンプレート!$C$12,[1]テンプレート!$C$3)&amp;$B$3&amp;[1]テンプレート!$C$4&amp;$C12&amp;[1]テンプレート!$C$5&amp;$D12&amp;[1]テンプレート!$C$6&amp;$E12&amp;[1]テンプレート!$C$7&amp;$F12&amp;[1]テンプレート!$C$8&amp;$G12&amp;[1]テンプレート!$C$9&amp;$H12&amp;[1]テンプレート!$C$10&amp;$I12&amp;[1]テンプレート!$C$11&amp;IF($D$3="はい",[1]テンプレート!$C$14,)</f>
        <v>onclick="logfunc('https://cons-technofair.jp/api/access?ex=ctf2021&amp;booth=2000&amp;area=0&amp;panel=23&amp;object=pdf&amp;action=jump')"</v>
      </c>
    </row>
    <row r="13" spans="2:10">
      <c r="B13" t="s">
        <v>50</v>
      </c>
      <c r="C13" t="s">
        <v>40</v>
      </c>
      <c r="D13">
        <v>2000</v>
      </c>
      <c r="E13">
        <v>0</v>
      </c>
      <c r="F13" t="s">
        <v>49</v>
      </c>
      <c r="G13">
        <v>23</v>
      </c>
      <c r="H13" t="s">
        <v>10</v>
      </c>
      <c r="I13" t="s">
        <v>19</v>
      </c>
      <c r="J13" t="str">
        <f>IF($D$3="はい",[1]テンプレート!$C$13,)&amp;IF($C$3="必要",[1]テンプレート!$C$12,[1]テンプレート!$C$3)&amp;$B$3&amp;[1]テンプレート!$C$4&amp;$C13&amp;[1]テンプレート!$C$5&amp;$D13&amp;[1]テンプレート!$C$6&amp;$E13&amp;[1]テンプレート!$C$7&amp;$F13&amp;[1]テンプレート!$C$8&amp;$G13&amp;[1]テンプレート!$C$9&amp;$H13&amp;[1]テンプレート!$C$10&amp;$I13&amp;[1]テンプレート!$C$11&amp;IF($D$3="はい",[1]テンプレート!$C$14,)</f>
        <v>onclick="logfunc('https://cons-technofair.jp/api/access?ex=ctf2021&amp;booth=2000&amp;area=0&amp;panel=23&amp;object=pdf&amp;action=download')"</v>
      </c>
    </row>
    <row r="14" spans="2:10">
      <c r="B14" t="s">
        <v>51</v>
      </c>
      <c r="C14" t="s">
        <v>40</v>
      </c>
      <c r="D14">
        <v>2000</v>
      </c>
      <c r="E14">
        <v>0</v>
      </c>
      <c r="F14" t="s">
        <v>49</v>
      </c>
      <c r="G14">
        <v>104</v>
      </c>
      <c r="H14" t="s">
        <v>10</v>
      </c>
      <c r="I14" t="s">
        <v>19</v>
      </c>
      <c r="J14" t="str">
        <f>IF($D$3="はい",[1]テンプレート!$C$13,)&amp;IF($C$3="必要",[1]テンプレート!$C$12,[1]テンプレート!$C$3)&amp;$B$3&amp;[1]テンプレート!$C$4&amp;$C14&amp;[1]テンプレート!$C$5&amp;$D14&amp;[1]テンプレート!$C$6&amp;$E14&amp;[1]テンプレート!$C$7&amp;$F14&amp;[1]テンプレート!$C$8&amp;$G14&amp;[1]テンプレート!$C$9&amp;$H14&amp;[1]テンプレート!$C$10&amp;$I14&amp;[1]テンプレート!$C$11&amp;IF($D$3="はい",[1]テンプレート!$C$14,)</f>
        <v>onclick="logfunc('https://cons-technofair.jp/api/access?ex=ctf2021&amp;booth=2000&amp;area=0&amp;panel=104&amp;object=pdf&amp;action=download')"</v>
      </c>
    </row>
    <row r="15" spans="2:10">
      <c r="B15" t="s">
        <v>52</v>
      </c>
      <c r="C15" t="s">
        <v>40</v>
      </c>
      <c r="D15">
        <v>2000</v>
      </c>
      <c r="E15">
        <v>0</v>
      </c>
      <c r="F15" t="s">
        <v>49</v>
      </c>
      <c r="G15">
        <v>111</v>
      </c>
      <c r="H15" t="s">
        <v>10</v>
      </c>
      <c r="I15" t="s">
        <v>17</v>
      </c>
      <c r="J15" t="str">
        <f>IF($D$3="はい",[1]テンプレート!$C$13,)&amp;IF($C$3="必要",[1]テンプレート!$C$12,[1]テンプレート!$C$3)&amp;$B$3&amp;[1]テンプレート!$C$4&amp;$C15&amp;[1]テンプレート!$C$5&amp;$D15&amp;[1]テンプレート!$C$6&amp;$E15&amp;[1]テンプレート!$C$7&amp;$F15&amp;[1]テンプレート!$C$8&amp;$G15&amp;[1]テンプレート!$C$9&amp;$H15&amp;[1]テンプレート!$C$10&amp;$I15&amp;[1]テンプレート!$C$11&amp;IF($D$3="はい",[1]テンプレート!$C$14,)</f>
        <v>onclick="logfunc('https://cons-technofair.jp/api/access?ex=ctf2021&amp;booth=2000&amp;area=0&amp;panel=111&amp;object=pdf&amp;action=jump')"</v>
      </c>
    </row>
    <row r="16" spans="2:10">
      <c r="B16" t="s">
        <v>53</v>
      </c>
      <c r="C16" t="s">
        <v>40</v>
      </c>
      <c r="D16">
        <v>2000</v>
      </c>
      <c r="E16">
        <v>0</v>
      </c>
      <c r="F16" t="s">
        <v>49</v>
      </c>
      <c r="G16">
        <v>111</v>
      </c>
      <c r="H16" t="s">
        <v>10</v>
      </c>
      <c r="I16" t="s">
        <v>19</v>
      </c>
      <c r="J16" t="str">
        <f>IF($D$3="はい",[1]テンプレート!$C$13,)&amp;IF($C$3="必要",[1]テンプレート!$C$12,[1]テンプレート!$C$3)&amp;$B$3&amp;[1]テンプレート!$C$4&amp;$C16&amp;[1]テンプレート!$C$5&amp;$D16&amp;[1]テンプレート!$C$6&amp;$E16&amp;[1]テンプレート!$C$7&amp;$F16&amp;[1]テンプレート!$C$8&amp;$G16&amp;[1]テンプレート!$C$9&amp;$H16&amp;[1]テンプレート!$C$10&amp;$I16&amp;[1]テンプレート!$C$11&amp;IF($D$3="はい",[1]テンプレート!$C$14,)</f>
        <v>onclick="logfunc('https://cons-technofair.jp/api/access?ex=ctf2021&amp;booth=2000&amp;area=0&amp;panel=111&amp;object=pdf&amp;action=download')"</v>
      </c>
    </row>
    <row r="17" spans="2:10">
      <c r="B17" t="s">
        <v>54</v>
      </c>
      <c r="C17" t="s">
        <v>40</v>
      </c>
      <c r="D17">
        <v>2000</v>
      </c>
      <c r="E17">
        <v>0</v>
      </c>
      <c r="F17" t="s">
        <v>49</v>
      </c>
      <c r="G17">
        <v>121</v>
      </c>
      <c r="H17" t="s">
        <v>10</v>
      </c>
      <c r="I17" t="s">
        <v>17</v>
      </c>
      <c r="J17" t="str">
        <f>IF($D$3="はい",[1]テンプレート!$C$13,)&amp;IF($C$3="必要",[1]テンプレート!$C$12,[1]テンプレート!$C$3)&amp;$B$3&amp;[1]テンプレート!$C$4&amp;$C17&amp;[1]テンプレート!$C$5&amp;$D17&amp;[1]テンプレート!$C$6&amp;$E17&amp;[1]テンプレート!$C$7&amp;$F17&amp;[1]テンプレート!$C$8&amp;$G17&amp;[1]テンプレート!$C$9&amp;$H17&amp;[1]テンプレート!$C$10&amp;$I17&amp;[1]テンプレート!$C$11&amp;IF($D$3="はい",[1]テンプレート!$C$14,)</f>
        <v>onclick="logfunc('https://cons-technofair.jp/api/access?ex=ctf2021&amp;booth=2000&amp;area=0&amp;panel=121&amp;object=pdf&amp;action=jump')"</v>
      </c>
    </row>
    <row r="18" spans="2:10">
      <c r="B18" t="s">
        <v>55</v>
      </c>
      <c r="C18" t="s">
        <v>40</v>
      </c>
      <c r="D18">
        <v>2000</v>
      </c>
      <c r="E18">
        <v>0</v>
      </c>
      <c r="F18" t="s">
        <v>49</v>
      </c>
      <c r="G18">
        <v>121</v>
      </c>
      <c r="H18" t="s">
        <v>10</v>
      </c>
      <c r="I18" t="s">
        <v>19</v>
      </c>
      <c r="J18" t="str">
        <f>IF($D$3="はい",[1]テンプレート!$C$13,)&amp;IF($C$3="必要",[1]テンプレート!$C$12,[1]テンプレート!$C$3)&amp;$B$3&amp;[1]テンプレート!$C$4&amp;$C18&amp;[1]テンプレート!$C$5&amp;$D18&amp;[1]テンプレート!$C$6&amp;$E18&amp;[1]テンプレート!$C$7&amp;$F18&amp;[1]テンプレート!$C$8&amp;$G18&amp;[1]テンプレート!$C$9&amp;$H18&amp;[1]テンプレート!$C$10&amp;$I18&amp;[1]テンプレート!$C$11&amp;IF($D$3="はい",[1]テンプレート!$C$14,)</f>
        <v>onclick="logfunc('https://cons-technofair.jp/api/access?ex=ctf2021&amp;booth=2000&amp;area=0&amp;panel=121&amp;object=pdf&amp;action=download')"</v>
      </c>
    </row>
    <row r="19" spans="2:10">
      <c r="B19" t="s">
        <v>56</v>
      </c>
      <c r="C19" t="s">
        <v>40</v>
      </c>
      <c r="D19">
        <v>2000</v>
      </c>
      <c r="E19">
        <v>0</v>
      </c>
      <c r="F19" t="s">
        <v>49</v>
      </c>
      <c r="G19">
        <v>131</v>
      </c>
      <c r="H19" t="s">
        <v>10</v>
      </c>
      <c r="I19" t="s">
        <v>17</v>
      </c>
      <c r="J19" t="str">
        <f>IF($D$3="はい",[1]テンプレート!$C$13,)&amp;IF($C$3="必要",[1]テンプレート!$C$12,[1]テンプレート!$C$3)&amp;$B$3&amp;[1]テンプレート!$C$4&amp;$C19&amp;[1]テンプレート!$C$5&amp;$D19&amp;[1]テンプレート!$C$6&amp;$E19&amp;[1]テンプレート!$C$7&amp;$F19&amp;[1]テンプレート!$C$8&amp;$G19&amp;[1]テンプレート!$C$9&amp;$H19&amp;[1]テンプレート!$C$10&amp;$I19&amp;[1]テンプレート!$C$11&amp;IF($D$3="はい",[1]テンプレート!$C$14,)</f>
        <v>onclick="logfunc('https://cons-technofair.jp/api/access?ex=ctf2021&amp;booth=2000&amp;area=0&amp;panel=131&amp;object=pdf&amp;action=jump')"</v>
      </c>
    </row>
    <row r="20" spans="2:10">
      <c r="B20" t="s">
        <v>57</v>
      </c>
      <c r="C20" t="s">
        <v>40</v>
      </c>
      <c r="D20">
        <v>2000</v>
      </c>
      <c r="E20">
        <v>0</v>
      </c>
      <c r="F20" t="s">
        <v>49</v>
      </c>
      <c r="G20">
        <v>131</v>
      </c>
      <c r="H20" t="s">
        <v>10</v>
      </c>
      <c r="I20" t="s">
        <v>19</v>
      </c>
      <c r="J20" t="str">
        <f>IF($D$3="はい",[1]テンプレート!$C$13,)&amp;IF($C$3="必要",[1]テンプレート!$C$12,[1]テンプレート!$C$3)&amp;$B$3&amp;[1]テンプレート!$C$4&amp;$C20&amp;[1]テンプレート!$C$5&amp;$D20&amp;[1]テンプレート!$C$6&amp;$E20&amp;[1]テンプレート!$C$7&amp;$F20&amp;[1]テンプレート!$C$8&amp;$G20&amp;[1]テンプレート!$C$9&amp;$H20&amp;[1]テンプレート!$C$10&amp;$I20&amp;[1]テンプレート!$C$11&amp;IF($D$3="はい",[1]テンプレート!$C$14,)</f>
        <v>onclick="logfunc('https://cons-technofair.jp/api/access?ex=ctf2021&amp;booth=2000&amp;area=0&amp;panel=131&amp;object=pdf&amp;action=download')"</v>
      </c>
    </row>
    <row r="21" spans="2:10">
      <c r="B21" t="s">
        <v>58</v>
      </c>
      <c r="C21" t="s">
        <v>40</v>
      </c>
      <c r="D21">
        <v>2000</v>
      </c>
      <c r="E21">
        <v>0</v>
      </c>
      <c r="F21" t="s">
        <v>49</v>
      </c>
      <c r="G21">
        <v>114</v>
      </c>
      <c r="H21" t="s">
        <v>10</v>
      </c>
      <c r="I21" t="s">
        <v>19</v>
      </c>
      <c r="J21" t="str">
        <f>IF($D$3="はい",[1]テンプレート!$C$13,)&amp;IF($C$3="必要",[1]テンプレート!$C$12,[1]テンプレート!$C$3)&amp;$B$3&amp;[1]テンプレート!$C$4&amp;$C21&amp;[1]テンプレート!$C$5&amp;$D21&amp;[1]テンプレート!$C$6&amp;$E21&amp;[1]テンプレート!$C$7&amp;$F21&amp;[1]テンプレート!$C$8&amp;$G21&amp;[1]テンプレート!$C$9&amp;$H21&amp;[1]テンプレート!$C$10&amp;$I21&amp;[1]テンプレート!$C$11&amp;IF($D$3="はい",[1]テンプレート!$C$14,)</f>
        <v>onclick="logfunc('https://cons-technofair.jp/api/access?ex=ctf2021&amp;booth=2000&amp;area=0&amp;panel=114&amp;object=pdf&amp;action=download')"</v>
      </c>
    </row>
    <row r="22" spans="2:10">
      <c r="B22" t="s">
        <v>59</v>
      </c>
      <c r="C22" t="s">
        <v>40</v>
      </c>
      <c r="D22">
        <v>2000</v>
      </c>
      <c r="E22">
        <v>0</v>
      </c>
      <c r="F22" t="s">
        <v>49</v>
      </c>
      <c r="G22">
        <v>33</v>
      </c>
      <c r="H22" t="s">
        <v>10</v>
      </c>
      <c r="I22" t="s">
        <v>17</v>
      </c>
      <c r="J22" t="str">
        <f>IF($D$3="はい",[1]テンプレート!$C$13,)&amp;IF($C$3="必要",[1]テンプレート!$C$12,[1]テンプレート!$C$3)&amp;$B$3&amp;[1]テンプレート!$C$4&amp;$C22&amp;[1]テンプレート!$C$5&amp;$D22&amp;[1]テンプレート!$C$6&amp;$E22&amp;[1]テンプレート!$C$7&amp;$F22&amp;[1]テンプレート!$C$8&amp;$G22&amp;[1]テンプレート!$C$9&amp;$H22&amp;[1]テンプレート!$C$10&amp;$I22&amp;[1]テンプレート!$C$11&amp;IF($D$3="はい",[1]テンプレート!$C$14,)</f>
        <v>onclick="logfunc('https://cons-technofair.jp/api/access?ex=ctf2021&amp;booth=2000&amp;area=0&amp;panel=33&amp;object=pdf&amp;action=jump')"</v>
      </c>
    </row>
    <row r="23" spans="2:10">
      <c r="B23" t="s">
        <v>60</v>
      </c>
      <c r="C23" t="s">
        <v>40</v>
      </c>
      <c r="D23">
        <v>2000</v>
      </c>
      <c r="E23">
        <v>0</v>
      </c>
      <c r="F23" t="s">
        <v>49</v>
      </c>
      <c r="G23">
        <v>33</v>
      </c>
      <c r="H23" t="s">
        <v>10</v>
      </c>
      <c r="I23" t="s">
        <v>19</v>
      </c>
      <c r="J23" t="str">
        <f>IF($D$3="はい",[1]テンプレート!$C$13,)&amp;IF($C$3="必要",[1]テンプレート!$C$12,[1]テンプレート!$C$3)&amp;$B$3&amp;[1]テンプレート!$C$4&amp;$C23&amp;[1]テンプレート!$C$5&amp;$D23&amp;[1]テンプレート!$C$6&amp;$E23&amp;[1]テンプレート!$C$7&amp;$F23&amp;[1]テンプレート!$C$8&amp;$G23&amp;[1]テンプレート!$C$9&amp;$H23&amp;[1]テンプレート!$C$10&amp;$I23&amp;[1]テンプレート!$C$11&amp;IF($D$3="はい",[1]テンプレート!$C$14,)</f>
        <v>onclick="logfunc('https://cons-technofair.jp/api/access?ex=ctf2021&amp;booth=2000&amp;area=0&amp;panel=33&amp;object=pdf&amp;action=download')"</v>
      </c>
    </row>
    <row r="24" spans="2:10">
      <c r="B24" t="s">
        <v>61</v>
      </c>
      <c r="C24" t="s">
        <v>40</v>
      </c>
      <c r="D24">
        <v>2000</v>
      </c>
      <c r="E24">
        <v>0</v>
      </c>
      <c r="F24" t="s">
        <v>49</v>
      </c>
      <c r="G24">
        <v>141</v>
      </c>
      <c r="H24" t="s">
        <v>10</v>
      </c>
      <c r="I24" t="s">
        <v>17</v>
      </c>
      <c r="J24" t="str">
        <f>IF($D$3="はい",[1]テンプレート!$C$13,)&amp;IF($C$3="必要",[1]テンプレート!$C$12,[1]テンプレート!$C$3)&amp;$B$3&amp;[1]テンプレート!$C$4&amp;$C24&amp;[1]テンプレート!$C$5&amp;$D24&amp;[1]テンプレート!$C$6&amp;$E24&amp;[1]テンプレート!$C$7&amp;$F24&amp;[1]テンプレート!$C$8&amp;$G24&amp;[1]テンプレート!$C$9&amp;$H24&amp;[1]テンプレート!$C$10&amp;$I24&amp;[1]テンプレート!$C$11&amp;IF($D$3="はい",[1]テンプレート!$C$14,)</f>
        <v>onclick="logfunc('https://cons-technofair.jp/api/access?ex=ctf2021&amp;booth=2000&amp;area=0&amp;panel=141&amp;object=pdf&amp;action=jump')"</v>
      </c>
    </row>
    <row r="25" spans="2:10">
      <c r="B25" t="s">
        <v>62</v>
      </c>
      <c r="C25" t="s">
        <v>40</v>
      </c>
      <c r="D25">
        <v>2000</v>
      </c>
      <c r="E25">
        <v>0</v>
      </c>
      <c r="F25" t="s">
        <v>49</v>
      </c>
      <c r="G25">
        <v>141</v>
      </c>
      <c r="H25" t="s">
        <v>10</v>
      </c>
      <c r="I25" t="s">
        <v>19</v>
      </c>
      <c r="J25" t="str">
        <f>IF($D$3="はい",[1]テンプレート!$C$13,)&amp;IF($C$3="必要",[1]テンプレート!$C$12,[1]テンプレート!$C$3)&amp;$B$3&amp;[1]テンプレート!$C$4&amp;$C25&amp;[1]テンプレート!$C$5&amp;$D25&amp;[1]テンプレート!$C$6&amp;$E25&amp;[1]テンプレート!$C$7&amp;$F25&amp;[1]テンプレート!$C$8&amp;$G25&amp;[1]テンプレート!$C$9&amp;$H25&amp;[1]テンプレート!$C$10&amp;$I25&amp;[1]テンプレート!$C$11&amp;IF($D$3="はい",[1]テンプレート!$C$14,)</f>
        <v>onclick="logfunc('https://cons-technofair.jp/api/access?ex=ctf2021&amp;booth=2000&amp;area=0&amp;panel=141&amp;object=pdf&amp;action=download')"</v>
      </c>
    </row>
    <row r="26" spans="2:10">
      <c r="B26" t="s">
        <v>63</v>
      </c>
      <c r="C26" t="s">
        <v>40</v>
      </c>
      <c r="D26">
        <v>2000</v>
      </c>
      <c r="E26">
        <v>0</v>
      </c>
      <c r="F26" t="s">
        <v>49</v>
      </c>
      <c r="G26">
        <v>151</v>
      </c>
      <c r="H26" t="s">
        <v>10</v>
      </c>
      <c r="I26" t="s">
        <v>17</v>
      </c>
      <c r="J26" t="str">
        <f>IF($D$3="はい",[1]テンプレート!$C$13,)&amp;IF($C$3="必要",[1]テンプレート!$C$12,[1]テンプレート!$C$3)&amp;$B$3&amp;[1]テンプレート!$C$4&amp;$C26&amp;[1]テンプレート!$C$5&amp;$D26&amp;[1]テンプレート!$C$6&amp;$E26&amp;[1]テンプレート!$C$7&amp;$F26&amp;[1]テンプレート!$C$8&amp;$G26&amp;[1]テンプレート!$C$9&amp;$H26&amp;[1]テンプレート!$C$10&amp;$I26&amp;[1]テンプレート!$C$11&amp;IF($D$3="はい",[1]テンプレート!$C$14,)</f>
        <v>onclick="logfunc('https://cons-technofair.jp/api/access?ex=ctf2021&amp;booth=2000&amp;area=0&amp;panel=151&amp;object=pdf&amp;action=jump')"</v>
      </c>
    </row>
    <row r="27" spans="2:10">
      <c r="B27" t="s">
        <v>64</v>
      </c>
      <c r="C27" t="s">
        <v>40</v>
      </c>
      <c r="D27">
        <v>2000</v>
      </c>
      <c r="E27">
        <v>0</v>
      </c>
      <c r="F27" t="s">
        <v>49</v>
      </c>
      <c r="G27">
        <v>151</v>
      </c>
      <c r="H27" t="s">
        <v>10</v>
      </c>
      <c r="I27" t="s">
        <v>19</v>
      </c>
      <c r="J27" t="str">
        <f>IF($D$3="はい",[1]テンプレート!$C$13,)&amp;IF($C$3="必要",[1]テンプレート!$C$12,[1]テンプレート!$C$3)&amp;$B$3&amp;[1]テンプレート!$C$4&amp;$C27&amp;[1]テンプレート!$C$5&amp;$D27&amp;[1]テンプレート!$C$6&amp;$E27&amp;[1]テンプレート!$C$7&amp;$F27&amp;[1]テンプレート!$C$8&amp;$G27&amp;[1]テンプレート!$C$9&amp;$H27&amp;[1]テンプレート!$C$10&amp;$I27&amp;[1]テンプレート!$C$11&amp;IF($D$3="はい",[1]テンプレート!$C$14,)</f>
        <v>onclick="logfunc('https://cons-technofair.jp/api/access?ex=ctf2021&amp;booth=2000&amp;area=0&amp;panel=151&amp;object=pdf&amp;action=download')"</v>
      </c>
    </row>
    <row r="28" spans="2:10">
      <c r="B28" t="s">
        <v>65</v>
      </c>
      <c r="C28" t="s">
        <v>40</v>
      </c>
      <c r="D28">
        <v>2000</v>
      </c>
      <c r="E28">
        <v>0</v>
      </c>
      <c r="F28" t="s">
        <v>49</v>
      </c>
      <c r="G28">
        <v>124</v>
      </c>
      <c r="H28" t="s">
        <v>10</v>
      </c>
      <c r="I28" t="s">
        <v>19</v>
      </c>
      <c r="J28" t="str">
        <f>IF($D$3="はい",[1]テンプレート!$C$13,)&amp;IF($C$3="必要",[1]テンプレート!$C$12,[1]テンプレート!$C$3)&amp;$B$3&amp;[1]テンプレート!$C$4&amp;$C28&amp;[1]テンプレート!$C$5&amp;$D28&amp;[1]テンプレート!$C$6&amp;$E28&amp;[1]テンプレート!$C$7&amp;$F28&amp;[1]テンプレート!$C$8&amp;$G28&amp;[1]テンプレート!$C$9&amp;$H28&amp;[1]テンプレート!$C$10&amp;$I28&amp;[1]テンプレート!$C$11&amp;IF($D$3="はい",[1]テンプレート!$C$14,)</f>
        <v>onclick="logfunc('https://cons-technofair.jp/api/access?ex=ctf2021&amp;booth=2000&amp;area=0&amp;panel=124&amp;object=pdf&amp;action=download')"</v>
      </c>
    </row>
    <row r="29" spans="2:10">
      <c r="B29" t="s">
        <v>66</v>
      </c>
      <c r="C29" t="s">
        <v>40</v>
      </c>
      <c r="D29">
        <v>2000</v>
      </c>
      <c r="E29">
        <v>0</v>
      </c>
      <c r="F29" t="s">
        <v>49</v>
      </c>
      <c r="G29">
        <v>171</v>
      </c>
      <c r="H29" t="s">
        <v>10</v>
      </c>
      <c r="I29" t="s">
        <v>17</v>
      </c>
      <c r="J29" t="str">
        <f>IF($D$3="はい",[1]テンプレート!$C$13,)&amp;IF($C$3="必要",[1]テンプレート!$C$12,[1]テンプレート!$C$3)&amp;$B$3&amp;[1]テンプレート!$C$4&amp;$C29&amp;[1]テンプレート!$C$5&amp;$D29&amp;[1]テンプレート!$C$6&amp;$E29&amp;[1]テンプレート!$C$7&amp;$F29&amp;[1]テンプレート!$C$8&amp;$G29&amp;[1]テンプレート!$C$9&amp;$H29&amp;[1]テンプレート!$C$10&amp;$I29&amp;[1]テンプレート!$C$11&amp;IF($D$3="はい",[1]テンプレート!$C$14,)</f>
        <v>onclick="logfunc('https://cons-technofair.jp/api/access?ex=ctf2021&amp;booth=2000&amp;area=0&amp;panel=171&amp;object=pdf&amp;action=jump')"</v>
      </c>
    </row>
    <row r="30" spans="2:10">
      <c r="B30" t="s">
        <v>67</v>
      </c>
      <c r="C30" t="s">
        <v>40</v>
      </c>
      <c r="D30">
        <v>2000</v>
      </c>
      <c r="E30">
        <v>0</v>
      </c>
      <c r="F30" t="s">
        <v>49</v>
      </c>
      <c r="G30">
        <v>171</v>
      </c>
      <c r="H30" t="s">
        <v>10</v>
      </c>
      <c r="I30" t="s">
        <v>19</v>
      </c>
      <c r="J30" t="str">
        <f>IF($D$3="はい",[1]テンプレート!$C$13,)&amp;IF($C$3="必要",[1]テンプレート!$C$12,[1]テンプレート!$C$3)&amp;$B$3&amp;[1]テンプレート!$C$4&amp;$C30&amp;[1]テンプレート!$C$5&amp;$D30&amp;[1]テンプレート!$C$6&amp;$E30&amp;[1]テンプレート!$C$7&amp;$F30&amp;[1]テンプレート!$C$8&amp;$G30&amp;[1]テンプレート!$C$9&amp;$H30&amp;[1]テンプレート!$C$10&amp;$I30&amp;[1]テンプレート!$C$11&amp;IF($D$3="はい",[1]テンプレート!$C$14,)</f>
        <v>onclick="logfunc('https://cons-technofair.jp/api/access?ex=ctf2021&amp;booth=2000&amp;area=0&amp;panel=171&amp;object=pdf&amp;action=download')"</v>
      </c>
    </row>
    <row r="31" spans="2:10">
      <c r="B31" t="s">
        <v>68</v>
      </c>
      <c r="C31" t="s">
        <v>40</v>
      </c>
      <c r="D31">
        <v>2000</v>
      </c>
      <c r="E31">
        <v>0</v>
      </c>
      <c r="F31" t="s">
        <v>49</v>
      </c>
      <c r="G31">
        <v>181</v>
      </c>
      <c r="H31" t="s">
        <v>10</v>
      </c>
      <c r="I31" t="s">
        <v>17</v>
      </c>
      <c r="J31" t="str">
        <f>IF($D$3="はい",[1]テンプレート!$C$13,)&amp;IF($C$3="必要",[1]テンプレート!$C$12,[1]テンプレート!$C$3)&amp;$B$3&amp;[1]テンプレート!$C$4&amp;$C31&amp;[1]テンプレート!$C$5&amp;$D31&amp;[1]テンプレート!$C$6&amp;$E31&amp;[1]テンプレート!$C$7&amp;$F31&amp;[1]テンプレート!$C$8&amp;$G31&amp;[1]テンプレート!$C$9&amp;$H31&amp;[1]テンプレート!$C$10&amp;$I31&amp;[1]テンプレート!$C$11&amp;IF($D$3="はい",[1]テンプレート!$C$14,)</f>
        <v>onclick="logfunc('https://cons-technofair.jp/api/access?ex=ctf2021&amp;booth=2000&amp;area=0&amp;panel=181&amp;object=pdf&amp;action=jump')"</v>
      </c>
    </row>
    <row r="32" spans="2:10">
      <c r="B32" t="s">
        <v>69</v>
      </c>
      <c r="C32" t="s">
        <v>40</v>
      </c>
      <c r="D32">
        <v>2000</v>
      </c>
      <c r="E32">
        <v>0</v>
      </c>
      <c r="F32" t="s">
        <v>49</v>
      </c>
      <c r="G32">
        <v>181</v>
      </c>
      <c r="H32" t="s">
        <v>10</v>
      </c>
      <c r="I32" t="s">
        <v>19</v>
      </c>
      <c r="J32" t="str">
        <f>IF($D$3="はい",[1]テンプレート!$C$13,)&amp;IF($C$3="必要",[1]テンプレート!$C$12,[1]テンプレート!$C$3)&amp;$B$3&amp;[1]テンプレート!$C$4&amp;$C32&amp;[1]テンプレート!$C$5&amp;$D32&amp;[1]テンプレート!$C$6&amp;$E32&amp;[1]テンプレート!$C$7&amp;$F32&amp;[1]テンプレート!$C$8&amp;$G32&amp;[1]テンプレート!$C$9&amp;$H32&amp;[1]テンプレート!$C$10&amp;$I32&amp;[1]テンプレート!$C$11&amp;IF($D$3="はい",[1]テンプレート!$C$14,)</f>
        <v>onclick="logfunc('https://cons-technofair.jp/api/access?ex=ctf2021&amp;booth=2000&amp;area=0&amp;panel=181&amp;object=pdf&amp;action=download')"</v>
      </c>
    </row>
    <row r="33" spans="2:10">
      <c r="B33" t="s">
        <v>70</v>
      </c>
      <c r="C33" t="s">
        <v>40</v>
      </c>
      <c r="D33">
        <v>2000</v>
      </c>
      <c r="E33">
        <v>0</v>
      </c>
      <c r="F33" t="s">
        <v>49</v>
      </c>
      <c r="G33">
        <v>191</v>
      </c>
      <c r="H33" t="s">
        <v>10</v>
      </c>
      <c r="I33" t="s">
        <v>17</v>
      </c>
      <c r="J33" t="str">
        <f>IF($D$3="はい",[1]テンプレート!$C$13,)&amp;IF($C$3="必要",[1]テンプレート!$C$12,[1]テンプレート!$C$3)&amp;$B$3&amp;[1]テンプレート!$C$4&amp;$C33&amp;[1]テンプレート!$C$5&amp;$D33&amp;[1]テンプレート!$C$6&amp;$E33&amp;[1]テンプレート!$C$7&amp;$F33&amp;[1]テンプレート!$C$8&amp;$G33&amp;[1]テンプレート!$C$9&amp;$H33&amp;[1]テンプレート!$C$10&amp;$I33&amp;[1]テンプレート!$C$11&amp;IF($D$3="はい",[1]テンプレート!$C$14,)</f>
        <v>onclick="logfunc('https://cons-technofair.jp/api/access?ex=ctf2021&amp;booth=2000&amp;area=0&amp;panel=191&amp;object=pdf&amp;action=jump')"</v>
      </c>
    </row>
    <row r="34" spans="2:10">
      <c r="B34" t="s">
        <v>71</v>
      </c>
      <c r="C34" t="s">
        <v>40</v>
      </c>
      <c r="D34">
        <v>2000</v>
      </c>
      <c r="E34">
        <v>0</v>
      </c>
      <c r="F34" t="s">
        <v>49</v>
      </c>
      <c r="G34">
        <v>191</v>
      </c>
      <c r="H34" t="s">
        <v>10</v>
      </c>
      <c r="I34" t="s">
        <v>19</v>
      </c>
      <c r="J34" t="str">
        <f>IF($D$3="はい",[1]テンプレート!$C$13,)&amp;IF($C$3="必要",[1]テンプレート!$C$12,[1]テンプレート!$C$3)&amp;$B$3&amp;[1]テンプレート!$C$4&amp;$C34&amp;[1]テンプレート!$C$5&amp;$D34&amp;[1]テンプレート!$C$6&amp;$E34&amp;[1]テンプレート!$C$7&amp;$F34&amp;[1]テンプレート!$C$8&amp;$G34&amp;[1]テンプレート!$C$9&amp;$H34&amp;[1]テンプレート!$C$10&amp;$I34&amp;[1]テンプレート!$C$11&amp;IF($D$3="はい",[1]テンプレート!$C$14,)</f>
        <v>onclick="logfunc('https://cons-technofair.jp/api/access?ex=ctf2021&amp;booth=2000&amp;area=0&amp;panel=191&amp;object=pdf&amp;action=download')"</v>
      </c>
    </row>
    <row r="35" spans="2:10">
      <c r="B35" t="s">
        <v>72</v>
      </c>
      <c r="C35" t="s">
        <v>40</v>
      </c>
      <c r="D35">
        <v>2000</v>
      </c>
      <c r="E35">
        <v>0</v>
      </c>
      <c r="F35" t="s">
        <v>49</v>
      </c>
      <c r="G35">
        <v>134</v>
      </c>
      <c r="H35" t="s">
        <v>10</v>
      </c>
      <c r="I35" t="s">
        <v>19</v>
      </c>
      <c r="J35" t="str">
        <f>IF($D$3="はい",[1]テンプレート!$C$13,)&amp;IF($C$3="必要",[1]テンプレート!$C$12,[1]テンプレート!$C$3)&amp;$B$3&amp;[1]テンプレート!$C$4&amp;$C35&amp;[1]テンプレート!$C$5&amp;$D35&amp;[1]テンプレート!$C$6&amp;$E35&amp;[1]テンプレート!$C$7&amp;$F35&amp;[1]テンプレート!$C$8&amp;$G35&amp;[1]テンプレート!$C$9&amp;$H35&amp;[1]テンプレート!$C$10&amp;$I35&amp;[1]テンプレート!$C$11&amp;IF($D$3="はい",[1]テンプレート!$C$14,)</f>
        <v>onclick="logfunc('https://cons-technofair.jp/api/access?ex=ctf2021&amp;booth=2000&amp;area=0&amp;panel=134&amp;object=pdf&amp;action=download')"</v>
      </c>
    </row>
    <row r="36" spans="2:10">
      <c r="B36" t="s">
        <v>73</v>
      </c>
      <c r="C36" t="s">
        <v>40</v>
      </c>
      <c r="D36">
        <v>2000</v>
      </c>
      <c r="E36">
        <v>0</v>
      </c>
      <c r="F36" t="s">
        <v>49</v>
      </c>
      <c r="G36">
        <v>201</v>
      </c>
      <c r="H36" t="s">
        <v>10</v>
      </c>
      <c r="I36" t="s">
        <v>17</v>
      </c>
      <c r="J36" t="str">
        <f>IF($D$3="はい",[1]テンプレート!$C$13,)&amp;IF($C$3="必要",[1]テンプレート!$C$12,[1]テンプレート!$C$3)&amp;$B$3&amp;[1]テンプレート!$C$4&amp;$C36&amp;[1]テンプレート!$C$5&amp;$D36&amp;[1]テンプレート!$C$6&amp;$E36&amp;[1]テンプレート!$C$7&amp;$F36&amp;[1]テンプレート!$C$8&amp;$G36&amp;[1]テンプレート!$C$9&amp;$H36&amp;[1]テンプレート!$C$10&amp;$I36&amp;[1]テンプレート!$C$11&amp;IF($D$3="はい",[1]テンプレート!$C$14,)</f>
        <v>onclick="logfunc('https://cons-technofair.jp/api/access?ex=ctf2021&amp;booth=2000&amp;area=0&amp;panel=201&amp;object=pdf&amp;action=jump')"</v>
      </c>
    </row>
    <row r="37" spans="2:10">
      <c r="B37" t="s">
        <v>74</v>
      </c>
      <c r="C37" t="s">
        <v>40</v>
      </c>
      <c r="D37">
        <v>2000</v>
      </c>
      <c r="E37">
        <v>0</v>
      </c>
      <c r="F37" t="s">
        <v>49</v>
      </c>
      <c r="G37">
        <v>201</v>
      </c>
      <c r="H37" t="s">
        <v>10</v>
      </c>
      <c r="I37" t="s">
        <v>19</v>
      </c>
      <c r="J37" t="str">
        <f>IF($D$3="はい",[1]テンプレート!$C$13,)&amp;IF($C$3="必要",[1]テンプレート!$C$12,[1]テンプレート!$C$3)&amp;$B$3&amp;[1]テンプレート!$C$4&amp;$C37&amp;[1]テンプレート!$C$5&amp;$D37&amp;[1]テンプレート!$C$6&amp;$E37&amp;[1]テンプレート!$C$7&amp;$F37&amp;[1]テンプレート!$C$8&amp;$G37&amp;[1]テンプレート!$C$9&amp;$H37&amp;[1]テンプレート!$C$10&amp;$I37&amp;[1]テンプレート!$C$11&amp;IF($D$3="はい",[1]テンプレート!$C$14,)</f>
        <v>onclick="logfunc('https://cons-technofair.jp/api/access?ex=ctf2021&amp;booth=2000&amp;area=0&amp;panel=201&amp;object=pdf&amp;action=download')"</v>
      </c>
    </row>
    <row r="38" spans="2:10">
      <c r="B38" t="s">
        <v>75</v>
      </c>
      <c r="C38" t="s">
        <v>40</v>
      </c>
      <c r="D38">
        <v>2000</v>
      </c>
      <c r="E38">
        <v>0</v>
      </c>
      <c r="F38" t="s">
        <v>49</v>
      </c>
      <c r="G38">
        <v>211</v>
      </c>
      <c r="H38" t="s">
        <v>10</v>
      </c>
      <c r="I38" t="s">
        <v>17</v>
      </c>
      <c r="J38" t="str">
        <f>IF($D$3="はい",[1]テンプレート!$C$13,)&amp;IF($C$3="必要",[1]テンプレート!$C$12,[1]テンプレート!$C$3)&amp;$B$3&amp;[1]テンプレート!$C$4&amp;$C38&amp;[1]テンプレート!$C$5&amp;$D38&amp;[1]テンプレート!$C$6&amp;$E38&amp;[1]テンプレート!$C$7&amp;$F38&amp;[1]テンプレート!$C$8&amp;$G38&amp;[1]テンプレート!$C$9&amp;$H38&amp;[1]テンプレート!$C$10&amp;$I38&amp;[1]テンプレート!$C$11&amp;IF($D$3="はい",[1]テンプレート!$C$14,)</f>
        <v>onclick="logfunc('https://cons-technofair.jp/api/access?ex=ctf2021&amp;booth=2000&amp;area=0&amp;panel=211&amp;object=pdf&amp;action=jump')"</v>
      </c>
    </row>
    <row r="39" spans="2:10">
      <c r="B39" t="s">
        <v>76</v>
      </c>
      <c r="C39" t="s">
        <v>40</v>
      </c>
      <c r="D39">
        <v>2000</v>
      </c>
      <c r="E39">
        <v>0</v>
      </c>
      <c r="F39" t="s">
        <v>49</v>
      </c>
      <c r="G39">
        <v>211</v>
      </c>
      <c r="H39" t="s">
        <v>10</v>
      </c>
      <c r="I39" t="s">
        <v>19</v>
      </c>
      <c r="J39" t="str">
        <f>IF($D$3="はい",[1]テンプレート!$C$13,)&amp;IF($C$3="必要",[1]テンプレート!$C$12,[1]テンプレート!$C$3)&amp;$B$3&amp;[1]テンプレート!$C$4&amp;$C39&amp;[1]テンプレート!$C$5&amp;$D39&amp;[1]テンプレート!$C$6&amp;$E39&amp;[1]テンプレート!$C$7&amp;$F39&amp;[1]テンプレート!$C$8&amp;$G39&amp;[1]テンプレート!$C$9&amp;$H39&amp;[1]テンプレート!$C$10&amp;$I39&amp;[1]テンプレート!$C$11&amp;IF($D$3="はい",[1]テンプレート!$C$14,)</f>
        <v>onclick="logfunc('https://cons-technofair.jp/api/access?ex=ctf2021&amp;booth=2000&amp;area=0&amp;panel=211&amp;object=pdf&amp;action=download')"</v>
      </c>
    </row>
    <row r="40" spans="2:10">
      <c r="B40" t="s">
        <v>77</v>
      </c>
      <c r="C40" t="s">
        <v>40</v>
      </c>
      <c r="D40">
        <v>2000</v>
      </c>
      <c r="E40">
        <v>0</v>
      </c>
      <c r="F40" t="s">
        <v>49</v>
      </c>
      <c r="G40">
        <v>2211</v>
      </c>
      <c r="H40" t="s">
        <v>10</v>
      </c>
      <c r="I40" t="s">
        <v>17</v>
      </c>
      <c r="J40" t="str">
        <f>IF($D$3="はい",[1]テンプレート!$C$13,)&amp;IF($C$3="必要",[1]テンプレート!$C$12,[1]テンプレート!$C$3)&amp;$B$3&amp;[1]テンプレート!$C$4&amp;$C40&amp;[1]テンプレート!$C$5&amp;$D40&amp;[1]テンプレート!$C$6&amp;$E40&amp;[1]テンプレート!$C$7&amp;$F40&amp;[1]テンプレート!$C$8&amp;$G40&amp;[1]テンプレート!$C$9&amp;$H40&amp;[1]テンプレート!$C$10&amp;$I40&amp;[1]テンプレート!$C$11&amp;IF($D$3="はい",[1]テンプレート!$C$14,)</f>
        <v>onclick="logfunc('https://cons-technofair.jp/api/access?ex=ctf2021&amp;booth=2000&amp;area=0&amp;panel=2211&amp;object=pdf&amp;action=jump')"</v>
      </c>
    </row>
    <row r="41" spans="2:10">
      <c r="B41" t="s">
        <v>78</v>
      </c>
      <c r="C41" t="s">
        <v>40</v>
      </c>
      <c r="D41">
        <v>2000</v>
      </c>
      <c r="E41">
        <v>0</v>
      </c>
      <c r="F41" t="s">
        <v>49</v>
      </c>
      <c r="G41">
        <v>2211</v>
      </c>
      <c r="H41" t="s">
        <v>10</v>
      </c>
      <c r="I41" t="s">
        <v>19</v>
      </c>
      <c r="J41" t="str">
        <f>IF($D$3="はい",[1]テンプレート!$C$13,)&amp;IF($C$3="必要",[1]テンプレート!$C$12,[1]テンプレート!$C$3)&amp;$B$3&amp;[1]テンプレート!$C$4&amp;$C41&amp;[1]テンプレート!$C$5&amp;$D41&amp;[1]テンプレート!$C$6&amp;$E41&amp;[1]テンプレート!$C$7&amp;$F41&amp;[1]テンプレート!$C$8&amp;$G41&amp;[1]テンプレート!$C$9&amp;$H41&amp;[1]テンプレート!$C$10&amp;$I41&amp;[1]テンプレート!$C$11&amp;IF($D$3="はい",[1]テンプレート!$C$14,)</f>
        <v>onclick="logfunc('https://cons-technofair.jp/api/access?ex=ctf2021&amp;booth=2000&amp;area=0&amp;panel=2211&amp;object=pdf&amp;action=download')"</v>
      </c>
    </row>
    <row r="42" spans="2:10">
      <c r="B42" t="s">
        <v>79</v>
      </c>
      <c r="C42" t="s">
        <v>40</v>
      </c>
      <c r="D42">
        <v>2000</v>
      </c>
      <c r="E42">
        <v>0</v>
      </c>
      <c r="F42" t="s">
        <v>49</v>
      </c>
      <c r="G42">
        <v>2212</v>
      </c>
      <c r="H42" t="s">
        <v>10</v>
      </c>
      <c r="I42" t="s">
        <v>17</v>
      </c>
      <c r="J42" t="str">
        <f>IF($D$3="はい",[1]テンプレート!$C$13,)&amp;IF($C$3="必要",[1]テンプレート!$C$12,[1]テンプレート!$C$3)&amp;$B$3&amp;[1]テンプレート!$C$4&amp;$C42&amp;[1]テンプレート!$C$5&amp;$D42&amp;[1]テンプレート!$C$6&amp;$E42&amp;[1]テンプレート!$C$7&amp;$F42&amp;[1]テンプレート!$C$8&amp;$G42&amp;[1]テンプレート!$C$9&amp;$H42&amp;[1]テンプレート!$C$10&amp;$I42&amp;[1]テンプレート!$C$11&amp;IF($D$3="はい",[1]テンプレート!$C$14,)</f>
        <v>onclick="logfunc('https://cons-technofair.jp/api/access?ex=ctf2021&amp;booth=2000&amp;area=0&amp;panel=2212&amp;object=pdf&amp;action=jump')"</v>
      </c>
    </row>
    <row r="43" spans="2:10">
      <c r="B43" t="s">
        <v>80</v>
      </c>
      <c r="C43" t="s">
        <v>40</v>
      </c>
      <c r="D43">
        <v>2000</v>
      </c>
      <c r="E43">
        <v>0</v>
      </c>
      <c r="F43" t="s">
        <v>49</v>
      </c>
      <c r="G43">
        <v>2212</v>
      </c>
      <c r="H43" t="s">
        <v>10</v>
      </c>
      <c r="I43" t="s">
        <v>19</v>
      </c>
      <c r="J43" t="str">
        <f>IF($D$3="はい",[1]テンプレート!$C$13,)&amp;IF($C$3="必要",[1]テンプレート!$C$12,[1]テンプレート!$C$3)&amp;$B$3&amp;[1]テンプレート!$C$4&amp;$C43&amp;[1]テンプレート!$C$5&amp;$D43&amp;[1]テンプレート!$C$6&amp;$E43&amp;[1]テンプレート!$C$7&amp;$F43&amp;[1]テンプレート!$C$8&amp;$G43&amp;[1]テンプレート!$C$9&amp;$H43&amp;[1]テンプレート!$C$10&amp;$I43&amp;[1]テンプレート!$C$11&amp;IF($D$3="はい",[1]テンプレート!$C$14,)</f>
        <v>onclick="logfunc('https://cons-technofair.jp/api/access?ex=ctf2021&amp;booth=2000&amp;area=0&amp;panel=2212&amp;object=pdf&amp;action=download')"</v>
      </c>
    </row>
    <row r="44" spans="2:10">
      <c r="B44" t="s">
        <v>81</v>
      </c>
      <c r="C44" t="s">
        <v>40</v>
      </c>
      <c r="D44">
        <v>2000</v>
      </c>
      <c r="E44">
        <v>0</v>
      </c>
      <c r="F44" t="s">
        <v>49</v>
      </c>
      <c r="G44">
        <v>2213</v>
      </c>
      <c r="H44" t="s">
        <v>10</v>
      </c>
      <c r="I44" t="s">
        <v>17</v>
      </c>
      <c r="J44" t="str">
        <f>IF($D$3="はい",[1]テンプレート!$C$13,)&amp;IF($C$3="必要",[1]テンプレート!$C$12,[1]テンプレート!$C$3)&amp;$B$3&amp;[1]テンプレート!$C$4&amp;$C44&amp;[1]テンプレート!$C$5&amp;$D44&amp;[1]テンプレート!$C$6&amp;$E44&amp;[1]テンプレート!$C$7&amp;$F44&amp;[1]テンプレート!$C$8&amp;$G44&amp;[1]テンプレート!$C$9&amp;$H44&amp;[1]テンプレート!$C$10&amp;$I44&amp;[1]テンプレート!$C$11&amp;IF($D$3="はい",[1]テンプレート!$C$14,)</f>
        <v>onclick="logfunc('https://cons-technofair.jp/api/access?ex=ctf2021&amp;booth=2000&amp;area=0&amp;panel=2213&amp;object=pdf&amp;action=jump')"</v>
      </c>
    </row>
    <row r="45" spans="2:10">
      <c r="B45" t="s">
        <v>82</v>
      </c>
      <c r="C45" t="s">
        <v>40</v>
      </c>
      <c r="D45">
        <v>2000</v>
      </c>
      <c r="E45">
        <v>0</v>
      </c>
      <c r="F45" t="s">
        <v>49</v>
      </c>
      <c r="G45">
        <v>2213</v>
      </c>
      <c r="H45" t="s">
        <v>10</v>
      </c>
      <c r="I45" t="s">
        <v>19</v>
      </c>
      <c r="J45" t="str">
        <f>IF($D$3="はい",[1]テンプレート!$C$13,)&amp;IF($C$3="必要",[1]テンプレート!$C$12,[1]テンプレート!$C$3)&amp;$B$3&amp;[1]テンプレート!$C$4&amp;$C45&amp;[1]テンプレート!$C$5&amp;$D45&amp;[1]テンプレート!$C$6&amp;$E45&amp;[1]テンプレート!$C$7&amp;$F45&amp;[1]テンプレート!$C$8&amp;$G45&amp;[1]テンプレート!$C$9&amp;$H45&amp;[1]テンプレート!$C$10&amp;$I45&amp;[1]テンプレート!$C$11&amp;IF($D$3="はい",[1]テンプレート!$C$14,)</f>
        <v>onclick="logfunc('https://cons-technofair.jp/api/access?ex=ctf2021&amp;booth=2000&amp;area=0&amp;panel=2213&amp;object=pdf&amp;action=download')"</v>
      </c>
    </row>
    <row r="46" spans="2:10">
      <c r="B46" t="s">
        <v>83</v>
      </c>
      <c r="C46" t="s">
        <v>40</v>
      </c>
      <c r="D46">
        <v>2000</v>
      </c>
      <c r="E46">
        <v>0</v>
      </c>
      <c r="F46" t="s">
        <v>49</v>
      </c>
      <c r="G46">
        <v>144</v>
      </c>
      <c r="H46" t="s">
        <v>10</v>
      </c>
      <c r="I46" t="s">
        <v>19</v>
      </c>
      <c r="J46" t="str">
        <f>IF($D$3="はい",[1]テンプレート!$C$13,)&amp;IF($C$3="必要",[1]テンプレート!$C$12,[1]テンプレート!$C$3)&amp;$B$3&amp;[1]テンプレート!$C$4&amp;$C46&amp;[1]テンプレート!$C$5&amp;$D46&amp;[1]テンプレート!$C$6&amp;$E46&amp;[1]テンプレート!$C$7&amp;$F46&amp;[1]テンプレート!$C$8&amp;$G46&amp;[1]テンプレート!$C$9&amp;$H46&amp;[1]テンプレート!$C$10&amp;$I46&amp;[1]テンプレート!$C$11&amp;IF($D$3="はい",[1]テンプレート!$C$14,)</f>
        <v>onclick="logfunc('https://cons-technofair.jp/api/access?ex=ctf2021&amp;booth=2000&amp;area=0&amp;panel=144&amp;object=pdf&amp;action=download')"</v>
      </c>
    </row>
    <row r="47" spans="2:10">
      <c r="B47" t="s">
        <v>85</v>
      </c>
      <c r="C47" t="s">
        <v>40</v>
      </c>
      <c r="D47">
        <v>2000</v>
      </c>
      <c r="E47">
        <v>0</v>
      </c>
      <c r="F47" t="s">
        <v>49</v>
      </c>
      <c r="G47">
        <v>231</v>
      </c>
      <c r="H47" t="s">
        <v>10</v>
      </c>
      <c r="I47" t="s">
        <v>17</v>
      </c>
      <c r="J47" t="str">
        <f>IF($D$3="はい",[1]テンプレート!$C$13,)&amp;IF($C$3="必要",[1]テンプレート!$C$12,[1]テンプレート!$C$3)&amp;$B$3&amp;[1]テンプレート!$C$4&amp;$C47&amp;[1]テンプレート!$C$5&amp;$D47&amp;[1]テンプレート!$C$6&amp;$E47&amp;[1]テンプレート!$C$7&amp;$F47&amp;[1]テンプレート!$C$8&amp;$G47&amp;[1]テンプレート!$C$9&amp;$H47&amp;[1]テンプレート!$C$10&amp;$I47&amp;[1]テンプレート!$C$11&amp;IF($D$3="はい",[1]テンプレート!$C$14,)</f>
        <v>onclick="logfunc('https://cons-technofair.jp/api/access?ex=ctf2021&amp;booth=2000&amp;area=0&amp;panel=231&amp;object=pdf&amp;action=jump')"</v>
      </c>
    </row>
    <row r="48" spans="2:10">
      <c r="B48" t="s">
        <v>86</v>
      </c>
      <c r="C48" t="s">
        <v>40</v>
      </c>
      <c r="D48">
        <v>2000</v>
      </c>
      <c r="E48">
        <v>0</v>
      </c>
      <c r="F48" t="s">
        <v>49</v>
      </c>
      <c r="G48">
        <v>231</v>
      </c>
      <c r="H48" t="s">
        <v>10</v>
      </c>
      <c r="I48" t="s">
        <v>19</v>
      </c>
      <c r="J48" t="str">
        <f>IF($D$3="はい",[1]テンプレート!$C$13,)&amp;IF($C$3="必要",[1]テンプレート!$C$12,[1]テンプレート!$C$3)&amp;$B$3&amp;[1]テンプレート!$C$4&amp;$C48&amp;[1]テンプレート!$C$5&amp;$D48&amp;[1]テンプレート!$C$6&amp;$E48&amp;[1]テンプレート!$C$7&amp;$F48&amp;[1]テンプレート!$C$8&amp;$G48&amp;[1]テンプレート!$C$9&amp;$H48&amp;[1]テンプレート!$C$10&amp;$I48&amp;[1]テンプレート!$C$11&amp;IF($D$3="はい",[1]テンプレート!$C$14,)</f>
        <v>onclick="logfunc('https://cons-technofair.jp/api/access?ex=ctf2021&amp;booth=2000&amp;area=0&amp;panel=231&amp;object=pdf&amp;action=download')"</v>
      </c>
    </row>
    <row r="49" spans="2:10">
      <c r="B49" t="s">
        <v>87</v>
      </c>
      <c r="C49" t="s">
        <v>40</v>
      </c>
      <c r="D49">
        <v>2000</v>
      </c>
      <c r="E49">
        <v>0</v>
      </c>
      <c r="F49" t="s">
        <v>49</v>
      </c>
      <c r="G49">
        <v>241</v>
      </c>
      <c r="H49" t="s">
        <v>10</v>
      </c>
      <c r="I49" t="s">
        <v>17</v>
      </c>
      <c r="J49" t="str">
        <f>IF($D$3="はい",[1]テンプレート!$C$13,)&amp;IF($C$3="必要",[1]テンプレート!$C$12,[1]テンプレート!$C$3)&amp;$B$3&amp;[1]テンプレート!$C$4&amp;$C49&amp;[1]テンプレート!$C$5&amp;$D49&amp;[1]テンプレート!$C$6&amp;$E49&amp;[1]テンプレート!$C$7&amp;$F49&amp;[1]テンプレート!$C$8&amp;$G49&amp;[1]テンプレート!$C$9&amp;$H49&amp;[1]テンプレート!$C$10&amp;$I49&amp;[1]テンプレート!$C$11&amp;IF($D$3="はい",[1]テンプレート!$C$14,)</f>
        <v>onclick="logfunc('https://cons-technofair.jp/api/access?ex=ctf2021&amp;booth=2000&amp;area=0&amp;panel=241&amp;object=pdf&amp;action=jump')"</v>
      </c>
    </row>
    <row r="50" spans="2:10">
      <c r="B50" t="s">
        <v>88</v>
      </c>
      <c r="C50" t="s">
        <v>40</v>
      </c>
      <c r="D50">
        <v>2000</v>
      </c>
      <c r="E50">
        <v>0</v>
      </c>
      <c r="F50" t="s">
        <v>49</v>
      </c>
      <c r="G50">
        <v>241</v>
      </c>
      <c r="H50" t="s">
        <v>10</v>
      </c>
      <c r="I50" t="s">
        <v>19</v>
      </c>
      <c r="J50" t="str">
        <f>IF($D$3="はい",[1]テンプレート!$C$13,)&amp;IF($C$3="必要",[1]テンプレート!$C$12,[1]テンプレート!$C$3)&amp;$B$3&amp;[1]テンプレート!$C$4&amp;$C50&amp;[1]テンプレート!$C$5&amp;$D50&amp;[1]テンプレート!$C$6&amp;$E50&amp;[1]テンプレート!$C$7&amp;$F50&amp;[1]テンプレート!$C$8&amp;$G50&amp;[1]テンプレート!$C$9&amp;$H50&amp;[1]テンプレート!$C$10&amp;$I50&amp;[1]テンプレート!$C$11&amp;IF($D$3="はい",[1]テンプレート!$C$14,)</f>
        <v>onclick="logfunc('https://cons-technofair.jp/api/access?ex=ctf2021&amp;booth=2000&amp;area=0&amp;panel=241&amp;object=pdf&amp;action=download')"</v>
      </c>
    </row>
    <row r="51" spans="2:10">
      <c r="B51" t="s">
        <v>84</v>
      </c>
      <c r="C51" t="s">
        <v>40</v>
      </c>
      <c r="D51">
        <v>2000</v>
      </c>
      <c r="E51">
        <v>0</v>
      </c>
      <c r="F51" t="s">
        <v>49</v>
      </c>
      <c r="G51">
        <v>154</v>
      </c>
      <c r="H51" t="s">
        <v>10</v>
      </c>
      <c r="I51" t="s">
        <v>19</v>
      </c>
      <c r="J51" t="str">
        <f>IF($D$3="はい",[1]テンプレート!$C$13,)&amp;IF($C$3="必要",[1]テンプレート!$C$12,[1]テンプレート!$C$3)&amp;$B$3&amp;[1]テンプレート!$C$4&amp;$C51&amp;[1]テンプレート!$C$5&amp;$D51&amp;[1]テンプレート!$C$6&amp;$E51&amp;[1]テンプレート!$C$7&amp;$F51&amp;[1]テンプレート!$C$8&amp;$G51&amp;[1]テンプレート!$C$9&amp;$H51&amp;[1]テンプレート!$C$10&amp;$I51&amp;[1]テンプレート!$C$11&amp;IF($D$3="はい",[1]テンプレート!$C$14,)</f>
        <v>onclick="logfunc('https://cons-technofair.jp/api/access?ex=ctf2021&amp;booth=2000&amp;area=0&amp;panel=154&amp;object=pdf&amp;action=download')"</v>
      </c>
    </row>
    <row r="52" spans="2:10">
      <c r="B52" t="s">
        <v>89</v>
      </c>
      <c r="C52" t="s">
        <v>40</v>
      </c>
      <c r="D52">
        <v>2000</v>
      </c>
      <c r="E52">
        <v>0</v>
      </c>
      <c r="F52" t="s">
        <v>49</v>
      </c>
      <c r="G52">
        <v>2511</v>
      </c>
      <c r="H52" t="s">
        <v>10</v>
      </c>
      <c r="I52" t="s">
        <v>17</v>
      </c>
      <c r="J52" t="str">
        <f>IF($D$3="はい",[1]テンプレート!$C$13,)&amp;IF($C$3="必要",[1]テンプレート!$C$12,[1]テンプレート!$C$3)&amp;$B$3&amp;[1]テンプレート!$C$4&amp;$C52&amp;[1]テンプレート!$C$5&amp;$D52&amp;[1]テンプレート!$C$6&amp;$E52&amp;[1]テンプレート!$C$7&amp;$F52&amp;[1]テンプレート!$C$8&amp;$G52&amp;[1]テンプレート!$C$9&amp;$H52&amp;[1]テンプレート!$C$10&amp;$I52&amp;[1]テンプレート!$C$11&amp;IF($D$3="はい",[1]テンプレート!$C$14,)</f>
        <v>onclick="logfunc('https://cons-technofair.jp/api/access?ex=ctf2021&amp;booth=2000&amp;area=0&amp;panel=2511&amp;object=pdf&amp;action=jump')"</v>
      </c>
    </row>
    <row r="53" spans="2:10">
      <c r="B53" t="s">
        <v>102</v>
      </c>
      <c r="C53" t="s">
        <v>40</v>
      </c>
      <c r="D53">
        <v>2000</v>
      </c>
      <c r="E53">
        <v>0</v>
      </c>
      <c r="F53" t="s">
        <v>49</v>
      </c>
      <c r="G53">
        <v>2511</v>
      </c>
      <c r="H53" t="s">
        <v>10</v>
      </c>
      <c r="I53" t="s">
        <v>19</v>
      </c>
      <c r="J53" t="str">
        <f>IF($D$3="はい",[1]テンプレート!$C$13,)&amp;IF($C$3="必要",[1]テンプレート!$C$12,[1]テンプレート!$C$3)&amp;$B$3&amp;[1]テンプレート!$C$4&amp;$C53&amp;[1]テンプレート!$C$5&amp;$D53&amp;[1]テンプレート!$C$6&amp;$E53&amp;[1]テンプレート!$C$7&amp;$F53&amp;[1]テンプレート!$C$8&amp;$G53&amp;[1]テンプレート!$C$9&amp;$H53&amp;[1]テンプレート!$C$10&amp;$I53&amp;[1]テンプレート!$C$11&amp;IF($D$3="はい",[1]テンプレート!$C$14,)</f>
        <v>onclick="logfunc('https://cons-technofair.jp/api/access?ex=ctf2021&amp;booth=2000&amp;area=0&amp;panel=2511&amp;object=pdf&amp;action=download')"</v>
      </c>
    </row>
    <row r="54" spans="2:10">
      <c r="B54" t="s">
        <v>90</v>
      </c>
      <c r="C54" t="s">
        <v>40</v>
      </c>
      <c r="D54">
        <v>2000</v>
      </c>
      <c r="E54">
        <v>0</v>
      </c>
      <c r="F54" t="s">
        <v>49</v>
      </c>
      <c r="G54">
        <v>2512</v>
      </c>
      <c r="H54" t="s">
        <v>10</v>
      </c>
      <c r="I54" t="s">
        <v>17</v>
      </c>
      <c r="J54" t="str">
        <f>IF($D$3="はい",[1]テンプレート!$C$13,)&amp;IF($C$3="必要",[1]テンプレート!$C$12,[1]テンプレート!$C$3)&amp;$B$3&amp;[1]テンプレート!$C$4&amp;$C54&amp;[1]テンプレート!$C$5&amp;$D54&amp;[1]テンプレート!$C$6&amp;$E54&amp;[1]テンプレート!$C$7&amp;$F54&amp;[1]テンプレート!$C$8&amp;$G54&amp;[1]テンプレート!$C$9&amp;$H54&amp;[1]テンプレート!$C$10&amp;$I54&amp;[1]テンプレート!$C$11&amp;IF($D$3="はい",[1]テンプレート!$C$14,)</f>
        <v>onclick="logfunc('https://cons-technofair.jp/api/access?ex=ctf2021&amp;booth=2000&amp;area=0&amp;panel=2512&amp;object=pdf&amp;action=jump')"</v>
      </c>
    </row>
    <row r="55" spans="2:10">
      <c r="B55" t="s">
        <v>103</v>
      </c>
      <c r="C55" t="s">
        <v>40</v>
      </c>
      <c r="D55">
        <v>2000</v>
      </c>
      <c r="E55">
        <v>0</v>
      </c>
      <c r="F55" t="s">
        <v>49</v>
      </c>
      <c r="G55">
        <v>2512</v>
      </c>
      <c r="H55" t="s">
        <v>10</v>
      </c>
      <c r="I55" t="s">
        <v>19</v>
      </c>
      <c r="J55" t="str">
        <f>IF($D$3="はい",[1]テンプレート!$C$13,)&amp;IF($C$3="必要",[1]テンプレート!$C$12,[1]テンプレート!$C$3)&amp;$B$3&amp;[1]テンプレート!$C$4&amp;$C55&amp;[1]テンプレート!$C$5&amp;$D55&amp;[1]テンプレート!$C$6&amp;$E55&amp;[1]テンプレート!$C$7&amp;$F55&amp;[1]テンプレート!$C$8&amp;$G55&amp;[1]テンプレート!$C$9&amp;$H55&amp;[1]テンプレート!$C$10&amp;$I55&amp;[1]テンプレート!$C$11&amp;IF($D$3="はい",[1]テンプレート!$C$14,)</f>
        <v>onclick="logfunc('https://cons-technofair.jp/api/access?ex=ctf2021&amp;booth=2000&amp;area=0&amp;panel=2512&amp;object=pdf&amp;action=download')"</v>
      </c>
    </row>
    <row r="56" spans="2:10">
      <c r="B56" t="s">
        <v>104</v>
      </c>
      <c r="C56" t="s">
        <v>40</v>
      </c>
      <c r="D56">
        <v>2000</v>
      </c>
      <c r="E56">
        <v>0</v>
      </c>
      <c r="F56" t="s">
        <v>49</v>
      </c>
      <c r="G56">
        <v>2611</v>
      </c>
      <c r="H56" t="s">
        <v>10</v>
      </c>
      <c r="I56" t="s">
        <v>17</v>
      </c>
      <c r="J56" t="str">
        <f>IF($D$3="はい",[1]テンプレート!$C$13,)&amp;IF($C$3="必要",[1]テンプレート!$C$12,[1]テンプレート!$C$3)&amp;$B$3&amp;[1]テンプレート!$C$4&amp;$C56&amp;[1]テンプレート!$C$5&amp;$D56&amp;[1]テンプレート!$C$6&amp;$E56&amp;[1]テンプレート!$C$7&amp;$F56&amp;[1]テンプレート!$C$8&amp;$G56&amp;[1]テンプレート!$C$9&amp;$H56&amp;[1]テンプレート!$C$10&amp;$I56&amp;[1]テンプレート!$C$11&amp;IF($D$3="はい",[1]テンプレート!$C$14,)</f>
        <v>onclick="logfunc('https://cons-technofair.jp/api/access?ex=ctf2021&amp;booth=2000&amp;area=0&amp;panel=2611&amp;object=pdf&amp;action=jump')"</v>
      </c>
    </row>
    <row r="57" spans="2:10">
      <c r="B57" t="s">
        <v>105</v>
      </c>
      <c r="C57" t="s">
        <v>40</v>
      </c>
      <c r="D57">
        <v>2000</v>
      </c>
      <c r="E57">
        <v>0</v>
      </c>
      <c r="F57" t="s">
        <v>49</v>
      </c>
      <c r="G57">
        <v>2611</v>
      </c>
      <c r="H57" t="s">
        <v>10</v>
      </c>
      <c r="I57" t="s">
        <v>19</v>
      </c>
      <c r="J57" t="str">
        <f>IF($D$3="はい",[1]テンプレート!$C$13,)&amp;IF($C$3="必要",[1]テンプレート!$C$12,[1]テンプレート!$C$3)&amp;$B$3&amp;[1]テンプレート!$C$4&amp;$C57&amp;[1]テンプレート!$C$5&amp;$D57&amp;[1]テンプレート!$C$6&amp;$E57&amp;[1]テンプレート!$C$7&amp;$F57&amp;[1]テンプレート!$C$8&amp;$G57&amp;[1]テンプレート!$C$9&amp;$H57&amp;[1]テンプレート!$C$10&amp;$I57&amp;[1]テンプレート!$C$11&amp;IF($D$3="はい",[1]テンプレート!$C$14,)</f>
        <v>onclick="logfunc('https://cons-technofair.jp/api/access?ex=ctf2021&amp;booth=2000&amp;area=0&amp;panel=2611&amp;object=pdf&amp;action=download')"</v>
      </c>
    </row>
    <row r="58" spans="2:10">
      <c r="B58" t="s">
        <v>107</v>
      </c>
      <c r="C58" t="s">
        <v>40</v>
      </c>
      <c r="D58">
        <v>2000</v>
      </c>
      <c r="E58">
        <v>0</v>
      </c>
      <c r="F58" t="s">
        <v>49</v>
      </c>
      <c r="G58">
        <v>2612</v>
      </c>
      <c r="H58" t="s">
        <v>10</v>
      </c>
      <c r="I58" t="s">
        <v>17</v>
      </c>
      <c r="J58" t="str">
        <f>IF($D$3="はい",[1]テンプレート!$C$13,)&amp;IF($C$3="必要",[1]テンプレート!$C$12,[1]テンプレート!$C$3)&amp;$B$3&amp;[1]テンプレート!$C$4&amp;$C58&amp;[1]テンプレート!$C$5&amp;$D58&amp;[1]テンプレート!$C$6&amp;$E58&amp;[1]テンプレート!$C$7&amp;$F58&amp;[1]テンプレート!$C$8&amp;$G58&amp;[1]テンプレート!$C$9&amp;$H58&amp;[1]テンプレート!$C$10&amp;$I58&amp;[1]テンプレート!$C$11&amp;IF($D$3="はい",[1]テンプレート!$C$14,)</f>
        <v>onclick="logfunc('https://cons-technofair.jp/api/access?ex=ctf2021&amp;booth=2000&amp;area=0&amp;panel=2612&amp;object=pdf&amp;action=jump')"</v>
      </c>
    </row>
    <row r="59" spans="2:10">
      <c r="B59" t="s">
        <v>106</v>
      </c>
      <c r="C59" t="s">
        <v>40</v>
      </c>
      <c r="D59">
        <v>2000</v>
      </c>
      <c r="E59">
        <v>0</v>
      </c>
      <c r="F59" t="s">
        <v>49</v>
      </c>
      <c r="G59">
        <v>2612</v>
      </c>
      <c r="H59" t="s">
        <v>10</v>
      </c>
      <c r="I59" t="s">
        <v>19</v>
      </c>
      <c r="J59" t="str">
        <f>IF($D$3="はい",[1]テンプレート!$C$13,)&amp;IF($C$3="必要",[1]テンプレート!$C$12,[1]テンプレート!$C$3)&amp;$B$3&amp;[1]テンプレート!$C$4&amp;$C59&amp;[1]テンプレート!$C$5&amp;$D59&amp;[1]テンプレート!$C$6&amp;$E59&amp;[1]テンプレート!$C$7&amp;$F59&amp;[1]テンプレート!$C$8&amp;$G59&amp;[1]テンプレート!$C$9&amp;$H59&amp;[1]テンプレート!$C$10&amp;$I59&amp;[1]テンプレート!$C$11&amp;IF($D$3="はい",[1]テンプレート!$C$14,)</f>
        <v>onclick="logfunc('https://cons-technofair.jp/api/access?ex=ctf2021&amp;booth=2000&amp;area=0&amp;panel=2612&amp;object=pdf&amp;action=download')"</v>
      </c>
    </row>
    <row r="60" spans="2:10">
      <c r="B60" t="s">
        <v>91</v>
      </c>
      <c r="C60" t="s">
        <v>40</v>
      </c>
      <c r="D60">
        <v>2000</v>
      </c>
      <c r="E60">
        <v>0</v>
      </c>
      <c r="F60" t="s">
        <v>49</v>
      </c>
      <c r="G60">
        <v>2711</v>
      </c>
      <c r="H60" t="s">
        <v>10</v>
      </c>
      <c r="I60" t="s">
        <v>17</v>
      </c>
      <c r="J60" t="str">
        <f>IF($D$3="はい",[1]テンプレート!$C$13,)&amp;IF($C$3="必要",[1]テンプレート!$C$12,[1]テンプレート!$C$3)&amp;$B$3&amp;[1]テンプレート!$C$4&amp;$C60&amp;[1]テンプレート!$C$5&amp;$D60&amp;[1]テンプレート!$C$6&amp;$E60&amp;[1]テンプレート!$C$7&amp;$F60&amp;[1]テンプレート!$C$8&amp;$G60&amp;[1]テンプレート!$C$9&amp;$H60&amp;[1]テンプレート!$C$10&amp;$I60&amp;[1]テンプレート!$C$11&amp;IF($D$3="はい",[1]テンプレート!$C$14,)</f>
        <v>onclick="logfunc('https://cons-technofair.jp/api/access?ex=ctf2021&amp;booth=2000&amp;area=0&amp;panel=2711&amp;object=pdf&amp;action=jump')"</v>
      </c>
    </row>
    <row r="61" spans="2:10">
      <c r="B61" t="s">
        <v>108</v>
      </c>
      <c r="C61" t="s">
        <v>40</v>
      </c>
      <c r="D61">
        <v>2000</v>
      </c>
      <c r="E61">
        <v>0</v>
      </c>
      <c r="F61" t="s">
        <v>49</v>
      </c>
      <c r="G61">
        <v>2711</v>
      </c>
      <c r="H61" t="s">
        <v>10</v>
      </c>
      <c r="I61" t="s">
        <v>19</v>
      </c>
      <c r="J61" t="str">
        <f>IF($D$3="はい",[1]テンプレート!$C$13,)&amp;IF($C$3="必要",[1]テンプレート!$C$12,[1]テンプレート!$C$3)&amp;$B$3&amp;[1]テンプレート!$C$4&amp;$C61&amp;[1]テンプレート!$C$5&amp;$D61&amp;[1]テンプレート!$C$6&amp;$E61&amp;[1]テンプレート!$C$7&amp;$F61&amp;[1]テンプレート!$C$8&amp;$G61&amp;[1]テンプレート!$C$9&amp;$H61&amp;[1]テンプレート!$C$10&amp;$I61&amp;[1]テンプレート!$C$11&amp;IF($D$3="はい",[1]テンプレート!$C$14,)</f>
        <v>onclick="logfunc('https://cons-technofair.jp/api/access?ex=ctf2021&amp;booth=2000&amp;area=0&amp;panel=2711&amp;object=pdf&amp;action=download')"</v>
      </c>
    </row>
    <row r="62" spans="2:10">
      <c r="B62" t="s">
        <v>92</v>
      </c>
      <c r="C62" t="s">
        <v>40</v>
      </c>
      <c r="D62">
        <v>2000</v>
      </c>
      <c r="E62">
        <v>0</v>
      </c>
      <c r="F62" t="s">
        <v>49</v>
      </c>
      <c r="G62">
        <v>2712</v>
      </c>
      <c r="H62" t="s">
        <v>10</v>
      </c>
      <c r="I62" t="s">
        <v>17</v>
      </c>
      <c r="J62" t="str">
        <f>IF($D$3="はい",[1]テンプレート!$C$13,)&amp;IF($C$3="必要",[1]テンプレート!$C$12,[1]テンプレート!$C$3)&amp;$B$3&amp;[1]テンプレート!$C$4&amp;$C62&amp;[1]テンプレート!$C$5&amp;$D62&amp;[1]テンプレート!$C$6&amp;$E62&amp;[1]テンプレート!$C$7&amp;$F62&amp;[1]テンプレート!$C$8&amp;$G62&amp;[1]テンプレート!$C$9&amp;$H62&amp;[1]テンプレート!$C$10&amp;$I62&amp;[1]テンプレート!$C$11&amp;IF($D$3="はい",[1]テンプレート!$C$14,)</f>
        <v>onclick="logfunc('https://cons-technofair.jp/api/access?ex=ctf2021&amp;booth=2000&amp;area=0&amp;panel=2712&amp;object=pdf&amp;action=jump')"</v>
      </c>
    </row>
    <row r="63" spans="2:10">
      <c r="B63" t="s">
        <v>109</v>
      </c>
      <c r="C63" t="s">
        <v>40</v>
      </c>
      <c r="D63">
        <v>2000</v>
      </c>
      <c r="E63">
        <v>0</v>
      </c>
      <c r="F63" t="s">
        <v>49</v>
      </c>
      <c r="G63">
        <v>2712</v>
      </c>
      <c r="H63" t="s">
        <v>10</v>
      </c>
      <c r="I63" t="s">
        <v>19</v>
      </c>
      <c r="J63" t="str">
        <f>IF($D$3="はい",[1]テンプレート!$C$13,)&amp;IF($C$3="必要",[1]テンプレート!$C$12,[1]テンプレート!$C$3)&amp;$B$3&amp;[1]テンプレート!$C$4&amp;$C63&amp;[1]テンプレート!$C$5&amp;$D63&amp;[1]テンプレート!$C$6&amp;$E63&amp;[1]テンプレート!$C$7&amp;$F63&amp;[1]テンプレート!$C$8&amp;$G63&amp;[1]テンプレート!$C$9&amp;$H63&amp;[1]テンプレート!$C$10&amp;$I63&amp;[1]テンプレート!$C$11&amp;IF($D$3="はい",[1]テンプレート!$C$14,)</f>
        <v>onclick="logfunc('https://cons-technofair.jp/api/access?ex=ctf2021&amp;booth=2000&amp;area=0&amp;panel=2712&amp;object=pdf&amp;action=download')"</v>
      </c>
    </row>
    <row r="64" spans="2:10">
      <c r="B64" t="s">
        <v>94</v>
      </c>
      <c r="C64" t="s">
        <v>40</v>
      </c>
      <c r="D64">
        <v>2000</v>
      </c>
      <c r="E64">
        <v>0</v>
      </c>
      <c r="F64" t="s">
        <v>49</v>
      </c>
      <c r="G64">
        <v>281</v>
      </c>
      <c r="H64" t="s">
        <v>10</v>
      </c>
      <c r="I64" t="s">
        <v>17</v>
      </c>
      <c r="J64" t="str">
        <f>IF($D$3="はい",[1]テンプレート!$C$13,)&amp;IF($C$3="必要",[1]テンプレート!$C$12,[1]テンプレート!$C$3)&amp;$B$3&amp;[1]テンプレート!$C$4&amp;$C64&amp;[1]テンプレート!$C$5&amp;$D64&amp;[1]テンプレート!$C$6&amp;$E64&amp;[1]テンプレート!$C$7&amp;$F64&amp;[1]テンプレート!$C$8&amp;$G64&amp;[1]テンプレート!$C$9&amp;$H64&amp;[1]テンプレート!$C$10&amp;$I64&amp;[1]テンプレート!$C$11&amp;IF($D$3="はい",[1]テンプレート!$C$14,)</f>
        <v>onclick="logfunc('https://cons-technofair.jp/api/access?ex=ctf2021&amp;booth=2000&amp;area=0&amp;panel=281&amp;object=pdf&amp;action=jump')"</v>
      </c>
    </row>
    <row r="65" spans="2:10">
      <c r="B65" t="s">
        <v>93</v>
      </c>
      <c r="C65" t="s">
        <v>40</v>
      </c>
      <c r="D65">
        <v>2000</v>
      </c>
      <c r="E65">
        <v>0</v>
      </c>
      <c r="F65" t="s">
        <v>49</v>
      </c>
      <c r="G65">
        <v>281</v>
      </c>
      <c r="H65" t="s">
        <v>10</v>
      </c>
      <c r="I65" t="s">
        <v>19</v>
      </c>
      <c r="J65" t="str">
        <f>IF($D$3="はい",[1]テンプレート!$C$13,)&amp;IF($C$3="必要",[1]テンプレート!$C$12,[1]テンプレート!$C$3)&amp;$B$3&amp;[1]テンプレート!$C$4&amp;$C65&amp;[1]テンプレート!$C$5&amp;$D65&amp;[1]テンプレート!$C$6&amp;$E65&amp;[1]テンプレート!$C$7&amp;$F65&amp;[1]テンプレート!$C$8&amp;$G65&amp;[1]テンプレート!$C$9&amp;$H65&amp;[1]テンプレート!$C$10&amp;$I65&amp;[1]テンプレート!$C$11&amp;IF($D$3="はい",[1]テンプレート!$C$14,)</f>
        <v>onclick="logfunc('https://cons-technofair.jp/api/access?ex=ctf2021&amp;booth=2000&amp;area=0&amp;panel=281&amp;object=pdf&amp;action=download')"</v>
      </c>
    </row>
    <row r="66" spans="2:10">
      <c r="B66" t="s">
        <v>95</v>
      </c>
      <c r="C66" t="s">
        <v>40</v>
      </c>
      <c r="D66">
        <v>2000</v>
      </c>
      <c r="E66">
        <v>0</v>
      </c>
      <c r="F66" t="s">
        <v>49</v>
      </c>
      <c r="G66">
        <v>2911</v>
      </c>
      <c r="H66" t="s">
        <v>10</v>
      </c>
      <c r="I66" t="s">
        <v>17</v>
      </c>
      <c r="J66" t="str">
        <f>IF($D$3="はい",[1]テンプレート!$C$13,)&amp;IF($C$3="必要",[1]テンプレート!$C$12,[1]テンプレート!$C$3)&amp;$B$3&amp;[1]テンプレート!$C$4&amp;$C66&amp;[1]テンプレート!$C$5&amp;$D66&amp;[1]テンプレート!$C$6&amp;$E66&amp;[1]テンプレート!$C$7&amp;$F66&amp;[1]テンプレート!$C$8&amp;$G66&amp;[1]テンプレート!$C$9&amp;$H66&amp;[1]テンプレート!$C$10&amp;$I66&amp;[1]テンプレート!$C$11&amp;IF($D$3="はい",[1]テンプレート!$C$14,)</f>
        <v>onclick="logfunc('https://cons-technofair.jp/api/access?ex=ctf2021&amp;booth=2000&amp;area=0&amp;panel=2911&amp;object=pdf&amp;action=jump')"</v>
      </c>
    </row>
    <row r="67" spans="2:10">
      <c r="B67" t="s">
        <v>110</v>
      </c>
      <c r="C67" t="s">
        <v>40</v>
      </c>
      <c r="D67">
        <v>2000</v>
      </c>
      <c r="E67">
        <v>0</v>
      </c>
      <c r="F67" t="s">
        <v>49</v>
      </c>
      <c r="G67">
        <v>2911</v>
      </c>
      <c r="H67" t="s">
        <v>10</v>
      </c>
      <c r="I67" t="s">
        <v>19</v>
      </c>
      <c r="J67" t="str">
        <f>IF($D$3="はい",[1]テンプレート!$C$13,)&amp;IF($C$3="必要",[1]テンプレート!$C$12,[1]テンプレート!$C$3)&amp;$B$3&amp;[1]テンプレート!$C$4&amp;$C67&amp;[1]テンプレート!$C$5&amp;$D67&amp;[1]テンプレート!$C$6&amp;$E67&amp;[1]テンプレート!$C$7&amp;$F67&amp;[1]テンプレート!$C$8&amp;$G67&amp;[1]テンプレート!$C$9&amp;$H67&amp;[1]テンプレート!$C$10&amp;$I67&amp;[1]テンプレート!$C$11&amp;IF($D$3="はい",[1]テンプレート!$C$14,)</f>
        <v>onclick="logfunc('https://cons-technofair.jp/api/access?ex=ctf2021&amp;booth=2000&amp;area=0&amp;panel=2911&amp;object=pdf&amp;action=download')"</v>
      </c>
    </row>
    <row r="68" spans="2:10">
      <c r="B68" t="s">
        <v>96</v>
      </c>
      <c r="C68" t="s">
        <v>40</v>
      </c>
      <c r="D68">
        <v>2000</v>
      </c>
      <c r="E68">
        <v>0</v>
      </c>
      <c r="F68" t="s">
        <v>49</v>
      </c>
      <c r="G68">
        <v>2912</v>
      </c>
      <c r="H68" t="s">
        <v>10</v>
      </c>
      <c r="I68" t="s">
        <v>17</v>
      </c>
      <c r="J68" t="str">
        <f>IF($D$3="はい",[1]テンプレート!$C$13,)&amp;IF($C$3="必要",[1]テンプレート!$C$12,[1]テンプレート!$C$3)&amp;$B$3&amp;[1]テンプレート!$C$4&amp;$C68&amp;[1]テンプレート!$C$5&amp;$D68&amp;[1]テンプレート!$C$6&amp;$E68&amp;[1]テンプレート!$C$7&amp;$F68&amp;[1]テンプレート!$C$8&amp;$G68&amp;[1]テンプレート!$C$9&amp;$H68&amp;[1]テンプレート!$C$10&amp;$I68&amp;[1]テンプレート!$C$11&amp;IF($D$3="はい",[1]テンプレート!$C$14,)</f>
        <v>onclick="logfunc('https://cons-technofair.jp/api/access?ex=ctf2021&amp;booth=2000&amp;area=0&amp;panel=2912&amp;object=pdf&amp;action=jump')"</v>
      </c>
    </row>
    <row r="69" spans="2:10">
      <c r="B69" t="s">
        <v>111</v>
      </c>
      <c r="C69" t="s">
        <v>40</v>
      </c>
      <c r="D69">
        <v>2000</v>
      </c>
      <c r="E69">
        <v>0</v>
      </c>
      <c r="F69" t="s">
        <v>49</v>
      </c>
      <c r="G69">
        <v>2912</v>
      </c>
      <c r="H69" t="s">
        <v>10</v>
      </c>
      <c r="I69" t="s">
        <v>19</v>
      </c>
      <c r="J69" t="str">
        <f>IF($D$3="はい",[1]テンプレート!$C$13,)&amp;IF($C$3="必要",[1]テンプレート!$C$12,[1]テンプレート!$C$3)&amp;$B$3&amp;[1]テンプレート!$C$4&amp;$C69&amp;[1]テンプレート!$C$5&amp;$D69&amp;[1]テンプレート!$C$6&amp;$E69&amp;[1]テンプレート!$C$7&amp;$F69&amp;[1]テンプレート!$C$8&amp;$G69&amp;[1]テンプレート!$C$9&amp;$H69&amp;[1]テンプレート!$C$10&amp;$I69&amp;[1]テンプレート!$C$11&amp;IF($D$3="はい",[1]テンプレート!$C$14,)</f>
        <v>onclick="logfunc('https://cons-technofair.jp/api/access?ex=ctf2021&amp;booth=2000&amp;area=0&amp;panel=2912&amp;object=pdf&amp;action=download')"</v>
      </c>
    </row>
    <row r="70" spans="2:10">
      <c r="B70" t="s">
        <v>97</v>
      </c>
      <c r="C70" t="s">
        <v>40</v>
      </c>
      <c r="D70">
        <v>2000</v>
      </c>
      <c r="E70">
        <v>0</v>
      </c>
      <c r="F70" t="s">
        <v>49</v>
      </c>
      <c r="G70">
        <v>3011</v>
      </c>
      <c r="H70" t="s">
        <v>10</v>
      </c>
      <c r="I70" t="s">
        <v>17</v>
      </c>
      <c r="J70" t="str">
        <f>IF($D$3="はい",[1]テンプレート!$C$13,)&amp;IF($C$3="必要",[1]テンプレート!$C$12,[1]テンプレート!$C$3)&amp;$B$3&amp;[1]テンプレート!$C$4&amp;$C70&amp;[1]テンプレート!$C$5&amp;$D70&amp;[1]テンプレート!$C$6&amp;$E70&amp;[1]テンプレート!$C$7&amp;$F70&amp;[1]テンプレート!$C$8&amp;$G70&amp;[1]テンプレート!$C$9&amp;$H70&amp;[1]テンプレート!$C$10&amp;$I70&amp;[1]テンプレート!$C$11&amp;IF($D$3="はい",[1]テンプレート!$C$14,)</f>
        <v>onclick="logfunc('https://cons-technofair.jp/api/access?ex=ctf2021&amp;booth=2000&amp;area=0&amp;panel=3011&amp;object=pdf&amp;action=jump')"</v>
      </c>
    </row>
    <row r="71" spans="2:10">
      <c r="B71" t="s">
        <v>112</v>
      </c>
      <c r="C71" t="s">
        <v>40</v>
      </c>
      <c r="D71">
        <v>2000</v>
      </c>
      <c r="E71">
        <v>0</v>
      </c>
      <c r="F71" t="s">
        <v>49</v>
      </c>
      <c r="G71">
        <v>3011</v>
      </c>
      <c r="H71" t="s">
        <v>10</v>
      </c>
      <c r="I71" t="s">
        <v>19</v>
      </c>
      <c r="J71" t="str">
        <f>IF($D$3="はい",[1]テンプレート!$C$13,)&amp;IF($C$3="必要",[1]テンプレート!$C$12,[1]テンプレート!$C$3)&amp;$B$3&amp;[1]テンプレート!$C$4&amp;$C71&amp;[1]テンプレート!$C$5&amp;$D71&amp;[1]テンプレート!$C$6&amp;$E71&amp;[1]テンプレート!$C$7&amp;$F71&amp;[1]テンプレート!$C$8&amp;$G71&amp;[1]テンプレート!$C$9&amp;$H71&amp;[1]テンプレート!$C$10&amp;$I71&amp;[1]テンプレート!$C$11&amp;IF($D$3="はい",[1]テンプレート!$C$14,)</f>
        <v>onclick="logfunc('https://cons-technofair.jp/api/access?ex=ctf2021&amp;booth=2000&amp;area=0&amp;panel=3011&amp;object=pdf&amp;action=download')"</v>
      </c>
    </row>
    <row r="72" spans="2:10">
      <c r="B72" t="s">
        <v>98</v>
      </c>
      <c r="C72" t="s">
        <v>40</v>
      </c>
      <c r="D72">
        <v>2000</v>
      </c>
      <c r="E72">
        <v>0</v>
      </c>
      <c r="F72" t="s">
        <v>49</v>
      </c>
      <c r="G72">
        <v>3012</v>
      </c>
      <c r="H72" t="s">
        <v>10</v>
      </c>
      <c r="I72" t="s">
        <v>17</v>
      </c>
      <c r="J72" t="str">
        <f>IF($D$3="はい",[1]テンプレート!$C$13,)&amp;IF($C$3="必要",[1]テンプレート!$C$12,[1]テンプレート!$C$3)&amp;$B$3&amp;[1]テンプレート!$C$4&amp;$C72&amp;[1]テンプレート!$C$5&amp;$D72&amp;[1]テンプレート!$C$6&amp;$E72&amp;[1]テンプレート!$C$7&amp;$F72&amp;[1]テンプレート!$C$8&amp;$G72&amp;[1]テンプレート!$C$9&amp;$H72&amp;[1]テンプレート!$C$10&amp;$I72&amp;[1]テンプレート!$C$11&amp;IF($D$3="はい",[1]テンプレート!$C$14,)</f>
        <v>onclick="logfunc('https://cons-technofair.jp/api/access?ex=ctf2021&amp;booth=2000&amp;area=0&amp;panel=3012&amp;object=pdf&amp;action=jump')"</v>
      </c>
    </row>
    <row r="73" spans="2:10">
      <c r="B73" t="s">
        <v>113</v>
      </c>
      <c r="C73" t="s">
        <v>40</v>
      </c>
      <c r="D73">
        <v>2000</v>
      </c>
      <c r="E73">
        <v>0</v>
      </c>
      <c r="F73" t="s">
        <v>49</v>
      </c>
      <c r="G73">
        <v>3012</v>
      </c>
      <c r="H73" t="s">
        <v>10</v>
      </c>
      <c r="I73" t="s">
        <v>19</v>
      </c>
      <c r="J73" t="str">
        <f>IF($D$3="はい",[1]テンプレート!$C$13,)&amp;IF($C$3="必要",[1]テンプレート!$C$12,[1]テンプレート!$C$3)&amp;$B$3&amp;[1]テンプレート!$C$4&amp;$C73&amp;[1]テンプレート!$C$5&amp;$D73&amp;[1]テンプレート!$C$6&amp;$E73&amp;[1]テンプレート!$C$7&amp;$F73&amp;[1]テンプレート!$C$8&amp;$G73&amp;[1]テンプレート!$C$9&amp;$H73&amp;[1]テンプレート!$C$10&amp;$I73&amp;[1]テンプレート!$C$11&amp;IF($D$3="はい",[1]テンプレート!$C$14,)</f>
        <v>onclick="logfunc('https://cons-technofair.jp/api/access?ex=ctf2021&amp;booth=2000&amp;area=0&amp;panel=3012&amp;object=pdf&amp;action=download')"</v>
      </c>
    </row>
    <row r="74" spans="2:10">
      <c r="B74" t="s">
        <v>99</v>
      </c>
      <c r="C74" t="s">
        <v>40</v>
      </c>
      <c r="D74">
        <v>2000</v>
      </c>
      <c r="E74">
        <v>0</v>
      </c>
      <c r="F74" t="s">
        <v>49</v>
      </c>
      <c r="G74">
        <v>311</v>
      </c>
      <c r="H74" t="s">
        <v>10</v>
      </c>
      <c r="I74" t="s">
        <v>17</v>
      </c>
      <c r="J74" t="str">
        <f>IF($D$3="はい",[1]テンプレート!$C$13,)&amp;IF($C$3="必要",[1]テンプレート!$C$12,[1]テンプレート!$C$3)&amp;$B$3&amp;[1]テンプレート!$C$4&amp;$C74&amp;[1]テンプレート!$C$5&amp;$D74&amp;[1]テンプレート!$C$6&amp;$E74&amp;[1]テンプレート!$C$7&amp;$F74&amp;[1]テンプレート!$C$8&amp;$G74&amp;[1]テンプレート!$C$9&amp;$H74&amp;[1]テンプレート!$C$10&amp;$I74&amp;[1]テンプレート!$C$11&amp;IF($D$3="はい",[1]テンプレート!$C$14,)</f>
        <v>onclick="logfunc('https://cons-technofair.jp/api/access?ex=ctf2021&amp;booth=2000&amp;area=0&amp;panel=311&amp;object=pdf&amp;action=jump')"</v>
      </c>
    </row>
    <row r="75" spans="2:10">
      <c r="B75" t="s">
        <v>114</v>
      </c>
      <c r="C75" t="s">
        <v>40</v>
      </c>
      <c r="D75">
        <v>2000</v>
      </c>
      <c r="E75">
        <v>0</v>
      </c>
      <c r="F75" t="s">
        <v>49</v>
      </c>
      <c r="G75">
        <v>311</v>
      </c>
      <c r="H75" t="s">
        <v>10</v>
      </c>
      <c r="I75" t="s">
        <v>19</v>
      </c>
      <c r="J75" t="str">
        <f>IF($D$3="はい",[1]テンプレート!$C$13,)&amp;IF($C$3="必要",[1]テンプレート!$C$12,[1]テンプレート!$C$3)&amp;$B$3&amp;[1]テンプレート!$C$4&amp;$C75&amp;[1]テンプレート!$C$5&amp;$D75&amp;[1]テンプレート!$C$6&amp;$E75&amp;[1]テンプレート!$C$7&amp;$F75&amp;[1]テンプレート!$C$8&amp;$G75&amp;[1]テンプレート!$C$9&amp;$H75&amp;[1]テンプレート!$C$10&amp;$I75&amp;[1]テンプレート!$C$11&amp;IF($D$3="はい",[1]テンプレート!$C$14,)</f>
        <v>onclick="logfunc('https://cons-technofair.jp/api/access?ex=ctf2021&amp;booth=2000&amp;area=0&amp;panel=311&amp;object=pdf&amp;action=download')"</v>
      </c>
    </row>
    <row r="76" spans="2:10">
      <c r="B76" t="s">
        <v>100</v>
      </c>
      <c r="C76" t="s">
        <v>40</v>
      </c>
      <c r="D76">
        <v>2000</v>
      </c>
      <c r="E76">
        <v>0</v>
      </c>
      <c r="F76" t="s">
        <v>49</v>
      </c>
      <c r="G76">
        <v>3211</v>
      </c>
      <c r="H76" t="s">
        <v>10</v>
      </c>
      <c r="I76" t="s">
        <v>15</v>
      </c>
      <c r="J76" t="str">
        <f>IF($D$3="はい",[1]テンプレート!$C$13,)&amp;IF($C$3="必要",[1]テンプレート!$C$12,[1]テンプレート!$C$3)&amp;$B$3&amp;[1]テンプレート!$C$4&amp;$C76&amp;[1]テンプレート!$C$5&amp;$D76&amp;[1]テンプレート!$C$6&amp;$E76&amp;[1]テンプレート!$C$7&amp;$F76&amp;[1]テンプレート!$C$8&amp;$G76&amp;[1]テンプレート!$C$9&amp;$H76&amp;[1]テンプレート!$C$10&amp;$I76&amp;[1]テンプレート!$C$11&amp;IF($D$3="はい",[1]テンプレート!$C$14,)</f>
        <v>onclick="logfunc('https://cons-technofair.jp/api/access?ex=ctf2021&amp;booth=2000&amp;area=0&amp;panel=3211&amp;object=pdf&amp;action=popup')"</v>
      </c>
    </row>
    <row r="77" spans="2:10">
      <c r="B77" t="s">
        <v>115</v>
      </c>
      <c r="C77" t="s">
        <v>40</v>
      </c>
      <c r="D77">
        <v>2000</v>
      </c>
      <c r="E77">
        <v>0</v>
      </c>
      <c r="F77" t="s">
        <v>49</v>
      </c>
      <c r="G77">
        <v>3211</v>
      </c>
      <c r="H77" t="s">
        <v>10</v>
      </c>
      <c r="I77" t="s">
        <v>19</v>
      </c>
      <c r="J77" t="str">
        <f>IF($D$3="はい",[1]テンプレート!$C$13,)&amp;IF($C$3="必要",[1]テンプレート!$C$12,[1]テンプレート!$C$3)&amp;$B$3&amp;[1]テンプレート!$C$4&amp;$C77&amp;[1]テンプレート!$C$5&amp;$D77&amp;[1]テンプレート!$C$6&amp;$E77&amp;[1]テンプレート!$C$7&amp;$F77&amp;[1]テンプレート!$C$8&amp;$G77&amp;[1]テンプレート!$C$9&amp;$H77&amp;[1]テンプレート!$C$10&amp;$I77&amp;[1]テンプレート!$C$11&amp;IF($D$3="はい",[1]テンプレート!$C$14,)</f>
        <v>onclick="logfunc('https://cons-technofair.jp/api/access?ex=ctf2021&amp;booth=2000&amp;area=0&amp;panel=3211&amp;object=pdf&amp;action=download')"</v>
      </c>
    </row>
    <row r="78" spans="2:10">
      <c r="B78" t="s">
        <v>101</v>
      </c>
      <c r="C78" t="s">
        <v>40</v>
      </c>
      <c r="D78">
        <v>2000</v>
      </c>
      <c r="E78">
        <v>0</v>
      </c>
      <c r="F78" t="s">
        <v>49</v>
      </c>
      <c r="G78">
        <v>3212</v>
      </c>
      <c r="H78" t="s">
        <v>10</v>
      </c>
      <c r="I78" t="s">
        <v>17</v>
      </c>
      <c r="J78" t="str">
        <f>IF($D$3="はい",[1]テンプレート!$C$13,)&amp;IF($C$3="必要",[1]テンプレート!$C$12,[1]テンプレート!$C$3)&amp;$B$3&amp;[1]テンプレート!$C$4&amp;$C78&amp;[1]テンプレート!$C$5&amp;$D78&amp;[1]テンプレート!$C$6&amp;$E78&amp;[1]テンプレート!$C$7&amp;$F78&amp;[1]テンプレート!$C$8&amp;$G78&amp;[1]テンプレート!$C$9&amp;$H78&amp;[1]テンプレート!$C$10&amp;$I78&amp;[1]テンプレート!$C$11&amp;IF($D$3="はい",[1]テンプレート!$C$14,)</f>
        <v>onclick="logfunc('https://cons-technofair.jp/api/access?ex=ctf2021&amp;booth=2000&amp;area=0&amp;panel=3212&amp;object=pdf&amp;action=jump')"</v>
      </c>
    </row>
    <row r="79" spans="2:10">
      <c r="B79" t="s">
        <v>116</v>
      </c>
      <c r="C79" t="s">
        <v>40</v>
      </c>
      <c r="D79">
        <v>2000</v>
      </c>
      <c r="E79">
        <v>0</v>
      </c>
      <c r="F79" t="s">
        <v>49</v>
      </c>
      <c r="G79">
        <v>3212</v>
      </c>
      <c r="H79" t="s">
        <v>10</v>
      </c>
      <c r="I79" t="s">
        <v>19</v>
      </c>
      <c r="J79" t="str">
        <f>IF($D$3="はい",[1]テンプレート!$C$13,)&amp;IF($C$3="必要",[1]テンプレート!$C$12,[1]テンプレート!$C$3)&amp;$B$3&amp;[1]テンプレート!$C$4&amp;$C79&amp;[1]テンプレート!$C$5&amp;$D79&amp;[1]テンプレート!$C$6&amp;$E79&amp;[1]テンプレート!$C$7&amp;$F79&amp;[1]テンプレート!$C$8&amp;$G79&amp;[1]テンプレート!$C$9&amp;$H79&amp;[1]テンプレート!$C$10&amp;$I79&amp;[1]テンプレート!$C$11&amp;IF($D$3="はい",[1]テンプレート!$C$14,)</f>
        <v>onclick="logfunc('https://cons-technofair.jp/api/access?ex=ctf2021&amp;booth=2000&amp;area=0&amp;panel=3212&amp;object=pdf&amp;action=download')"</v>
      </c>
    </row>
    <row r="80" spans="2:10">
      <c r="B80" t="s">
        <v>117</v>
      </c>
      <c r="C80" t="s">
        <v>40</v>
      </c>
      <c r="D80">
        <v>2000</v>
      </c>
      <c r="E80">
        <v>0</v>
      </c>
      <c r="F80" t="s">
        <v>49</v>
      </c>
      <c r="G80">
        <v>164</v>
      </c>
      <c r="H80" t="s">
        <v>10</v>
      </c>
      <c r="I80" t="s">
        <v>19</v>
      </c>
      <c r="J80" t="str">
        <f>IF($D$3="はい",[1]テンプレート!$C$13,)&amp;IF($C$3="必要",[1]テンプレート!$C$12,[1]テンプレート!$C$3)&amp;$B$3&amp;[1]テンプレート!$C$4&amp;$C80&amp;[1]テンプレート!$C$5&amp;$D80&amp;[1]テンプレート!$C$6&amp;$E80&amp;[1]テンプレート!$C$7&amp;$F80&amp;[1]テンプレート!$C$8&amp;$G80&amp;[1]テンプレート!$C$9&amp;$H80&amp;[1]テンプレート!$C$10&amp;$I80&amp;[1]テンプレート!$C$11&amp;IF($D$3="はい",[1]テンプレート!$C$14,)</f>
        <v>onclick="logfunc('https://cons-technofair.jp/api/access?ex=ctf2021&amp;booth=2000&amp;area=0&amp;panel=164&amp;object=pdf&amp;action=download')"</v>
      </c>
    </row>
    <row r="81" spans="2:10">
      <c r="B81" t="s">
        <v>122</v>
      </c>
      <c r="C81" t="s">
        <v>40</v>
      </c>
      <c r="D81">
        <v>2000</v>
      </c>
      <c r="E81">
        <v>0</v>
      </c>
      <c r="F81" t="s">
        <v>49</v>
      </c>
      <c r="G81">
        <v>331</v>
      </c>
      <c r="H81" t="s">
        <v>10</v>
      </c>
      <c r="I81" t="s">
        <v>17</v>
      </c>
      <c r="J81" t="str">
        <f>IF($D$3="はい",[1]テンプレート!$C$13,)&amp;IF($C$3="必要",[1]テンプレート!$C$12,[1]テンプレート!$C$3)&amp;$B$3&amp;[1]テンプレート!$C$4&amp;$C81&amp;[1]テンプレート!$C$5&amp;$D81&amp;[1]テンプレート!$C$6&amp;$E81&amp;[1]テンプレート!$C$7&amp;$F81&amp;[1]テンプレート!$C$8&amp;$G81&amp;[1]テンプレート!$C$9&amp;$H81&amp;[1]テンプレート!$C$10&amp;$I81&amp;[1]テンプレート!$C$11&amp;IF($D$3="はい",[1]テンプレート!$C$14,)</f>
        <v>onclick="logfunc('https://cons-technofair.jp/api/access?ex=ctf2021&amp;booth=2000&amp;area=0&amp;panel=331&amp;object=pdf&amp;action=jump')"</v>
      </c>
    </row>
    <row r="82" spans="2:10">
      <c r="B82" t="s">
        <v>123</v>
      </c>
      <c r="C82" t="s">
        <v>40</v>
      </c>
      <c r="D82">
        <v>2000</v>
      </c>
      <c r="E82">
        <v>0</v>
      </c>
      <c r="F82" t="s">
        <v>49</v>
      </c>
      <c r="G82">
        <v>331</v>
      </c>
      <c r="H82" t="s">
        <v>10</v>
      </c>
      <c r="I82" t="s">
        <v>19</v>
      </c>
      <c r="J82" t="str">
        <f>IF($D$3="はい",[1]テンプレート!$C$13,)&amp;IF($C$3="必要",[1]テンプレート!$C$12,[1]テンプレート!$C$3)&amp;$B$3&amp;[1]テンプレート!$C$4&amp;$C82&amp;[1]テンプレート!$C$5&amp;$D82&amp;[1]テンプレート!$C$6&amp;$E82&amp;[1]テンプレート!$C$7&amp;$F82&amp;[1]テンプレート!$C$8&amp;$G82&amp;[1]テンプレート!$C$9&amp;$H82&amp;[1]テンプレート!$C$10&amp;$I82&amp;[1]テンプレート!$C$11&amp;IF($D$3="はい",[1]テンプレート!$C$14,)</f>
        <v>onclick="logfunc('https://cons-technofair.jp/api/access?ex=ctf2021&amp;booth=2000&amp;area=0&amp;panel=331&amp;object=pdf&amp;action=download')"</v>
      </c>
    </row>
    <row r="83" spans="2:10">
      <c r="B83" t="s">
        <v>124</v>
      </c>
      <c r="C83" t="s">
        <v>40</v>
      </c>
      <c r="D83">
        <v>2000</v>
      </c>
      <c r="E83">
        <v>0</v>
      </c>
      <c r="F83" t="s">
        <v>49</v>
      </c>
      <c r="G83">
        <v>341</v>
      </c>
      <c r="H83" t="s">
        <v>10</v>
      </c>
      <c r="I83" t="s">
        <v>17</v>
      </c>
      <c r="J83" t="str">
        <f>IF($D$3="はい",[1]テンプレート!$C$13,)&amp;IF($C$3="必要",[1]テンプレート!$C$12,[1]テンプレート!$C$3)&amp;$B$3&amp;[1]テンプレート!$C$4&amp;$C83&amp;[1]テンプレート!$C$5&amp;$D83&amp;[1]テンプレート!$C$6&amp;$E83&amp;[1]テンプレート!$C$7&amp;$F83&amp;[1]テンプレート!$C$8&amp;$G83&amp;[1]テンプレート!$C$9&amp;$H83&amp;[1]テンプレート!$C$10&amp;$I83&amp;[1]テンプレート!$C$11&amp;IF($D$3="はい",[1]テンプレート!$C$14,)</f>
        <v>onclick="logfunc('https://cons-technofair.jp/api/access?ex=ctf2021&amp;booth=2000&amp;area=0&amp;panel=341&amp;object=pdf&amp;action=jump')"</v>
      </c>
    </row>
    <row r="84" spans="2:10">
      <c r="B84" t="s">
        <v>125</v>
      </c>
      <c r="C84" t="s">
        <v>40</v>
      </c>
      <c r="D84">
        <v>2000</v>
      </c>
      <c r="E84">
        <v>0</v>
      </c>
      <c r="F84" t="s">
        <v>49</v>
      </c>
      <c r="G84">
        <v>341</v>
      </c>
      <c r="H84" t="s">
        <v>10</v>
      </c>
      <c r="I84" t="s">
        <v>19</v>
      </c>
      <c r="J84" t="str">
        <f>IF($D$3="はい",[1]テンプレート!$C$13,)&amp;IF($C$3="必要",[1]テンプレート!$C$12,[1]テンプレート!$C$3)&amp;$B$3&amp;[1]テンプレート!$C$4&amp;$C84&amp;[1]テンプレート!$C$5&amp;$D84&amp;[1]テンプレート!$C$6&amp;$E84&amp;[1]テンプレート!$C$7&amp;$F84&amp;[1]テンプレート!$C$8&amp;$G84&amp;[1]テンプレート!$C$9&amp;$H84&amp;[1]テンプレート!$C$10&amp;$I84&amp;[1]テンプレート!$C$11&amp;IF($D$3="はい",[1]テンプレート!$C$14,)</f>
        <v>onclick="logfunc('https://cons-technofair.jp/api/access?ex=ctf2021&amp;booth=2000&amp;area=0&amp;panel=341&amp;object=pdf&amp;action=download')"</v>
      </c>
    </row>
    <row r="85" spans="2:10">
      <c r="B85" t="s">
        <v>126</v>
      </c>
      <c r="C85" t="s">
        <v>40</v>
      </c>
      <c r="D85">
        <v>2000</v>
      </c>
      <c r="E85">
        <v>0</v>
      </c>
      <c r="F85" t="s">
        <v>49</v>
      </c>
      <c r="G85">
        <v>351</v>
      </c>
      <c r="H85" t="s">
        <v>10</v>
      </c>
      <c r="I85" t="s">
        <v>17</v>
      </c>
      <c r="J85" t="str">
        <f>IF($D$3="はい",[1]テンプレート!$C$13,)&amp;IF($C$3="必要",[1]テンプレート!$C$12,[1]テンプレート!$C$3)&amp;$B$3&amp;[1]テンプレート!$C$4&amp;$C85&amp;[1]テンプレート!$C$5&amp;$D85&amp;[1]テンプレート!$C$6&amp;$E85&amp;[1]テンプレート!$C$7&amp;$F85&amp;[1]テンプレート!$C$8&amp;$G85&amp;[1]テンプレート!$C$9&amp;$H85&amp;[1]テンプレート!$C$10&amp;$I85&amp;[1]テンプレート!$C$11&amp;IF($D$3="はい",[1]テンプレート!$C$14,)</f>
        <v>onclick="logfunc('https://cons-technofair.jp/api/access?ex=ctf2021&amp;booth=2000&amp;area=0&amp;panel=351&amp;object=pdf&amp;action=jump')"</v>
      </c>
    </row>
    <row r="86" spans="2:10">
      <c r="B86" t="s">
        <v>127</v>
      </c>
      <c r="C86" t="s">
        <v>40</v>
      </c>
      <c r="D86">
        <v>2000</v>
      </c>
      <c r="E86">
        <v>0</v>
      </c>
      <c r="F86" t="s">
        <v>49</v>
      </c>
      <c r="G86">
        <v>351</v>
      </c>
      <c r="H86" t="s">
        <v>10</v>
      </c>
      <c r="I86" t="s">
        <v>19</v>
      </c>
      <c r="J86" t="str">
        <f>IF($D$3="はい",[1]テンプレート!$C$13,)&amp;IF($C$3="必要",[1]テンプレート!$C$12,[1]テンプレート!$C$3)&amp;$B$3&amp;[1]テンプレート!$C$4&amp;$C86&amp;[1]テンプレート!$C$5&amp;$D86&amp;[1]テンプレート!$C$6&amp;$E86&amp;[1]テンプレート!$C$7&amp;$F86&amp;[1]テンプレート!$C$8&amp;$G86&amp;[1]テンプレート!$C$9&amp;$H86&amp;[1]テンプレート!$C$10&amp;$I86&amp;[1]テンプレート!$C$11&amp;IF($D$3="はい",[1]テンプレート!$C$14,)</f>
        <v>onclick="logfunc('https://cons-technofair.jp/api/access?ex=ctf2021&amp;booth=2000&amp;area=0&amp;panel=351&amp;object=pdf&amp;action=download')"</v>
      </c>
    </row>
    <row r="87" spans="2:10">
      <c r="B87" t="s">
        <v>118</v>
      </c>
      <c r="C87" t="s">
        <v>40</v>
      </c>
      <c r="D87">
        <v>2000</v>
      </c>
      <c r="E87">
        <v>0</v>
      </c>
      <c r="F87" t="s">
        <v>49</v>
      </c>
      <c r="G87">
        <v>174</v>
      </c>
      <c r="H87" t="s">
        <v>10</v>
      </c>
      <c r="I87" t="s">
        <v>19</v>
      </c>
      <c r="J87" t="str">
        <f>IF($D$3="はい",[1]テンプレート!$C$13,)&amp;IF($C$3="必要",[1]テンプレート!$C$12,[1]テンプレート!$C$3)&amp;$B$3&amp;[1]テンプレート!$C$4&amp;$C87&amp;[1]テンプレート!$C$5&amp;$D87&amp;[1]テンプレート!$C$6&amp;$E87&amp;[1]テンプレート!$C$7&amp;$F87&amp;[1]テンプレート!$C$8&amp;$G87&amp;[1]テンプレート!$C$9&amp;$H87&amp;[1]テンプレート!$C$10&amp;$I87&amp;[1]テンプレート!$C$11&amp;IF($D$3="はい",[1]テンプレート!$C$14,)</f>
        <v>onclick="logfunc('https://cons-technofair.jp/api/access?ex=ctf2021&amp;booth=2000&amp;area=0&amp;panel=174&amp;object=pdf&amp;action=download')"</v>
      </c>
    </row>
    <row r="88" spans="2:10">
      <c r="B88" t="s">
        <v>128</v>
      </c>
      <c r="C88" t="s">
        <v>40</v>
      </c>
      <c r="D88">
        <v>2000</v>
      </c>
      <c r="E88">
        <v>0</v>
      </c>
      <c r="F88" t="s">
        <v>49</v>
      </c>
      <c r="G88">
        <v>361</v>
      </c>
      <c r="H88" t="s">
        <v>10</v>
      </c>
      <c r="I88" t="s">
        <v>17</v>
      </c>
      <c r="J88" t="str">
        <f>IF($D$3="はい",[1]テンプレート!$C$13,)&amp;IF($C$3="必要",[1]テンプレート!$C$12,[1]テンプレート!$C$3)&amp;$B$3&amp;[1]テンプレート!$C$4&amp;$C88&amp;[1]テンプレート!$C$5&amp;$D88&amp;[1]テンプレート!$C$6&amp;$E88&amp;[1]テンプレート!$C$7&amp;$F88&amp;[1]テンプレート!$C$8&amp;$G88&amp;[1]テンプレート!$C$9&amp;$H88&amp;[1]テンプレート!$C$10&amp;$I88&amp;[1]テンプレート!$C$11&amp;IF($D$3="はい",[1]テンプレート!$C$14,)</f>
        <v>onclick="logfunc('https://cons-technofair.jp/api/access?ex=ctf2021&amp;booth=2000&amp;area=0&amp;panel=361&amp;object=pdf&amp;action=jump')"</v>
      </c>
    </row>
    <row r="89" spans="2:10">
      <c r="B89" t="s">
        <v>129</v>
      </c>
      <c r="C89" t="s">
        <v>40</v>
      </c>
      <c r="D89">
        <v>2000</v>
      </c>
      <c r="E89">
        <v>0</v>
      </c>
      <c r="F89" t="s">
        <v>49</v>
      </c>
      <c r="G89">
        <v>361</v>
      </c>
      <c r="H89" t="s">
        <v>10</v>
      </c>
      <c r="I89" t="s">
        <v>19</v>
      </c>
      <c r="J89" t="str">
        <f>IF($D$3="はい",[1]テンプレート!$C$13,)&amp;IF($C$3="必要",[1]テンプレート!$C$12,[1]テンプレート!$C$3)&amp;$B$3&amp;[1]テンプレート!$C$4&amp;$C89&amp;[1]テンプレート!$C$5&amp;$D89&amp;[1]テンプレート!$C$6&amp;$E89&amp;[1]テンプレート!$C$7&amp;$F89&amp;[1]テンプレート!$C$8&amp;$G89&amp;[1]テンプレート!$C$9&amp;$H89&amp;[1]テンプレート!$C$10&amp;$I89&amp;[1]テンプレート!$C$11&amp;IF($D$3="はい",[1]テンプレート!$C$14,)</f>
        <v>onclick="logfunc('https://cons-technofair.jp/api/access?ex=ctf2021&amp;booth=2000&amp;area=0&amp;panel=361&amp;object=pdf&amp;action=download')"</v>
      </c>
    </row>
    <row r="90" spans="2:10">
      <c r="B90" t="s">
        <v>130</v>
      </c>
      <c r="C90" t="s">
        <v>40</v>
      </c>
      <c r="D90">
        <v>2000</v>
      </c>
      <c r="E90">
        <v>0</v>
      </c>
      <c r="F90" t="s">
        <v>49</v>
      </c>
      <c r="G90">
        <v>371</v>
      </c>
      <c r="H90" t="s">
        <v>10</v>
      </c>
      <c r="I90" t="s">
        <v>17</v>
      </c>
      <c r="J90" t="str">
        <f>IF($D$3="はい",[1]テンプレート!$C$13,)&amp;IF($C$3="必要",[1]テンプレート!$C$12,[1]テンプレート!$C$3)&amp;$B$3&amp;[1]テンプレート!$C$4&amp;$C90&amp;[1]テンプレート!$C$5&amp;$D90&amp;[1]テンプレート!$C$6&amp;$E90&amp;[1]テンプレート!$C$7&amp;$F90&amp;[1]テンプレート!$C$8&amp;$G90&amp;[1]テンプレート!$C$9&amp;$H90&amp;[1]テンプレート!$C$10&amp;$I90&amp;[1]テンプレート!$C$11&amp;IF($D$3="はい",[1]テンプレート!$C$14,)</f>
        <v>onclick="logfunc('https://cons-technofair.jp/api/access?ex=ctf2021&amp;booth=2000&amp;area=0&amp;panel=371&amp;object=pdf&amp;action=jump')"</v>
      </c>
    </row>
    <row r="91" spans="2:10">
      <c r="B91" t="s">
        <v>131</v>
      </c>
      <c r="C91" t="s">
        <v>40</v>
      </c>
      <c r="D91">
        <v>2000</v>
      </c>
      <c r="E91">
        <v>0</v>
      </c>
      <c r="F91" t="s">
        <v>49</v>
      </c>
      <c r="G91">
        <v>371</v>
      </c>
      <c r="H91" t="s">
        <v>10</v>
      </c>
      <c r="I91" t="s">
        <v>19</v>
      </c>
      <c r="J91" t="str">
        <f>IF($D$3="はい",[1]テンプレート!$C$13,)&amp;IF($C$3="必要",[1]テンプレート!$C$12,[1]テンプレート!$C$3)&amp;$B$3&amp;[1]テンプレート!$C$4&amp;$C91&amp;[1]テンプレート!$C$5&amp;$D91&amp;[1]テンプレート!$C$6&amp;$E91&amp;[1]テンプレート!$C$7&amp;$F91&amp;[1]テンプレート!$C$8&amp;$G91&amp;[1]テンプレート!$C$9&amp;$H91&amp;[1]テンプレート!$C$10&amp;$I91&amp;[1]テンプレート!$C$11&amp;IF($D$3="はい",[1]テンプレート!$C$14,)</f>
        <v>onclick="logfunc('https://cons-technofair.jp/api/access?ex=ctf2021&amp;booth=2000&amp;area=0&amp;panel=371&amp;object=pdf&amp;action=download')"</v>
      </c>
    </row>
    <row r="92" spans="2:10">
      <c r="B92" t="s">
        <v>132</v>
      </c>
      <c r="C92" t="s">
        <v>40</v>
      </c>
      <c r="D92">
        <v>2000</v>
      </c>
      <c r="E92">
        <v>0</v>
      </c>
      <c r="F92" t="s">
        <v>49</v>
      </c>
      <c r="G92">
        <v>381</v>
      </c>
      <c r="H92" t="s">
        <v>10</v>
      </c>
      <c r="I92" t="s">
        <v>17</v>
      </c>
      <c r="J92" t="str">
        <f>IF($D$3="はい",[1]テンプレート!$C$13,)&amp;IF($C$3="必要",[1]テンプレート!$C$12,[1]テンプレート!$C$3)&amp;$B$3&amp;[1]テンプレート!$C$4&amp;$C92&amp;[1]テンプレート!$C$5&amp;$D92&amp;[1]テンプレート!$C$6&amp;$E92&amp;[1]テンプレート!$C$7&amp;$F92&amp;[1]テンプレート!$C$8&amp;$G92&amp;[1]テンプレート!$C$9&amp;$H92&amp;[1]テンプレート!$C$10&amp;$I92&amp;[1]テンプレート!$C$11&amp;IF($D$3="はい",[1]テンプレート!$C$14,)</f>
        <v>onclick="logfunc('https://cons-technofair.jp/api/access?ex=ctf2021&amp;booth=2000&amp;area=0&amp;panel=381&amp;object=pdf&amp;action=jump')"</v>
      </c>
    </row>
    <row r="93" spans="2:10">
      <c r="B93" t="s">
        <v>133</v>
      </c>
      <c r="C93" t="s">
        <v>40</v>
      </c>
      <c r="D93">
        <v>2000</v>
      </c>
      <c r="E93">
        <v>0</v>
      </c>
      <c r="F93" t="s">
        <v>49</v>
      </c>
      <c r="G93">
        <v>381</v>
      </c>
      <c r="H93" t="s">
        <v>10</v>
      </c>
      <c r="I93" t="s">
        <v>19</v>
      </c>
      <c r="J93" t="str">
        <f>IF($D$3="はい",[1]テンプレート!$C$13,)&amp;IF($C$3="必要",[1]テンプレート!$C$12,[1]テンプレート!$C$3)&amp;$B$3&amp;[1]テンプレート!$C$4&amp;$C93&amp;[1]テンプレート!$C$5&amp;$D93&amp;[1]テンプレート!$C$6&amp;$E93&amp;[1]テンプレート!$C$7&amp;$F93&amp;[1]テンプレート!$C$8&amp;$G93&amp;[1]テンプレート!$C$9&amp;$H93&amp;[1]テンプレート!$C$10&amp;$I93&amp;[1]テンプレート!$C$11&amp;IF($D$3="はい",[1]テンプレート!$C$14,)</f>
        <v>onclick="logfunc('https://cons-technofair.jp/api/access?ex=ctf2021&amp;booth=2000&amp;area=0&amp;panel=381&amp;object=pdf&amp;action=download')"</v>
      </c>
    </row>
    <row r="94" spans="2:10">
      <c r="B94" t="s">
        <v>134</v>
      </c>
      <c r="C94" t="s">
        <v>40</v>
      </c>
      <c r="D94">
        <v>2000</v>
      </c>
      <c r="E94">
        <v>0</v>
      </c>
      <c r="F94" t="s">
        <v>49</v>
      </c>
      <c r="G94">
        <v>391</v>
      </c>
      <c r="H94" t="s">
        <v>10</v>
      </c>
      <c r="I94" t="s">
        <v>17</v>
      </c>
      <c r="J94" t="str">
        <f>IF($D$3="はい",[1]テンプレート!$C$13,)&amp;IF($C$3="必要",[1]テンプレート!$C$12,[1]テンプレート!$C$3)&amp;$B$3&amp;[1]テンプレート!$C$4&amp;$C94&amp;[1]テンプレート!$C$5&amp;$D94&amp;[1]テンプレート!$C$6&amp;$E94&amp;[1]テンプレート!$C$7&amp;$F94&amp;[1]テンプレート!$C$8&amp;$G94&amp;[1]テンプレート!$C$9&amp;$H94&amp;[1]テンプレート!$C$10&amp;$I94&amp;[1]テンプレート!$C$11&amp;IF($D$3="はい",[1]テンプレート!$C$14,)</f>
        <v>onclick="logfunc('https://cons-technofair.jp/api/access?ex=ctf2021&amp;booth=2000&amp;area=0&amp;panel=391&amp;object=pdf&amp;action=jump')"</v>
      </c>
    </row>
    <row r="95" spans="2:10">
      <c r="B95" t="s">
        <v>135</v>
      </c>
      <c r="C95" t="s">
        <v>40</v>
      </c>
      <c r="D95">
        <v>2000</v>
      </c>
      <c r="E95">
        <v>0</v>
      </c>
      <c r="F95" t="s">
        <v>49</v>
      </c>
      <c r="G95">
        <v>391</v>
      </c>
      <c r="H95" t="s">
        <v>10</v>
      </c>
      <c r="I95" t="s">
        <v>19</v>
      </c>
      <c r="J95" t="str">
        <f>IF($D$3="はい",[1]テンプレート!$C$13,)&amp;IF($C$3="必要",[1]テンプレート!$C$12,[1]テンプレート!$C$3)&amp;$B$3&amp;[1]テンプレート!$C$4&amp;$C95&amp;[1]テンプレート!$C$5&amp;$D95&amp;[1]テンプレート!$C$6&amp;$E95&amp;[1]テンプレート!$C$7&amp;$F95&amp;[1]テンプレート!$C$8&amp;$G95&amp;[1]テンプレート!$C$9&amp;$H95&amp;[1]テンプレート!$C$10&amp;$I95&amp;[1]テンプレート!$C$11&amp;IF($D$3="はい",[1]テンプレート!$C$14,)</f>
        <v>onclick="logfunc('https://cons-technofair.jp/api/access?ex=ctf2021&amp;booth=2000&amp;area=0&amp;panel=391&amp;object=pdf&amp;action=download')"</v>
      </c>
    </row>
    <row r="96" spans="2:10">
      <c r="B96" t="s">
        <v>119</v>
      </c>
      <c r="C96" t="s">
        <v>40</v>
      </c>
      <c r="D96">
        <v>2000</v>
      </c>
      <c r="E96">
        <v>0</v>
      </c>
      <c r="F96" t="s">
        <v>49</v>
      </c>
      <c r="G96">
        <v>184</v>
      </c>
      <c r="H96" t="s">
        <v>10</v>
      </c>
      <c r="I96" t="s">
        <v>19</v>
      </c>
      <c r="J96" t="str">
        <f>IF($D$3="はい",[1]テンプレート!$C$13,)&amp;IF($C$3="必要",[1]テンプレート!$C$12,[1]テンプレート!$C$3)&amp;$B$3&amp;[1]テンプレート!$C$4&amp;$C96&amp;[1]テンプレート!$C$5&amp;$D96&amp;[1]テンプレート!$C$6&amp;$E96&amp;[1]テンプレート!$C$7&amp;$F96&amp;[1]テンプレート!$C$8&amp;$G96&amp;[1]テンプレート!$C$9&amp;$H96&amp;[1]テンプレート!$C$10&amp;$I96&amp;[1]テンプレート!$C$11&amp;IF($D$3="はい",[1]テンプレート!$C$14,)</f>
        <v>onclick="logfunc('https://cons-technofair.jp/api/access?ex=ctf2021&amp;booth=2000&amp;area=0&amp;panel=184&amp;object=pdf&amp;action=download')"</v>
      </c>
    </row>
    <row r="97" spans="2:10">
      <c r="B97" t="s">
        <v>136</v>
      </c>
      <c r="C97" t="s">
        <v>40</v>
      </c>
      <c r="D97">
        <v>2000</v>
      </c>
      <c r="E97">
        <v>0</v>
      </c>
      <c r="F97" t="s">
        <v>49</v>
      </c>
      <c r="G97">
        <v>401</v>
      </c>
      <c r="H97" t="s">
        <v>10</v>
      </c>
      <c r="I97" t="s">
        <v>17</v>
      </c>
      <c r="J97" t="str">
        <f>IF($D$3="はい",[1]テンプレート!$C$13,)&amp;IF($C$3="必要",[1]テンプレート!$C$12,[1]テンプレート!$C$3)&amp;$B$3&amp;[1]テンプレート!$C$4&amp;$C97&amp;[1]テンプレート!$C$5&amp;$D97&amp;[1]テンプレート!$C$6&amp;$E97&amp;[1]テンプレート!$C$7&amp;$F97&amp;[1]テンプレート!$C$8&amp;$G97&amp;[1]テンプレート!$C$9&amp;$H97&amp;[1]テンプレート!$C$10&amp;$I97&amp;[1]テンプレート!$C$11&amp;IF($D$3="はい",[1]テンプレート!$C$14,)</f>
        <v>onclick="logfunc('https://cons-technofair.jp/api/access?ex=ctf2021&amp;booth=2000&amp;area=0&amp;panel=401&amp;object=pdf&amp;action=jump')"</v>
      </c>
    </row>
    <row r="98" spans="2:10">
      <c r="B98" t="s">
        <v>137</v>
      </c>
      <c r="C98" t="s">
        <v>40</v>
      </c>
      <c r="D98">
        <v>2000</v>
      </c>
      <c r="E98">
        <v>0</v>
      </c>
      <c r="F98" t="s">
        <v>49</v>
      </c>
      <c r="G98">
        <v>401</v>
      </c>
      <c r="H98" t="s">
        <v>10</v>
      </c>
      <c r="I98" t="s">
        <v>19</v>
      </c>
      <c r="J98" t="str">
        <f>IF($D$3="はい",[1]テンプレート!$C$13,)&amp;IF($C$3="必要",[1]テンプレート!$C$12,[1]テンプレート!$C$3)&amp;$B$3&amp;[1]テンプレート!$C$4&amp;$C98&amp;[1]テンプレート!$C$5&amp;$D98&amp;[1]テンプレート!$C$6&amp;$E98&amp;[1]テンプレート!$C$7&amp;$F98&amp;[1]テンプレート!$C$8&amp;$G98&amp;[1]テンプレート!$C$9&amp;$H98&amp;[1]テンプレート!$C$10&amp;$I98&amp;[1]テンプレート!$C$11&amp;IF($D$3="はい",[1]テンプレート!$C$14,)</f>
        <v>onclick="logfunc('https://cons-technofair.jp/api/access?ex=ctf2021&amp;booth=2000&amp;area=0&amp;panel=401&amp;object=pdf&amp;action=download')"</v>
      </c>
    </row>
    <row r="99" spans="2:10">
      <c r="B99" t="s">
        <v>138</v>
      </c>
      <c r="C99" t="s">
        <v>40</v>
      </c>
      <c r="D99">
        <v>2000</v>
      </c>
      <c r="E99">
        <v>0</v>
      </c>
      <c r="F99" t="s">
        <v>49</v>
      </c>
      <c r="G99">
        <v>411</v>
      </c>
      <c r="H99" t="s">
        <v>10</v>
      </c>
      <c r="I99" t="s">
        <v>17</v>
      </c>
      <c r="J99" t="str">
        <f>IF($D$3="はい",[1]テンプレート!$C$13,)&amp;IF($C$3="必要",[1]テンプレート!$C$12,[1]テンプレート!$C$3)&amp;$B$3&amp;[1]テンプレート!$C$4&amp;$C99&amp;[1]テンプレート!$C$5&amp;$D99&amp;[1]テンプレート!$C$6&amp;$E99&amp;[1]テンプレート!$C$7&amp;$F99&amp;[1]テンプレート!$C$8&amp;$G99&amp;[1]テンプレート!$C$9&amp;$H99&amp;[1]テンプレート!$C$10&amp;$I99&amp;[1]テンプレート!$C$11&amp;IF($D$3="はい",[1]テンプレート!$C$14,)</f>
        <v>onclick="logfunc('https://cons-technofair.jp/api/access?ex=ctf2021&amp;booth=2000&amp;area=0&amp;panel=411&amp;object=pdf&amp;action=jump')"</v>
      </c>
    </row>
    <row r="100" spans="2:10">
      <c r="B100" t="s">
        <v>139</v>
      </c>
      <c r="C100" t="s">
        <v>40</v>
      </c>
      <c r="D100">
        <v>2000</v>
      </c>
      <c r="E100">
        <v>0</v>
      </c>
      <c r="F100" t="s">
        <v>49</v>
      </c>
      <c r="G100">
        <v>411</v>
      </c>
      <c r="H100" t="s">
        <v>10</v>
      </c>
      <c r="I100" t="s">
        <v>19</v>
      </c>
      <c r="J100" t="str">
        <f>IF($D$3="はい",[1]テンプレート!$C$13,)&amp;IF($C$3="必要",[1]テンプレート!$C$12,[1]テンプレート!$C$3)&amp;$B$3&amp;[1]テンプレート!$C$4&amp;$C100&amp;[1]テンプレート!$C$5&amp;$D100&amp;[1]テンプレート!$C$6&amp;$E100&amp;[1]テンプレート!$C$7&amp;$F100&amp;[1]テンプレート!$C$8&amp;$G100&amp;[1]テンプレート!$C$9&amp;$H100&amp;[1]テンプレート!$C$10&amp;$I100&amp;[1]テンプレート!$C$11&amp;IF($D$3="はい",[1]テンプレート!$C$14,)</f>
        <v>onclick="logfunc('https://cons-technofair.jp/api/access?ex=ctf2021&amp;booth=2000&amp;area=0&amp;panel=411&amp;object=pdf&amp;action=download')"</v>
      </c>
    </row>
    <row r="101" spans="2:10">
      <c r="B101" t="s">
        <v>140</v>
      </c>
      <c r="C101" t="s">
        <v>40</v>
      </c>
      <c r="D101">
        <v>2000</v>
      </c>
      <c r="E101">
        <v>0</v>
      </c>
      <c r="F101" t="s">
        <v>49</v>
      </c>
      <c r="G101">
        <v>421</v>
      </c>
      <c r="H101" t="s">
        <v>10</v>
      </c>
      <c r="I101" t="s">
        <v>17</v>
      </c>
      <c r="J101" t="str">
        <f>IF($D$3="はい",[1]テンプレート!$C$13,)&amp;IF($C$3="必要",[1]テンプレート!$C$12,[1]テンプレート!$C$3)&amp;$B$3&amp;[1]テンプレート!$C$4&amp;$C101&amp;[1]テンプレート!$C$5&amp;$D101&amp;[1]テンプレート!$C$6&amp;$E101&amp;[1]テンプレート!$C$7&amp;$F101&amp;[1]テンプレート!$C$8&amp;$G101&amp;[1]テンプレート!$C$9&amp;$H101&amp;[1]テンプレート!$C$10&amp;$I101&amp;[1]テンプレート!$C$11&amp;IF($D$3="はい",[1]テンプレート!$C$14,)</f>
        <v>onclick="logfunc('https://cons-technofair.jp/api/access?ex=ctf2021&amp;booth=2000&amp;area=0&amp;panel=421&amp;object=pdf&amp;action=jump')"</v>
      </c>
    </row>
    <row r="102" spans="2:10">
      <c r="B102" t="s">
        <v>141</v>
      </c>
      <c r="C102" t="s">
        <v>40</v>
      </c>
      <c r="D102">
        <v>2000</v>
      </c>
      <c r="E102">
        <v>0</v>
      </c>
      <c r="F102" t="s">
        <v>49</v>
      </c>
      <c r="G102">
        <v>421</v>
      </c>
      <c r="H102" t="s">
        <v>10</v>
      </c>
      <c r="I102" t="s">
        <v>19</v>
      </c>
      <c r="J102" t="str">
        <f>IF($D$3="はい",[1]テンプレート!$C$13,)&amp;IF($C$3="必要",[1]テンプレート!$C$12,[1]テンプレート!$C$3)&amp;$B$3&amp;[1]テンプレート!$C$4&amp;$C102&amp;[1]テンプレート!$C$5&amp;$D102&amp;[1]テンプレート!$C$6&amp;$E102&amp;[1]テンプレート!$C$7&amp;$F102&amp;[1]テンプレート!$C$8&amp;$G102&amp;[1]テンプレート!$C$9&amp;$H102&amp;[1]テンプレート!$C$10&amp;$I102&amp;[1]テンプレート!$C$11&amp;IF($D$3="はい",[1]テンプレート!$C$14,)</f>
        <v>onclick="logfunc('https://cons-technofair.jp/api/access?ex=ctf2021&amp;booth=2000&amp;area=0&amp;panel=421&amp;object=pdf&amp;action=download')"</v>
      </c>
    </row>
    <row r="103" spans="2:10">
      <c r="B103" t="s">
        <v>120</v>
      </c>
      <c r="C103" t="s">
        <v>40</v>
      </c>
      <c r="D103">
        <v>2000</v>
      </c>
      <c r="E103">
        <v>0</v>
      </c>
      <c r="F103" t="s">
        <v>49</v>
      </c>
      <c r="G103">
        <v>194</v>
      </c>
      <c r="H103" t="s">
        <v>10</v>
      </c>
      <c r="I103" t="s">
        <v>19</v>
      </c>
      <c r="J103" t="str">
        <f>IF($D$3="はい",[1]テンプレート!$C$13,)&amp;IF($C$3="必要",[1]テンプレート!$C$12,[1]テンプレート!$C$3)&amp;$B$3&amp;[1]テンプレート!$C$4&amp;$C103&amp;[1]テンプレート!$C$5&amp;$D103&amp;[1]テンプレート!$C$6&amp;$E103&amp;[1]テンプレート!$C$7&amp;$F103&amp;[1]テンプレート!$C$8&amp;$G103&amp;[1]テンプレート!$C$9&amp;$H103&amp;[1]テンプレート!$C$10&amp;$I103&amp;[1]テンプレート!$C$11&amp;IF($D$3="はい",[1]テンプレート!$C$14,)</f>
        <v>onclick="logfunc('https://cons-technofair.jp/api/access?ex=ctf2021&amp;booth=2000&amp;area=0&amp;panel=194&amp;object=pdf&amp;action=download')"</v>
      </c>
    </row>
    <row r="104" spans="2:10">
      <c r="B104" t="s">
        <v>142</v>
      </c>
      <c r="C104" t="s">
        <v>40</v>
      </c>
      <c r="D104">
        <v>2000</v>
      </c>
      <c r="E104">
        <v>0</v>
      </c>
      <c r="F104" t="s">
        <v>49</v>
      </c>
      <c r="G104">
        <v>431</v>
      </c>
      <c r="H104" t="s">
        <v>10</v>
      </c>
      <c r="I104" t="s">
        <v>17</v>
      </c>
      <c r="J104" t="str">
        <f>IF($D$3="はい",[1]テンプレート!$C$13,)&amp;IF($C$3="必要",[1]テンプレート!$C$12,[1]テンプレート!$C$3)&amp;$B$3&amp;[1]テンプレート!$C$4&amp;$C104&amp;[1]テンプレート!$C$5&amp;$D104&amp;[1]テンプレート!$C$6&amp;$E104&amp;[1]テンプレート!$C$7&amp;$F104&amp;[1]テンプレート!$C$8&amp;$G104&amp;[1]テンプレート!$C$9&amp;$H104&amp;[1]テンプレート!$C$10&amp;$I104&amp;[1]テンプレート!$C$11&amp;IF($D$3="はい",[1]テンプレート!$C$14,)</f>
        <v>onclick="logfunc('https://cons-technofair.jp/api/access?ex=ctf2021&amp;booth=2000&amp;area=0&amp;panel=431&amp;object=pdf&amp;action=jump')"</v>
      </c>
    </row>
    <row r="105" spans="2:10">
      <c r="B105" t="s">
        <v>143</v>
      </c>
      <c r="C105" t="s">
        <v>40</v>
      </c>
      <c r="D105">
        <v>2000</v>
      </c>
      <c r="E105">
        <v>0</v>
      </c>
      <c r="F105" t="s">
        <v>49</v>
      </c>
      <c r="G105">
        <v>431</v>
      </c>
      <c r="H105" t="s">
        <v>10</v>
      </c>
      <c r="I105" t="s">
        <v>19</v>
      </c>
      <c r="J105" t="str">
        <f>IF($D$3="はい",[1]テンプレート!$C$13,)&amp;IF($C$3="必要",[1]テンプレート!$C$12,[1]テンプレート!$C$3)&amp;$B$3&amp;[1]テンプレート!$C$4&amp;$C105&amp;[1]テンプレート!$C$5&amp;$D105&amp;[1]テンプレート!$C$6&amp;$E105&amp;[1]テンプレート!$C$7&amp;$F105&amp;[1]テンプレート!$C$8&amp;$G105&amp;[1]テンプレート!$C$9&amp;$H105&amp;[1]テンプレート!$C$10&amp;$I105&amp;[1]テンプレート!$C$11&amp;IF($D$3="はい",[1]テンプレート!$C$14,)</f>
        <v>onclick="logfunc('https://cons-technofair.jp/api/access?ex=ctf2021&amp;booth=2000&amp;area=0&amp;panel=431&amp;object=pdf&amp;action=download')"</v>
      </c>
    </row>
    <row r="106" spans="2:10">
      <c r="B106" t="s">
        <v>144</v>
      </c>
      <c r="C106" t="s">
        <v>40</v>
      </c>
      <c r="D106">
        <v>2000</v>
      </c>
      <c r="E106">
        <v>0</v>
      </c>
      <c r="F106" t="s">
        <v>49</v>
      </c>
      <c r="G106">
        <v>441</v>
      </c>
      <c r="H106" t="s">
        <v>10</v>
      </c>
      <c r="I106" t="s">
        <v>17</v>
      </c>
      <c r="J106" t="str">
        <f>IF($D$3="はい",[1]テンプレート!$C$13,)&amp;IF($C$3="必要",[1]テンプレート!$C$12,[1]テンプレート!$C$3)&amp;$B$3&amp;[1]テンプレート!$C$4&amp;$C106&amp;[1]テンプレート!$C$5&amp;$D106&amp;[1]テンプレート!$C$6&amp;$E106&amp;[1]テンプレート!$C$7&amp;$F106&amp;[1]テンプレート!$C$8&amp;$G106&amp;[1]テンプレート!$C$9&amp;$H106&amp;[1]テンプレート!$C$10&amp;$I106&amp;[1]テンプレート!$C$11&amp;IF($D$3="はい",[1]テンプレート!$C$14,)</f>
        <v>onclick="logfunc('https://cons-technofair.jp/api/access?ex=ctf2021&amp;booth=2000&amp;area=0&amp;panel=441&amp;object=pdf&amp;action=jump')"</v>
      </c>
    </row>
    <row r="107" spans="2:10">
      <c r="B107" t="s">
        <v>145</v>
      </c>
      <c r="C107" t="s">
        <v>40</v>
      </c>
      <c r="D107">
        <v>2000</v>
      </c>
      <c r="E107">
        <v>0</v>
      </c>
      <c r="F107" t="s">
        <v>49</v>
      </c>
      <c r="G107">
        <v>441</v>
      </c>
      <c r="H107" t="s">
        <v>10</v>
      </c>
      <c r="I107" t="s">
        <v>19</v>
      </c>
      <c r="J107" t="str">
        <f>IF($D$3="はい",[1]テンプレート!$C$13,)&amp;IF($C$3="必要",[1]テンプレート!$C$12,[1]テンプレート!$C$3)&amp;$B$3&amp;[1]テンプレート!$C$4&amp;$C107&amp;[1]テンプレート!$C$5&amp;$D107&amp;[1]テンプレート!$C$6&amp;$E107&amp;[1]テンプレート!$C$7&amp;$F107&amp;[1]テンプレート!$C$8&amp;$G107&amp;[1]テンプレート!$C$9&amp;$H107&amp;[1]テンプレート!$C$10&amp;$I107&amp;[1]テンプレート!$C$11&amp;IF($D$3="はい",[1]テンプレート!$C$14,)</f>
        <v>onclick="logfunc('https://cons-technofair.jp/api/access?ex=ctf2021&amp;booth=2000&amp;area=0&amp;panel=441&amp;object=pdf&amp;action=download')"</v>
      </c>
    </row>
    <row r="108" spans="2:10">
      <c r="B108" t="s">
        <v>121</v>
      </c>
      <c r="C108" t="s">
        <v>40</v>
      </c>
      <c r="D108">
        <v>2000</v>
      </c>
      <c r="E108">
        <v>0</v>
      </c>
      <c r="F108" t="s">
        <v>49</v>
      </c>
      <c r="G108">
        <v>204</v>
      </c>
      <c r="H108" t="s">
        <v>10</v>
      </c>
      <c r="I108" t="s">
        <v>19</v>
      </c>
      <c r="J108" t="str">
        <f>IF($D$3="はい",[1]テンプレート!$C$13,)&amp;IF($C$3="必要",[1]テンプレート!$C$12,[1]テンプレート!$C$3)&amp;$B$3&amp;[1]テンプレート!$C$4&amp;$C108&amp;[1]テンプレート!$C$5&amp;$D108&amp;[1]テンプレート!$C$6&amp;$E108&amp;[1]テンプレート!$C$7&amp;$F108&amp;[1]テンプレート!$C$8&amp;$G108&amp;[1]テンプレート!$C$9&amp;$H108&amp;[1]テンプレート!$C$10&amp;$I108&amp;[1]テンプレート!$C$11&amp;IF($D$3="はい",[1]テンプレート!$C$14,)</f>
        <v>onclick="logfunc('https://cons-technofair.jp/api/access?ex=ctf2021&amp;booth=2000&amp;area=0&amp;panel=204&amp;object=pdf&amp;action=download')"</v>
      </c>
    </row>
    <row r="109" spans="2:10">
      <c r="B109" t="s">
        <v>150</v>
      </c>
      <c r="C109" t="s">
        <v>40</v>
      </c>
      <c r="D109">
        <v>2000</v>
      </c>
      <c r="E109">
        <v>0</v>
      </c>
      <c r="F109" t="s">
        <v>49</v>
      </c>
      <c r="G109">
        <v>4511</v>
      </c>
      <c r="H109" t="s">
        <v>10</v>
      </c>
      <c r="I109" t="s">
        <v>17</v>
      </c>
      <c r="J109" t="str">
        <f>IF($D$3="はい",[1]テンプレート!$C$13,)&amp;IF($C$3="必要",[1]テンプレート!$C$12,[1]テンプレート!$C$3)&amp;$B$3&amp;[1]テンプレート!$C$4&amp;$C109&amp;[1]テンプレート!$C$5&amp;$D109&amp;[1]テンプレート!$C$6&amp;$E109&amp;[1]テンプレート!$C$7&amp;$F109&amp;[1]テンプレート!$C$8&amp;$G109&amp;[1]テンプレート!$C$9&amp;$H109&amp;[1]テンプレート!$C$10&amp;$I109&amp;[1]テンプレート!$C$11&amp;IF($D$3="はい",[1]テンプレート!$C$14,)</f>
        <v>onclick="logfunc('https://cons-technofair.jp/api/access?ex=ctf2021&amp;booth=2000&amp;area=0&amp;panel=4511&amp;object=pdf&amp;action=jump')"</v>
      </c>
    </row>
    <row r="110" spans="2:10">
      <c r="B110" t="s">
        <v>151</v>
      </c>
      <c r="C110" t="s">
        <v>40</v>
      </c>
      <c r="D110">
        <v>2000</v>
      </c>
      <c r="E110">
        <v>0</v>
      </c>
      <c r="F110" t="s">
        <v>49</v>
      </c>
      <c r="G110">
        <v>4511</v>
      </c>
      <c r="H110" t="s">
        <v>10</v>
      </c>
      <c r="I110" t="s">
        <v>19</v>
      </c>
      <c r="J110" t="str">
        <f>IF($D$3="はい",[1]テンプレート!$C$13,)&amp;IF($C$3="必要",[1]テンプレート!$C$12,[1]テンプレート!$C$3)&amp;$B$3&amp;[1]テンプレート!$C$4&amp;$C110&amp;[1]テンプレート!$C$5&amp;$D110&amp;[1]テンプレート!$C$6&amp;$E110&amp;[1]テンプレート!$C$7&amp;$F110&amp;[1]テンプレート!$C$8&amp;$G110&amp;[1]テンプレート!$C$9&amp;$H110&amp;[1]テンプレート!$C$10&amp;$I110&amp;[1]テンプレート!$C$11&amp;IF($D$3="はい",[1]テンプレート!$C$14,)</f>
        <v>onclick="logfunc('https://cons-technofair.jp/api/access?ex=ctf2021&amp;booth=2000&amp;area=0&amp;panel=4511&amp;object=pdf&amp;action=download')"</v>
      </c>
    </row>
    <row r="111" spans="2:10">
      <c r="B111" t="s">
        <v>153</v>
      </c>
      <c r="C111" t="s">
        <v>40</v>
      </c>
      <c r="D111">
        <v>2000</v>
      </c>
      <c r="E111">
        <v>0</v>
      </c>
      <c r="F111" t="s">
        <v>49</v>
      </c>
      <c r="G111">
        <v>4512</v>
      </c>
      <c r="H111" t="s">
        <v>10</v>
      </c>
      <c r="I111" t="s">
        <v>17</v>
      </c>
      <c r="J111" t="str">
        <f>IF($D$3="はい",[1]テンプレート!$C$13,)&amp;IF($C$3="必要",[1]テンプレート!$C$12,[1]テンプレート!$C$3)&amp;$B$3&amp;[1]テンプレート!$C$4&amp;$C111&amp;[1]テンプレート!$C$5&amp;$D111&amp;[1]テンプレート!$C$6&amp;$E111&amp;[1]テンプレート!$C$7&amp;$F111&amp;[1]テンプレート!$C$8&amp;$G111&amp;[1]テンプレート!$C$9&amp;$H111&amp;[1]テンプレート!$C$10&amp;$I111&amp;[1]テンプレート!$C$11&amp;IF($D$3="はい",[1]テンプレート!$C$14,)</f>
        <v>onclick="logfunc('https://cons-technofair.jp/api/access?ex=ctf2021&amp;booth=2000&amp;area=0&amp;panel=4512&amp;object=pdf&amp;action=jump')"</v>
      </c>
    </row>
    <row r="112" spans="2:10">
      <c r="B112" t="s">
        <v>152</v>
      </c>
      <c r="C112" t="s">
        <v>40</v>
      </c>
      <c r="D112">
        <v>2000</v>
      </c>
      <c r="E112">
        <v>0</v>
      </c>
      <c r="F112" t="s">
        <v>49</v>
      </c>
      <c r="G112">
        <v>4512</v>
      </c>
      <c r="H112" t="s">
        <v>10</v>
      </c>
      <c r="I112" t="s">
        <v>19</v>
      </c>
      <c r="J112" t="str">
        <f>IF($D$3="はい",[1]テンプレート!$C$13,)&amp;IF($C$3="必要",[1]テンプレート!$C$12,[1]テンプレート!$C$3)&amp;$B$3&amp;[1]テンプレート!$C$4&amp;$C112&amp;[1]テンプレート!$C$5&amp;$D112&amp;[1]テンプレート!$C$6&amp;$E112&amp;[1]テンプレート!$C$7&amp;$F112&amp;[1]テンプレート!$C$8&amp;$G112&amp;[1]テンプレート!$C$9&amp;$H112&amp;[1]テンプレート!$C$10&amp;$I112&amp;[1]テンプレート!$C$11&amp;IF($D$3="はい",[1]テンプレート!$C$14,)</f>
        <v>onclick="logfunc('https://cons-technofair.jp/api/access?ex=ctf2021&amp;booth=2000&amp;area=0&amp;panel=4512&amp;object=pdf&amp;action=download')"</v>
      </c>
    </row>
    <row r="113" spans="2:10">
      <c r="B113" t="s">
        <v>146</v>
      </c>
      <c r="C113" t="s">
        <v>40</v>
      </c>
      <c r="D113">
        <v>2000</v>
      </c>
      <c r="E113">
        <v>0</v>
      </c>
      <c r="F113" t="s">
        <v>49</v>
      </c>
      <c r="G113">
        <v>461</v>
      </c>
      <c r="H113" t="s">
        <v>10</v>
      </c>
      <c r="I113" t="s">
        <v>17</v>
      </c>
      <c r="J113" t="str">
        <f>IF($D$3="はい",[1]テンプレート!$C$13,)&amp;IF($C$3="必要",[1]テンプレート!$C$12,[1]テンプレート!$C$3)&amp;$B$3&amp;[1]テンプレート!$C$4&amp;$C113&amp;[1]テンプレート!$C$5&amp;$D113&amp;[1]テンプレート!$C$6&amp;$E113&amp;[1]テンプレート!$C$7&amp;$F113&amp;[1]テンプレート!$C$8&amp;$G113&amp;[1]テンプレート!$C$9&amp;$H113&amp;[1]テンプレート!$C$10&amp;$I113&amp;[1]テンプレート!$C$11&amp;IF($D$3="はい",[1]テンプレート!$C$14,)</f>
        <v>onclick="logfunc('https://cons-technofair.jp/api/access?ex=ctf2021&amp;booth=2000&amp;area=0&amp;panel=461&amp;object=pdf&amp;action=jump')"</v>
      </c>
    </row>
    <row r="114" spans="2:10">
      <c r="B114" t="s">
        <v>147</v>
      </c>
      <c r="C114" t="s">
        <v>40</v>
      </c>
      <c r="D114">
        <v>2000</v>
      </c>
      <c r="E114">
        <v>0</v>
      </c>
      <c r="F114" t="s">
        <v>49</v>
      </c>
      <c r="G114">
        <v>461</v>
      </c>
      <c r="H114" t="s">
        <v>10</v>
      </c>
      <c r="I114" t="s">
        <v>19</v>
      </c>
      <c r="J114" t="str">
        <f>IF($D$3="はい",[1]テンプレート!$C$13,)&amp;IF($C$3="必要",[1]テンプレート!$C$12,[1]テンプレート!$C$3)&amp;$B$3&amp;[1]テンプレート!$C$4&amp;$C114&amp;[1]テンプレート!$C$5&amp;$D114&amp;[1]テンプレート!$C$6&amp;$E114&amp;[1]テンプレート!$C$7&amp;$F114&amp;[1]テンプレート!$C$8&amp;$G114&amp;[1]テンプレート!$C$9&amp;$H114&amp;[1]テンプレート!$C$10&amp;$I114&amp;[1]テンプレート!$C$11&amp;IF($D$3="はい",[1]テンプレート!$C$14,)</f>
        <v>onclick="logfunc('https://cons-technofair.jp/api/access?ex=ctf2021&amp;booth=2000&amp;area=0&amp;panel=461&amp;object=pdf&amp;action=download')"</v>
      </c>
    </row>
    <row r="115" spans="2:10">
      <c r="B115" t="s">
        <v>148</v>
      </c>
      <c r="C115" t="s">
        <v>40</v>
      </c>
      <c r="D115">
        <v>2000</v>
      </c>
      <c r="E115">
        <v>0</v>
      </c>
      <c r="F115" t="s">
        <v>49</v>
      </c>
      <c r="G115">
        <v>471</v>
      </c>
      <c r="H115" t="s">
        <v>10</v>
      </c>
      <c r="I115" t="s">
        <v>17</v>
      </c>
      <c r="J115" t="str">
        <f>IF($D$3="はい",[1]テンプレート!$C$13,)&amp;IF($C$3="必要",[1]テンプレート!$C$12,[1]テンプレート!$C$3)&amp;$B$3&amp;[1]テンプレート!$C$4&amp;$C115&amp;[1]テンプレート!$C$5&amp;$D115&amp;[1]テンプレート!$C$6&amp;$E115&amp;[1]テンプレート!$C$7&amp;$F115&amp;[1]テンプレート!$C$8&amp;$G115&amp;[1]テンプレート!$C$9&amp;$H115&amp;[1]テンプレート!$C$10&amp;$I115&amp;[1]テンプレート!$C$11&amp;IF($D$3="はい",[1]テンプレート!$C$14,)</f>
        <v>onclick="logfunc('https://cons-technofair.jp/api/access?ex=ctf2021&amp;booth=2000&amp;area=0&amp;panel=471&amp;object=pdf&amp;action=jump')"</v>
      </c>
    </row>
    <row r="116" spans="2:10">
      <c r="B116" t="s">
        <v>149</v>
      </c>
      <c r="C116" t="s">
        <v>40</v>
      </c>
      <c r="D116">
        <v>2000</v>
      </c>
      <c r="E116">
        <v>0</v>
      </c>
      <c r="F116" t="s">
        <v>49</v>
      </c>
      <c r="G116">
        <v>471</v>
      </c>
      <c r="H116" t="s">
        <v>10</v>
      </c>
      <c r="I116" t="s">
        <v>19</v>
      </c>
      <c r="J116" t="str">
        <f>IF($D$3="はい",[1]テンプレート!$C$13,)&amp;IF($C$3="必要",[1]テンプレート!$C$12,[1]テンプレート!$C$3)&amp;$B$3&amp;[1]テンプレート!$C$4&amp;$C116&amp;[1]テンプレート!$C$5&amp;$D116&amp;[1]テンプレート!$C$6&amp;$E116&amp;[1]テンプレート!$C$7&amp;$F116&amp;[1]テンプレート!$C$8&amp;$G116&amp;[1]テンプレート!$C$9&amp;$H116&amp;[1]テンプレート!$C$10&amp;$I116&amp;[1]テンプレート!$C$11&amp;IF($D$3="はい",[1]テンプレート!$C$14,)</f>
        <v>onclick="logfunc('https://cons-technofair.jp/api/access?ex=ctf2021&amp;booth=2000&amp;area=0&amp;panel=471&amp;object=pdf&amp;action=download')"</v>
      </c>
    </row>
  </sheetData>
  <phoneticPr fontId="1"/>
  <dataValidations count="2">
    <dataValidation type="list" allowBlank="1" showInputMessage="1" showErrorMessage="1" sqref="C3" xr:uid="{D81AA0A6-9936-44D3-BD12-453B0F4C945A}">
      <formula1>"必要,不要"</formula1>
    </dataValidation>
    <dataValidation type="list" allowBlank="1" showInputMessage="1" showErrorMessage="1" sqref="D3" xr:uid="{D4C11A96-BC78-467E-ACB4-3FB9FA0557F5}">
      <formula1>"はい,いいえ"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0B25055-0E96-41F0-8C36-C23CAABC2B8F}">
          <x14:formula1>
            <xm:f>テンプレート!$F$3:$F$6</xm:f>
          </x14:formula1>
          <xm:sqref>F5</xm:sqref>
        </x14:dataValidation>
        <x14:dataValidation type="list" allowBlank="1" showInputMessage="1" showErrorMessage="1" xr:uid="{440BCF06-2389-4751-A807-48219215E94C}">
          <x14:formula1>
            <xm:f>テンプレート!$G$3:$G$7</xm:f>
          </x14:formula1>
          <xm:sqref>H5:H116</xm:sqref>
        </x14:dataValidation>
        <x14:dataValidation type="list" allowBlank="1" showInputMessage="1" showErrorMessage="1" xr:uid="{05F903B5-D70B-4D9E-BEBA-7DE8DC4A7C85}">
          <x14:formula1>
            <xm:f>テンプレート!$H$3:$H$8</xm:f>
          </x14:formula1>
          <xm:sqref>I5:I116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2751-57ED-4C64-838F-0C408193B3B5}">
  <dimension ref="C2:H14"/>
  <sheetViews>
    <sheetView workbookViewId="0"/>
  </sheetViews>
  <sheetFormatPr defaultRowHeight="18.75"/>
  <cols>
    <col min="3" max="3" width="55.5" bestFit="1" customWidth="1"/>
    <col min="7" max="7" width="13" bestFit="1" customWidth="1"/>
  </cols>
  <sheetData>
    <row r="2" spans="3:8">
      <c r="F2" t="s">
        <v>3</v>
      </c>
      <c r="G2" t="s">
        <v>5</v>
      </c>
      <c r="H2" t="s">
        <v>7</v>
      </c>
    </row>
    <row r="3" spans="3:8">
      <c r="C3" t="s">
        <v>30</v>
      </c>
      <c r="F3" t="s">
        <v>9</v>
      </c>
      <c r="G3" t="s">
        <v>10</v>
      </c>
      <c r="H3" t="s">
        <v>11</v>
      </c>
    </row>
    <row r="4" spans="3:8">
      <c r="C4" t="s">
        <v>29</v>
      </c>
      <c r="F4" t="s">
        <v>12</v>
      </c>
      <c r="G4" t="s">
        <v>13</v>
      </c>
      <c r="H4" t="s">
        <v>14</v>
      </c>
    </row>
    <row r="5" spans="3:8">
      <c r="C5" s="1" t="s">
        <v>22</v>
      </c>
      <c r="F5" t="s">
        <v>8</v>
      </c>
      <c r="G5" t="s">
        <v>9</v>
      </c>
      <c r="H5" t="s">
        <v>15</v>
      </c>
    </row>
    <row r="6" spans="3:8">
      <c r="C6" s="1" t="s">
        <v>23</v>
      </c>
      <c r="F6" t="s">
        <v>16</v>
      </c>
      <c r="G6" t="s">
        <v>12</v>
      </c>
      <c r="H6" t="s">
        <v>17</v>
      </c>
    </row>
    <row r="7" spans="3:8">
      <c r="C7" s="1" t="s">
        <v>24</v>
      </c>
      <c r="G7" t="s">
        <v>18</v>
      </c>
      <c r="H7" t="s">
        <v>19</v>
      </c>
    </row>
    <row r="8" spans="3:8">
      <c r="C8" s="2" t="s">
        <v>25</v>
      </c>
      <c r="H8" t="s">
        <v>18</v>
      </c>
    </row>
    <row r="9" spans="3:8">
      <c r="C9" s="1" t="s">
        <v>26</v>
      </c>
    </row>
    <row r="10" spans="3:8">
      <c r="C10" s="1" t="s">
        <v>27</v>
      </c>
    </row>
    <row r="11" spans="3:8">
      <c r="C11" s="2" t="s">
        <v>31</v>
      </c>
    </row>
    <row r="12" spans="3:8">
      <c r="C12" s="1" t="s">
        <v>32</v>
      </c>
    </row>
    <row r="13" spans="3:8">
      <c r="C13" s="1" t="s">
        <v>36</v>
      </c>
    </row>
    <row r="14" spans="3:8">
      <c r="C14" s="1" t="s">
        <v>37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ログ作成画面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Securlogic Inc</dc:creator>
  <cp:lastModifiedBy>Securlogic Inc</cp:lastModifiedBy>
  <dcterms:created xsi:type="dcterms:W3CDTF">2015-06-05T18:19:34Z</dcterms:created>
  <dcterms:modified xsi:type="dcterms:W3CDTF">2021-06-24T06:38:07Z</dcterms:modified>
</cp:coreProperties>
</file>