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  <extLst>
    <ext uri="GoogleSheetsCustomDataVersion2">
      <go:sheetsCustomData xmlns:go="http://customooxmlschemas.google.com/" r:id="rId5" roundtripDataChecksum="4kfaUXMmKQezouMrRRvgn3fzpYkT3papB+UeOKa58Rk="/>
    </ext>
  </extLst>
</workbook>
</file>

<file path=xl/sharedStrings.xml><?xml version="1.0" encoding="utf-8"?>
<sst xmlns="http://schemas.openxmlformats.org/spreadsheetml/2006/main" count="75" uniqueCount="54">
  <si>
    <t>Sprint Backlog</t>
  </si>
  <si>
    <t>***หมายเหตุ: กำหนดให้แต่ละ Sprint มีความยาว 1 สัปดาห์เท่ากัน</t>
  </si>
  <si>
    <t xml:space="preserve">Group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</si>
  <si>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</si>
  <si>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</si>
  <si>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</si>
  <si>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</si>
  <si>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</si>
  <si>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</si>
  <si>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 xml:space="preserve">As an alumnus, I want to purchase a souvenir so that I can contribute to the College of Computing. </t>
  </si>
  <si>
    <t>Design and Edit Product Page</t>
  </si>
  <si>
    <t>Jenny</t>
  </si>
  <si>
    <t>Total</t>
  </si>
  <si>
    <t>Day 1</t>
  </si>
  <si>
    <t>Day 2</t>
  </si>
  <si>
    <t>Day 3</t>
  </si>
  <si>
    <t>Day 4</t>
  </si>
  <si>
    <t>Day 5</t>
  </si>
  <si>
    <t>Day 6</t>
  </si>
  <si>
    <t>Day 7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</si>
  <si>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</si>
  <si>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</si>
  <si>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</si>
  <si>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</si>
  <si>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</si>
  <si>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</si>
  <si>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Add Product To Website</t>
  </si>
  <si>
    <t>Tani nya</t>
  </si>
  <si>
    <t>Create Slide Presentation</t>
  </si>
  <si>
    <t>Create user manual (For Admin)</t>
  </si>
  <si>
    <t>Create user manual (For customer)</t>
  </si>
  <si>
    <t>Test Manual UI Page (Product, Detail, Cart, Payment)</t>
  </si>
  <si>
    <t>Create Test Document</t>
  </si>
  <si>
    <t>Khet</t>
  </si>
  <si>
    <t>Create  Install guide</t>
  </si>
  <si>
    <t>Kaw</t>
  </si>
  <si>
    <t>Create UAT Document</t>
  </si>
  <si>
    <t>Design Product</t>
  </si>
  <si>
    <t>Taniya</t>
  </si>
  <si>
    <t>Install Prestashop</t>
  </si>
  <si>
    <t>SumActual</t>
  </si>
  <si>
    <t>Team Valocity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</si>
  <si>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</si>
  <si>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</si>
  <si>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</si>
  <si>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</si>
  <si>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</si>
  <si>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</si>
  <si>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</si>
  <si>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</si>
  <si>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</si>
  <si>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Ter Kate</t>
  </si>
  <si>
    <t>Prepare Data (TH EN ID)</t>
  </si>
  <si>
    <t>Ter Jane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</si>
</sst>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/>
    <font>
      <sz val="11.0"/>
      <color theme="1"/>
      <name val="Calibri"/>
    </font>
    <font>
      <sz val="20.0"/>
      <color rgb="FF000000"/>
      <name val="Cordia New"/>
    </font>
    <font>
      <sz val="20.0"/>
      <color theme="1"/>
      <name val="&quot;Cordia New&quot;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25">
    <border/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2" fontId="6" numFmtId="0" xfId="0" applyAlignment="1" applyBorder="1" applyFill="1" applyFont="1">
      <alignment horizontal="center" shrinkToFit="0" vertical="center" wrapText="1"/>
    </xf>
    <xf borderId="12" fillId="2" fontId="6" numFmtId="0" xfId="0" applyAlignment="1" applyBorder="1" applyFont="1">
      <alignment horizontal="left" shrinkToFit="0" vertical="center" wrapText="1"/>
    </xf>
    <xf borderId="10" fillId="0" fontId="5" numFmtId="0" xfId="0" applyAlignment="1" applyBorder="1" applyFont="1">
      <alignment vertical="bottom"/>
    </xf>
    <xf borderId="10" fillId="3" fontId="7" numFmtId="0" xfId="0" applyAlignment="1" applyBorder="1" applyFill="1" applyFont="1">
      <alignment horizontal="center" shrinkToFit="0" wrapText="1"/>
    </xf>
    <xf borderId="10" fillId="0" fontId="7" numFmtId="0" xfId="0" applyAlignment="1" applyBorder="1" applyFont="1">
      <alignment horizontal="center" shrinkToFit="0" wrapText="1"/>
    </xf>
    <xf borderId="11" fillId="0" fontId="7" numFmtId="0" xfId="0" applyAlignment="1" applyBorder="1" applyFont="1">
      <alignment horizontal="center" shrinkToFit="0" wrapText="1"/>
    </xf>
    <xf borderId="13" fillId="4" fontId="2" numFmtId="0" xfId="0" applyAlignment="1" applyBorder="1" applyFill="1" applyFont="1">
      <alignment horizontal="center" vertical="center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14" fillId="0" fontId="4" numFmtId="0" xfId="0" applyBorder="1" applyFont="1"/>
    <xf borderId="15" fillId="0" fontId="4" numFmtId="0" xfId="0" applyBorder="1" applyFont="1"/>
    <xf borderId="0" fillId="0" fontId="5" numFmtId="0" xfId="0" applyAlignment="1" applyFont="1">
      <alignment horizontal="right" vertical="bottom"/>
    </xf>
    <xf borderId="13" fillId="5" fontId="2" numFmtId="0" xfId="0" applyAlignment="1" applyBorder="1" applyFill="1" applyFont="1">
      <alignment horizontal="center" vertical="center"/>
    </xf>
    <xf borderId="10" fillId="6" fontId="2" numFmtId="0" xfId="0" applyAlignment="1" applyBorder="1" applyFill="1" applyFont="1">
      <alignment horizontal="center" vertical="center"/>
    </xf>
    <xf borderId="10" fillId="7" fontId="2" numFmtId="0" xfId="0" applyAlignment="1" applyBorder="1" applyFill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9" fillId="8" fontId="2" numFmtId="0" xfId="0" applyAlignment="1" applyBorder="1" applyFill="1" applyFont="1">
      <alignment horizontal="center" vertical="center"/>
    </xf>
    <xf borderId="10" fillId="0" fontId="8" numFmtId="0" xfId="0" applyBorder="1" applyFont="1"/>
    <xf borderId="13" fillId="9" fontId="2" numFmtId="0" xfId="0" applyAlignment="1" applyBorder="1" applyFill="1" applyFont="1">
      <alignment horizontal="center" vertical="center"/>
    </xf>
    <xf borderId="16" fillId="0" fontId="4" numFmtId="0" xfId="0" applyBorder="1" applyFont="1"/>
    <xf borderId="17" fillId="0" fontId="8" numFmtId="0" xfId="0" applyBorder="1" applyFont="1"/>
    <xf borderId="17" fillId="0" fontId="8" numFmtId="0" xfId="0" applyAlignment="1" applyBorder="1" applyFont="1">
      <alignment horizontal="center"/>
    </xf>
    <xf borderId="17" fillId="0" fontId="8" numFmtId="1" xfId="0" applyAlignment="1" applyBorder="1" applyFont="1" applyNumberFormat="1">
      <alignment horizontal="center" readingOrder="0"/>
    </xf>
    <xf borderId="17" fillId="0" fontId="8" numFmtId="1" xfId="0" applyAlignment="1" applyBorder="1" applyFont="1" applyNumberFormat="1">
      <alignment horizontal="center"/>
    </xf>
    <xf borderId="18" fillId="0" fontId="8" numFmtId="0" xfId="0" applyAlignment="1" applyBorder="1" applyFont="1">
      <alignment horizontal="center"/>
    </xf>
    <xf borderId="0" fillId="0" fontId="5" numFmtId="0" xfId="0" applyAlignment="1" applyFont="1">
      <alignment shrinkToFit="0" vertical="bottom" wrapText="1"/>
    </xf>
    <xf borderId="19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9" fillId="3" fontId="7" numFmtId="0" xfId="0" applyAlignment="1" applyBorder="1" applyFont="1">
      <alignment horizontal="center" shrinkToFit="0" wrapText="1"/>
    </xf>
    <xf borderId="9" fillId="0" fontId="7" numFmtId="0" xfId="0" applyAlignment="1" applyBorder="1" applyFont="1">
      <alignment horizontal="center" shrinkToFit="0" wrapText="1"/>
    </xf>
    <xf borderId="20" fillId="0" fontId="5" numFmtId="0" xfId="0" applyBorder="1" applyFont="1"/>
    <xf borderId="21" fillId="7" fontId="7" numFmtId="0" xfId="0" applyAlignment="1" applyBorder="1" applyFont="1">
      <alignment horizontal="center" shrinkToFit="0" wrapText="1"/>
    </xf>
    <xf borderId="22" fillId="0" fontId="4" numFmtId="0" xfId="0" applyBorder="1" applyFont="1"/>
    <xf borderId="10" fillId="0" fontId="5" numFmtId="0" xfId="0" applyBorder="1" applyFont="1"/>
    <xf borderId="10" fillId="3" fontId="7" numFmtId="0" xfId="0" applyAlignment="1" applyBorder="1" applyFont="1">
      <alignment horizontal="center" shrinkToFit="0" wrapText="1"/>
    </xf>
    <xf borderId="10" fillId="0" fontId="7" numFmtId="0" xfId="0" applyAlignment="1" applyBorder="1" applyFont="1">
      <alignment horizontal="center" shrinkToFit="0" wrapText="1"/>
    </xf>
    <xf borderId="11" fillId="0" fontId="5" numFmtId="0" xfId="0" applyBorder="1" applyFont="1"/>
    <xf borderId="0" fillId="0" fontId="1" numFmtId="0" xfId="0" applyAlignment="1" applyFont="1">
      <alignment vertical="bottom"/>
    </xf>
    <xf borderId="21" fillId="0" fontId="4" numFmtId="0" xfId="0" applyBorder="1" applyFont="1"/>
    <xf borderId="23" fillId="0" fontId="4" numFmtId="0" xfId="0" applyBorder="1" applyFont="1"/>
    <xf borderId="0" fillId="0" fontId="5" numFmtId="1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4" fontId="7" numFmtId="0" xfId="0" applyAlignment="1" applyFont="1">
      <alignment horizontal="center" shrinkToFit="0" wrapText="1"/>
    </xf>
    <xf borderId="0" fillId="9" fontId="7" numFmtId="0" xfId="0" applyAlignment="1" applyFont="1">
      <alignment horizontal="center" shrinkToFit="0" wrapText="1"/>
    </xf>
    <xf borderId="0" fillId="8" fontId="7" numFmtId="0" xfId="0" applyAlignment="1" applyFont="1">
      <alignment horizontal="center" shrinkToFit="0" wrapText="1"/>
    </xf>
    <xf borderId="0" fillId="6" fontId="7" numFmtId="0" xfId="0" applyAlignment="1" applyFont="1">
      <alignment horizontal="center" shrinkToFit="0" wrapText="1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0" fillId="5" fontId="7" numFmtId="0" xfId="0" applyAlignment="1" applyFont="1">
      <alignment horizontal="center" shrinkToFit="0" wrapText="1"/>
    </xf>
    <xf borderId="0" fillId="0" fontId="5" numFmtId="0" xfId="0" applyAlignment="1" applyFont="1">
      <alignment readingOrder="0" vertical="bottom"/>
    </xf>
    <xf borderId="10" fillId="3" fontId="5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4" fillId="0" fontId="4" numFmtId="0" xfId="0" applyBorder="1" applyFont="1"/>
    <xf borderId="17" fillId="0" fontId="5" numFmtId="0" xfId="0" applyAlignment="1" applyBorder="1" applyFont="1">
      <alignment readingOrder="0" vertical="bottom"/>
    </xf>
    <xf borderId="17" fillId="0" fontId="5" numFmtId="0" xfId="0" applyAlignment="1" applyBorder="1" applyFont="1">
      <alignment horizontal="center"/>
    </xf>
    <xf borderId="17" fillId="0" fontId="5" numFmtId="1" xfId="0" applyAlignment="1" applyBorder="1" applyFont="1" applyNumberFormat="1">
      <alignment horizontal="center"/>
    </xf>
    <xf borderId="18" fillId="0" fontId="5" numFmtId="0" xfId="0" applyAlignment="1" applyBorder="1" applyFont="1">
      <alignment horizontal="center" readingOrder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0.71"/>
    <col customWidth="1" min="3" max="3" width="47.86"/>
    <col customWidth="1" min="4" max="4" width="20.29"/>
    <col customWidth="1" min="5" max="11" width="7.14"/>
    <col customWidth="1" min="12" max="20" width="8.71"/>
  </cols>
  <sheetData>
    <row r="1" ht="27.75" customHeight="1">
      <c r="A1" s="1" t="s">
        <v>0</v>
      </c>
      <c r="L1" s="2"/>
      <c r="M1" s="2"/>
      <c r="N1" s="2"/>
      <c r="O1" s="2"/>
      <c r="P1" s="2"/>
    </row>
    <row r="2" ht="33.75" customHeight="1">
      <c r="A2" s="3" t="s">
        <v>1</v>
      </c>
      <c r="B2" s="3"/>
      <c r="C2" s="3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46.5" customHeight="1">
      <c r="A4" s="4" t="s">
        <v>3</v>
      </c>
      <c r="B4" s="5" t="s">
        <v>4</v>
      </c>
      <c r="C4" s="6" t="s">
        <v>5</v>
      </c>
      <c r="D4" s="6" t="s">
        <v>6</v>
      </c>
      <c r="E4" s="7" t="s">
        <v>7</v>
      </c>
      <c r="F4" s="8"/>
      <c r="G4" s="8"/>
      <c r="H4" s="8"/>
      <c r="I4" s="8"/>
      <c r="J4" s="8"/>
      <c r="K4" s="9"/>
      <c r="L4" s="2"/>
      <c r="M4" s="3"/>
      <c r="N4" s="3"/>
      <c r="O4" s="3"/>
      <c r="P4" s="3"/>
    </row>
    <row r="5" ht="43.5" customHeight="1">
      <c r="A5" s="10"/>
      <c r="B5" s="11"/>
      <c r="C5" s="12"/>
      <c r="D5" s="12"/>
      <c r="E5" s="13">
        <v>1.0</v>
      </c>
      <c r="F5" s="13">
        <v>2.0</v>
      </c>
      <c r="G5" s="13">
        <v>3.0</v>
      </c>
      <c r="H5" s="13">
        <v>4.0</v>
      </c>
      <c r="I5" s="13">
        <v>5.0</v>
      </c>
      <c r="J5" s="13">
        <v>6.0</v>
      </c>
      <c r="K5" s="14">
        <v>7.0</v>
      </c>
      <c r="L5" s="3"/>
      <c r="M5" s="3"/>
      <c r="N5" s="15"/>
      <c r="O5" s="15" t="s">
        <v>8</v>
      </c>
      <c r="P5" s="15"/>
      <c r="Q5" s="15"/>
      <c r="R5" s="15"/>
      <c r="S5" s="15"/>
      <c r="T5" s="15"/>
      <c r="U5" s="16"/>
      <c r="V5" s="16"/>
      <c r="W5" s="16"/>
    </row>
    <row r="6" ht="31.5" customHeight="1">
      <c r="A6" s="17">
        <v>1.0</v>
      </c>
      <c r="B6" s="18" t="s">
        <v>9</v>
      </c>
      <c r="C6" s="19" t="s">
        <v>10</v>
      </c>
      <c r="D6" s="20">
        <v>3.0</v>
      </c>
      <c r="E6" s="21">
        <v>3.0</v>
      </c>
      <c r="F6" s="21">
        <v>3.0</v>
      </c>
      <c r="G6" s="21">
        <v>3.0</v>
      </c>
      <c r="H6" s="21">
        <v>0.0</v>
      </c>
      <c r="I6" s="21">
        <v>0.0</v>
      </c>
      <c r="J6" s="21">
        <v>0.0</v>
      </c>
      <c r="K6" s="22">
        <v>0.0</v>
      </c>
      <c r="L6" s="3"/>
      <c r="M6" s="23">
        <v>1.0</v>
      </c>
      <c r="N6" s="24" t="s">
        <v>11</v>
      </c>
      <c r="O6" s="25">
        <v>4.0</v>
      </c>
      <c r="P6" s="26" t="s">
        <v>12</v>
      </c>
      <c r="Q6" s="26" t="s">
        <v>13</v>
      </c>
      <c r="R6" s="26" t="s">
        <v>14</v>
      </c>
      <c r="S6" s="26" t="s">
        <v>15</v>
      </c>
      <c r="T6" s="27" t="s">
        <v>16</v>
      </c>
      <c r="U6" s="27" t="s">
        <v>17</v>
      </c>
      <c r="V6" s="27" t="s">
        <v>18</v>
      </c>
      <c r="W6" s="27" t="s">
        <v>19</v>
      </c>
    </row>
    <row r="7" ht="31.5" customHeight="1">
      <c r="A7" s="28"/>
      <c r="B7" s="29"/>
      <c r="C7" s="19" t="s">
        <v>20</v>
      </c>
      <c r="D7" s="20">
        <v>3.0</v>
      </c>
      <c r="E7" s="21">
        <v>3.0</v>
      </c>
      <c r="F7" s="21">
        <v>3.0</v>
      </c>
      <c r="G7" s="21">
        <v>3.0</v>
      </c>
      <c r="H7" s="21">
        <v>0.0</v>
      </c>
      <c r="I7" s="21">
        <v>0.0</v>
      </c>
      <c r="J7" s="21">
        <v>0.0</v>
      </c>
      <c r="K7" s="22">
        <v>0.0</v>
      </c>
      <c r="L7" s="3"/>
      <c r="M7" s="12"/>
      <c r="N7" s="16"/>
      <c r="O7" s="30">
        <v>4.0</v>
      </c>
      <c r="P7" s="26">
        <f>D21</f>
        <v>86</v>
      </c>
      <c r="Q7" s="27">
        <v>86.0</v>
      </c>
      <c r="R7" s="27">
        <v>86.0</v>
      </c>
      <c r="S7" s="27">
        <v>86.0</v>
      </c>
      <c r="T7" s="27">
        <v>74.0</v>
      </c>
      <c r="U7" s="27">
        <v>50.0</v>
      </c>
      <c r="V7" s="27">
        <v>0.0</v>
      </c>
      <c r="W7" s="27">
        <v>0.0</v>
      </c>
    </row>
    <row r="8" ht="31.5" customHeight="1">
      <c r="A8" s="28"/>
      <c r="B8" s="29"/>
      <c r="C8" s="19" t="s">
        <v>21</v>
      </c>
      <c r="D8" s="20">
        <v>3.0</v>
      </c>
      <c r="E8" s="21">
        <v>3.0</v>
      </c>
      <c r="F8" s="21">
        <v>3.0</v>
      </c>
      <c r="G8" s="21">
        <v>3.0</v>
      </c>
      <c r="H8" s="21">
        <v>0.0</v>
      </c>
      <c r="I8" s="21">
        <v>0.0</v>
      </c>
      <c r="J8" s="21">
        <v>0.0</v>
      </c>
      <c r="K8" s="22">
        <v>0.0</v>
      </c>
      <c r="L8" s="3"/>
      <c r="M8" s="31">
        <v>5.0</v>
      </c>
      <c r="N8" s="24" t="s">
        <v>22</v>
      </c>
      <c r="O8" s="25">
        <v>4.0</v>
      </c>
      <c r="P8" s="15"/>
      <c r="Q8" s="16"/>
      <c r="R8" s="16"/>
      <c r="S8" s="16"/>
      <c r="T8" s="16"/>
      <c r="U8" s="16"/>
      <c r="V8" s="16"/>
      <c r="W8" s="16"/>
    </row>
    <row r="9" ht="31.5" customHeight="1">
      <c r="A9" s="28"/>
      <c r="B9" s="29"/>
      <c r="C9" s="19" t="s">
        <v>23</v>
      </c>
      <c r="D9" s="20">
        <v>3.0</v>
      </c>
      <c r="E9" s="21">
        <v>3.0</v>
      </c>
      <c r="F9" s="21">
        <v>3.0</v>
      </c>
      <c r="G9" s="21">
        <v>3.0</v>
      </c>
      <c r="H9" s="21">
        <v>0.0</v>
      </c>
      <c r="I9" s="21">
        <v>0.0</v>
      </c>
      <c r="J9" s="21">
        <v>0.0</v>
      </c>
      <c r="K9" s="22">
        <v>0.0</v>
      </c>
      <c r="L9" s="3"/>
      <c r="M9" s="12"/>
      <c r="N9" s="16"/>
      <c r="O9" s="30">
        <v>4.0</v>
      </c>
      <c r="P9" s="15"/>
      <c r="Q9" s="15"/>
      <c r="R9" s="15"/>
      <c r="S9" s="15"/>
      <c r="T9" s="16"/>
      <c r="U9" s="16"/>
      <c r="V9" s="16"/>
      <c r="W9" s="16"/>
    </row>
    <row r="10" ht="31.5" customHeight="1">
      <c r="A10" s="28"/>
      <c r="B10" s="29"/>
      <c r="C10" s="19" t="s">
        <v>24</v>
      </c>
      <c r="D10" s="20">
        <v>4.0</v>
      </c>
      <c r="E10" s="21">
        <v>4.0</v>
      </c>
      <c r="F10" s="21">
        <v>4.0</v>
      </c>
      <c r="G10" s="21">
        <v>4.0</v>
      </c>
      <c r="H10" s="21">
        <v>4.0</v>
      </c>
      <c r="I10" s="21">
        <v>0.0</v>
      </c>
      <c r="J10" s="21">
        <v>0.0</v>
      </c>
      <c r="K10" s="22">
        <v>0.0</v>
      </c>
      <c r="L10" s="3"/>
      <c r="M10" s="32">
        <v>3.0</v>
      </c>
      <c r="N10" s="24" t="s">
        <v>25</v>
      </c>
      <c r="O10" s="25">
        <v>6.0</v>
      </c>
      <c r="P10" s="15"/>
      <c r="Q10" s="15"/>
      <c r="R10" s="15"/>
      <c r="S10" s="15"/>
      <c r="T10" s="16"/>
      <c r="U10" s="16"/>
      <c r="V10" s="16"/>
      <c r="W10" s="16"/>
    </row>
    <row r="11" ht="31.5" customHeight="1">
      <c r="A11" s="28"/>
      <c r="B11" s="29"/>
      <c r="C11" s="19" t="s">
        <v>26</v>
      </c>
      <c r="D11" s="20">
        <v>8.0</v>
      </c>
      <c r="E11" s="21">
        <v>8.0</v>
      </c>
      <c r="F11" s="21">
        <v>8.0</v>
      </c>
      <c r="G11" s="21">
        <v>8.0</v>
      </c>
      <c r="H11" s="21">
        <v>8.0</v>
      </c>
      <c r="I11" s="21">
        <v>0.0</v>
      </c>
      <c r="J11" s="21">
        <v>0.0</v>
      </c>
      <c r="K11" s="22">
        <v>0.0</v>
      </c>
      <c r="L11" s="3"/>
      <c r="M11" s="33">
        <v>4.0</v>
      </c>
      <c r="N11" s="24" t="s">
        <v>27</v>
      </c>
      <c r="O11" s="25">
        <v>10.0</v>
      </c>
      <c r="P11" s="15"/>
      <c r="Q11" s="16"/>
      <c r="R11" s="16"/>
      <c r="S11" s="16"/>
      <c r="T11" s="16"/>
      <c r="U11" s="16"/>
      <c r="V11" s="16"/>
      <c r="W11" s="16"/>
    </row>
    <row r="12" ht="31.5" customHeight="1">
      <c r="A12" s="28"/>
      <c r="B12" s="29"/>
      <c r="C12" s="19" t="s">
        <v>28</v>
      </c>
      <c r="D12" s="20">
        <v>4.0</v>
      </c>
      <c r="E12" s="21">
        <v>4.0</v>
      </c>
      <c r="F12" s="21">
        <v>4.0</v>
      </c>
      <c r="G12" s="21">
        <v>4.0</v>
      </c>
      <c r="H12" s="21">
        <v>4.0</v>
      </c>
      <c r="I12" s="21">
        <v>4.0</v>
      </c>
      <c r="J12" s="21">
        <v>0.0</v>
      </c>
      <c r="K12" s="22">
        <v>0.0</v>
      </c>
      <c r="L12" s="3"/>
      <c r="M12" s="33">
        <v>4.0</v>
      </c>
      <c r="N12" s="24" t="s">
        <v>27</v>
      </c>
      <c r="O12" s="30">
        <v>4.0</v>
      </c>
      <c r="P12" s="15"/>
      <c r="Q12" s="16"/>
      <c r="R12" s="16"/>
      <c r="S12" s="16"/>
      <c r="T12" s="16"/>
      <c r="U12" s="16"/>
      <c r="V12" s="16"/>
      <c r="W12" s="16"/>
    </row>
    <row r="13" ht="31.5" customHeight="1">
      <c r="A13" s="28"/>
      <c r="B13" s="29"/>
      <c r="C13" s="19" t="s">
        <v>29</v>
      </c>
      <c r="D13" s="20">
        <v>8.0</v>
      </c>
      <c r="E13" s="21">
        <v>8.0</v>
      </c>
      <c r="F13" s="21">
        <v>8.0</v>
      </c>
      <c r="G13" s="21">
        <v>8.0</v>
      </c>
      <c r="H13" s="21">
        <v>8.0</v>
      </c>
      <c r="I13" s="21">
        <v>8.0</v>
      </c>
      <c r="J13" s="21">
        <v>0.0</v>
      </c>
      <c r="K13" s="22">
        <v>0.0</v>
      </c>
      <c r="L13" s="3"/>
      <c r="M13" s="34">
        <v>5.0</v>
      </c>
      <c r="N13" s="24" t="s">
        <v>22</v>
      </c>
      <c r="O13" s="30">
        <v>4.0</v>
      </c>
      <c r="P13" s="15"/>
      <c r="Q13" s="16"/>
      <c r="R13" s="16"/>
      <c r="S13" s="16"/>
      <c r="T13" s="16"/>
      <c r="U13" s="16"/>
      <c r="V13" s="16"/>
      <c r="W13" s="16"/>
    </row>
    <row r="14" ht="31.5" customHeight="1">
      <c r="A14" s="28"/>
      <c r="B14" s="29"/>
      <c r="C14" s="19" t="s">
        <v>30</v>
      </c>
      <c r="D14" s="20">
        <v>8.0</v>
      </c>
      <c r="E14" s="21">
        <v>8.0</v>
      </c>
      <c r="F14" s="21">
        <v>8.0</v>
      </c>
      <c r="G14" s="21">
        <v>8.0</v>
      </c>
      <c r="H14" s="21">
        <v>8.0</v>
      </c>
      <c r="I14" s="21">
        <v>8.0</v>
      </c>
      <c r="J14" s="21">
        <v>0.0</v>
      </c>
      <c r="K14" s="22">
        <v>0.0</v>
      </c>
      <c r="L14" s="3"/>
      <c r="M14" s="23">
        <v>1.0</v>
      </c>
      <c r="N14" s="24" t="s">
        <v>11</v>
      </c>
      <c r="O14" s="30">
        <v>4.0</v>
      </c>
      <c r="P14" s="15"/>
      <c r="Q14" s="15"/>
      <c r="R14" s="15"/>
      <c r="S14" s="15"/>
      <c r="T14" s="16"/>
      <c r="U14" s="16"/>
      <c r="V14" s="16"/>
      <c r="W14" s="16"/>
    </row>
    <row r="15" ht="31.5" customHeight="1">
      <c r="A15" s="28"/>
      <c r="B15" s="29"/>
      <c r="C15" s="19" t="s">
        <v>31</v>
      </c>
      <c r="D15" s="20">
        <v>8.0</v>
      </c>
      <c r="E15" s="21">
        <v>8.0</v>
      </c>
      <c r="F15" s="21">
        <v>8.0</v>
      </c>
      <c r="G15" s="21">
        <v>8.0</v>
      </c>
      <c r="H15" s="21">
        <v>8.0</v>
      </c>
      <c r="I15" s="21">
        <v>8.0</v>
      </c>
      <c r="J15" s="21">
        <v>0.0</v>
      </c>
      <c r="K15" s="22">
        <v>0.0</v>
      </c>
      <c r="L15" s="3"/>
      <c r="M15" s="32">
        <v>3.0</v>
      </c>
      <c r="N15" s="24" t="s">
        <v>25</v>
      </c>
      <c r="O15" s="30">
        <v>4.0</v>
      </c>
      <c r="P15" s="15"/>
      <c r="Q15" s="15"/>
      <c r="R15" s="15"/>
      <c r="S15" s="16"/>
      <c r="T15" s="16"/>
      <c r="U15" s="16"/>
      <c r="V15" s="16"/>
      <c r="W15" s="16"/>
    </row>
    <row r="16" ht="31.5" customHeight="1">
      <c r="A16" s="28"/>
      <c r="B16" s="29"/>
      <c r="C16" s="19" t="s">
        <v>32</v>
      </c>
      <c r="D16" s="21">
        <v>8.0</v>
      </c>
      <c r="E16" s="21">
        <v>8.0</v>
      </c>
      <c r="F16" s="21">
        <v>8.0</v>
      </c>
      <c r="G16" s="21">
        <v>8.0</v>
      </c>
      <c r="H16" s="21">
        <v>8.0</v>
      </c>
      <c r="I16" s="21">
        <v>8.0</v>
      </c>
      <c r="J16" s="21">
        <v>0.0</v>
      </c>
      <c r="K16" s="22">
        <v>0.0</v>
      </c>
      <c r="L16" s="3"/>
      <c r="M16" s="35">
        <v>6.0</v>
      </c>
      <c r="N16" s="24" t="s">
        <v>33</v>
      </c>
      <c r="O16" s="25">
        <v>10.0</v>
      </c>
      <c r="P16" s="15"/>
      <c r="Q16" s="16"/>
      <c r="R16" s="16"/>
      <c r="S16" s="16"/>
      <c r="T16" s="16"/>
      <c r="U16" s="16"/>
      <c r="V16" s="16"/>
      <c r="W16" s="16"/>
    </row>
    <row r="17" ht="32.25" customHeight="1">
      <c r="A17" s="28"/>
      <c r="B17" s="29"/>
      <c r="C17" s="36" t="s">
        <v>34</v>
      </c>
      <c r="D17" s="21">
        <v>2.0</v>
      </c>
      <c r="E17" s="21">
        <v>2.0</v>
      </c>
      <c r="F17" s="21">
        <v>2.0</v>
      </c>
      <c r="G17" s="21">
        <v>2.0</v>
      </c>
      <c r="H17" s="21">
        <v>2.0</v>
      </c>
      <c r="I17" s="21">
        <v>2.0</v>
      </c>
      <c r="J17" s="21">
        <v>0.0</v>
      </c>
      <c r="K17" s="22">
        <v>0.0</v>
      </c>
      <c r="M17" s="37">
        <v>2.0</v>
      </c>
      <c r="N17" s="24" t="s">
        <v>35</v>
      </c>
      <c r="O17" s="25">
        <v>4.0</v>
      </c>
      <c r="P17" s="16"/>
      <c r="Q17" s="16"/>
      <c r="R17" s="16"/>
      <c r="S17" s="16"/>
      <c r="T17" s="16"/>
      <c r="U17" s="16"/>
      <c r="V17" s="16"/>
      <c r="W17" s="16"/>
    </row>
    <row r="18" ht="36.0" customHeight="1">
      <c r="A18" s="28"/>
      <c r="B18" s="29"/>
      <c r="C18" s="36" t="s">
        <v>36</v>
      </c>
      <c r="D18" s="21">
        <v>8.0</v>
      </c>
      <c r="E18" s="21">
        <v>8.0</v>
      </c>
      <c r="F18" s="21">
        <v>8.0</v>
      </c>
      <c r="G18" s="21">
        <v>8.0</v>
      </c>
      <c r="H18" s="21">
        <v>8.0</v>
      </c>
      <c r="I18" s="21">
        <v>8.0</v>
      </c>
      <c r="J18" s="21">
        <v>0.0</v>
      </c>
      <c r="K18" s="22">
        <v>0.0</v>
      </c>
      <c r="M18" s="35">
        <v>6.0</v>
      </c>
      <c r="N18" s="24" t="s">
        <v>33</v>
      </c>
      <c r="O18" s="30">
        <v>6.0</v>
      </c>
      <c r="P18" s="16"/>
      <c r="Q18" s="16"/>
      <c r="R18" s="16"/>
      <c r="S18" s="16"/>
      <c r="T18" s="16"/>
      <c r="U18" s="16"/>
      <c r="V18" s="16"/>
      <c r="W18" s="16"/>
    </row>
    <row r="19" ht="40.5" customHeight="1">
      <c r="A19" s="28"/>
      <c r="B19" s="29"/>
      <c r="C19" s="36" t="s">
        <v>37</v>
      </c>
      <c r="D19" s="21">
        <v>4.0</v>
      </c>
      <c r="E19" s="21">
        <v>4.0</v>
      </c>
      <c r="F19" s="21">
        <v>4.0</v>
      </c>
      <c r="G19" s="21">
        <v>4.0</v>
      </c>
      <c r="H19" s="21">
        <v>4.0</v>
      </c>
      <c r="I19" s="21">
        <v>4.0</v>
      </c>
      <c r="J19" s="21">
        <v>0.0</v>
      </c>
      <c r="K19" s="22">
        <v>0.0</v>
      </c>
      <c r="M19" s="33">
        <v>4.0</v>
      </c>
      <c r="N19" s="24" t="s">
        <v>38</v>
      </c>
      <c r="O19" s="30">
        <v>2.0</v>
      </c>
      <c r="P19" s="16"/>
      <c r="Q19" s="16"/>
      <c r="R19" s="16"/>
      <c r="S19" s="16"/>
      <c r="T19" s="16"/>
      <c r="U19" s="16"/>
      <c r="V19" s="16"/>
      <c r="W19" s="16"/>
    </row>
    <row r="20" ht="42.0" customHeight="1">
      <c r="A20" s="28"/>
      <c r="B20" s="29"/>
      <c r="C20" s="36" t="s">
        <v>39</v>
      </c>
      <c r="D20" s="21">
        <v>12.0</v>
      </c>
      <c r="E20" s="21">
        <v>12.0</v>
      </c>
      <c r="F20" s="21">
        <v>12.0</v>
      </c>
      <c r="G20" s="21">
        <v>12.0</v>
      </c>
      <c r="H20" s="21">
        <v>12.0</v>
      </c>
      <c r="I20" s="21">
        <v>0.0</v>
      </c>
      <c r="J20" s="21">
        <v>0.0</v>
      </c>
      <c r="K20" s="22">
        <v>0.0</v>
      </c>
      <c r="M20" s="37">
        <v>2.0</v>
      </c>
      <c r="N20" s="24" t="s">
        <v>35</v>
      </c>
      <c r="O20" s="30">
        <v>16.0</v>
      </c>
      <c r="P20" s="16"/>
      <c r="Q20" s="16"/>
      <c r="R20" s="16"/>
      <c r="S20" s="16"/>
      <c r="T20" s="16"/>
      <c r="U20" s="16"/>
      <c r="V20" s="16"/>
      <c r="W20" s="16"/>
    </row>
    <row r="21" ht="39.0" customHeight="1">
      <c r="A21" s="10"/>
      <c r="B21" s="38"/>
      <c r="C21" s="39" t="s">
        <v>12</v>
      </c>
      <c r="D21" s="40">
        <f>SUM(D6:D20)</f>
        <v>86</v>
      </c>
      <c r="E21" s="41">
        <f>(D21/6)*5</f>
        <v>71.66666667</v>
      </c>
      <c r="F21" s="41">
        <f>(D21/6)*4</f>
        <v>57.33333333</v>
      </c>
      <c r="G21" s="41">
        <f>(D21/6)*3</f>
        <v>43</v>
      </c>
      <c r="H21" s="41">
        <f>(D21/6)*2</f>
        <v>28.66666667</v>
      </c>
      <c r="I21" s="42">
        <f>(D21/6)*1</f>
        <v>14.33333333</v>
      </c>
      <c r="J21" s="40">
        <f>(D21/6)*0</f>
        <v>0</v>
      </c>
      <c r="K21" s="43">
        <f>SUM(K10:K20)</f>
        <v>0</v>
      </c>
      <c r="N21" s="44" t="s">
        <v>40</v>
      </c>
      <c r="O21" s="30">
        <f>SUM(O6:O20)</f>
        <v>86</v>
      </c>
      <c r="P21" s="16" t="s">
        <v>41</v>
      </c>
      <c r="Q21" s="30">
        <f>O21</f>
        <v>86</v>
      </c>
      <c r="R21" s="16"/>
      <c r="S21" s="16"/>
      <c r="T21" s="16"/>
      <c r="U21" s="16"/>
      <c r="V21" s="16"/>
      <c r="W21" s="16"/>
    </row>
    <row r="22" ht="49.5" customHeight="1">
      <c r="A22" s="45">
        <v>2.0</v>
      </c>
      <c r="B22" s="46" t="s">
        <v>42</v>
      </c>
      <c r="C22" s="47" t="s">
        <v>43</v>
      </c>
      <c r="D22" s="48">
        <v>1.0</v>
      </c>
      <c r="E22" s="49">
        <v>0.0</v>
      </c>
      <c r="F22" s="49">
        <v>0.0</v>
      </c>
      <c r="G22" s="49">
        <v>0.0</v>
      </c>
      <c r="H22" s="47"/>
      <c r="I22" s="47"/>
      <c r="J22" s="47"/>
      <c r="K22" s="50"/>
      <c r="M22" s="51">
        <v>4.0</v>
      </c>
      <c r="N22" s="15" t="s">
        <v>44</v>
      </c>
      <c r="O22" s="16" t="s">
        <v>8</v>
      </c>
      <c r="P22" s="16"/>
      <c r="Q22" s="16"/>
      <c r="R22" s="16"/>
      <c r="S22" s="16"/>
      <c r="T22" s="16"/>
      <c r="U22" s="16"/>
      <c r="V22" s="16"/>
      <c r="W22" s="16"/>
    </row>
    <row r="23" ht="45.0" customHeight="1">
      <c r="A23" s="52"/>
      <c r="B23" s="29"/>
      <c r="C23" s="53" t="s">
        <v>45</v>
      </c>
      <c r="D23" s="54">
        <v>1.0</v>
      </c>
      <c r="E23" s="55">
        <v>0.0</v>
      </c>
      <c r="F23" s="55">
        <v>0.0</v>
      </c>
      <c r="G23" s="55">
        <v>0.0</v>
      </c>
      <c r="H23" s="53"/>
      <c r="I23" s="53"/>
      <c r="J23" s="53"/>
      <c r="K23" s="56"/>
      <c r="L23" s="57"/>
      <c r="M23" s="58"/>
      <c r="N23" s="15" t="s">
        <v>44</v>
      </c>
      <c r="O23" s="25">
        <v>0.5</v>
      </c>
      <c r="P23" s="26" t="s">
        <v>12</v>
      </c>
      <c r="Q23" s="26" t="s">
        <v>13</v>
      </c>
      <c r="R23" s="26" t="s">
        <v>14</v>
      </c>
      <c r="S23" s="26" t="s">
        <v>15</v>
      </c>
      <c r="T23" s="26" t="s">
        <v>16</v>
      </c>
      <c r="U23" s="27" t="s">
        <v>17</v>
      </c>
      <c r="V23" s="27" t="s">
        <v>18</v>
      </c>
      <c r="W23" s="27" t="s">
        <v>19</v>
      </c>
    </row>
    <row r="24" ht="48.0" customHeight="1">
      <c r="A24" s="52"/>
      <c r="B24" s="29"/>
      <c r="C24" s="53" t="s">
        <v>46</v>
      </c>
      <c r="D24" s="54">
        <v>1.0</v>
      </c>
      <c r="E24" s="55">
        <v>0.0</v>
      </c>
      <c r="F24" s="55">
        <v>0.0</v>
      </c>
      <c r="G24" s="55">
        <v>0.0</v>
      </c>
      <c r="H24" s="53"/>
      <c r="I24" s="53"/>
      <c r="J24" s="53"/>
      <c r="K24" s="56"/>
      <c r="L24" s="15"/>
      <c r="M24" s="59"/>
      <c r="N24" s="15" t="s">
        <v>44</v>
      </c>
      <c r="O24" s="25">
        <v>0.5</v>
      </c>
      <c r="P24" s="26">
        <f t="shared" ref="P24:W24" si="1">D36</f>
        <v>25</v>
      </c>
      <c r="Q24" s="60">
        <f t="shared" si="1"/>
        <v>20.83333333</v>
      </c>
      <c r="R24" s="60">
        <f t="shared" si="1"/>
        <v>16.66666667</v>
      </c>
      <c r="S24" s="60">
        <f t="shared" si="1"/>
        <v>12.5</v>
      </c>
      <c r="T24" s="60">
        <f t="shared" si="1"/>
        <v>8.333333333</v>
      </c>
      <c r="U24" s="60">
        <f t="shared" si="1"/>
        <v>4.166666667</v>
      </c>
      <c r="V24" s="60">
        <f t="shared" si="1"/>
        <v>0</v>
      </c>
      <c r="W24" s="26">
        <f t="shared" si="1"/>
        <v>0</v>
      </c>
      <c r="X24" s="26"/>
    </row>
    <row r="25" ht="40.5" customHeight="1">
      <c r="A25" s="52"/>
      <c r="B25" s="29"/>
      <c r="C25" s="53" t="s">
        <v>47</v>
      </c>
      <c r="D25" s="54">
        <v>4.0</v>
      </c>
      <c r="E25" s="55">
        <v>4.0</v>
      </c>
      <c r="F25" s="55">
        <v>0.0</v>
      </c>
      <c r="G25" s="55">
        <v>0.0</v>
      </c>
      <c r="H25" s="53"/>
      <c r="I25" s="53"/>
      <c r="J25" s="53"/>
      <c r="K25" s="56"/>
      <c r="L25" s="61"/>
      <c r="M25" s="62">
        <v>1.0</v>
      </c>
      <c r="N25" s="15" t="s">
        <v>48</v>
      </c>
      <c r="O25" s="25">
        <v>0.5</v>
      </c>
      <c r="P25" s="15"/>
      <c r="Q25" s="15"/>
      <c r="R25" s="15"/>
      <c r="S25" s="15"/>
      <c r="T25" s="15"/>
      <c r="U25" s="16"/>
      <c r="V25" s="16"/>
      <c r="W25" s="16"/>
    </row>
    <row r="26" ht="42.0" customHeight="1">
      <c r="A26" s="52"/>
      <c r="B26" s="29"/>
      <c r="C26" s="53" t="s">
        <v>49</v>
      </c>
      <c r="D26" s="54">
        <v>6.0</v>
      </c>
      <c r="E26" s="55">
        <v>6.0</v>
      </c>
      <c r="F26" s="55">
        <v>6.0</v>
      </c>
      <c r="G26" s="55">
        <v>6.0</v>
      </c>
      <c r="H26" s="53"/>
      <c r="I26" s="53"/>
      <c r="J26" s="53"/>
      <c r="K26" s="56"/>
      <c r="L26" s="61"/>
      <c r="M26" s="63">
        <v>2.0</v>
      </c>
      <c r="N26" s="15" t="s">
        <v>35</v>
      </c>
      <c r="O26" s="25">
        <v>3.0</v>
      </c>
      <c r="P26" s="15"/>
      <c r="Q26" s="15"/>
      <c r="R26" s="15"/>
      <c r="S26" s="15"/>
      <c r="T26" s="15"/>
      <c r="U26" s="16"/>
      <c r="V26" s="16"/>
      <c r="W26" s="16"/>
    </row>
    <row r="27" ht="36.0" customHeight="1">
      <c r="A27" s="52"/>
      <c r="B27" s="29"/>
      <c r="C27" s="53" t="s">
        <v>50</v>
      </c>
      <c r="D27" s="54">
        <v>8.0</v>
      </c>
      <c r="E27" s="55">
        <v>8.0</v>
      </c>
      <c r="F27" s="55">
        <v>8.0</v>
      </c>
      <c r="G27" s="55">
        <v>0.0</v>
      </c>
      <c r="H27" s="53"/>
      <c r="I27" s="53"/>
      <c r="J27" s="53"/>
      <c r="K27" s="56"/>
      <c r="L27" s="15"/>
      <c r="M27" s="64">
        <v>6.0</v>
      </c>
      <c r="N27" s="15" t="s">
        <v>51</v>
      </c>
      <c r="O27" s="15"/>
      <c r="P27" s="15"/>
      <c r="Q27" s="15"/>
      <c r="R27" s="15"/>
      <c r="S27" s="15"/>
      <c r="T27" s="15"/>
      <c r="U27" s="16"/>
      <c r="V27" s="16"/>
      <c r="W27" s="16"/>
    </row>
    <row r="28" ht="39.0" customHeight="1">
      <c r="A28" s="52"/>
      <c r="B28" s="29"/>
      <c r="C28" s="53" t="s">
        <v>52</v>
      </c>
      <c r="D28" s="54">
        <v>4.0</v>
      </c>
      <c r="E28" s="55">
        <v>4.0</v>
      </c>
      <c r="F28" s="55">
        <v>4.0</v>
      </c>
      <c r="G28" s="55">
        <v>4.0</v>
      </c>
      <c r="H28" s="53"/>
      <c r="I28" s="53"/>
      <c r="J28" s="53"/>
      <c r="K28" s="56"/>
      <c r="L28" s="15"/>
      <c r="M28" s="65">
        <v>3.0</v>
      </c>
      <c r="N28" s="15" t="s">
        <v>53</v>
      </c>
      <c r="O28" s="15"/>
      <c r="P28" s="15"/>
      <c r="Q28" s="15"/>
      <c r="R28" s="15"/>
      <c r="S28" s="15"/>
      <c r="T28" s="15"/>
      <c r="U28" s="16"/>
      <c r="V28" s="16"/>
      <c r="W28" s="16"/>
    </row>
    <row r="29" ht="24.0" customHeight="1">
      <c r="A29" s="52"/>
      <c r="B29" s="29"/>
      <c r="C29" s="53"/>
      <c r="D29" s="54"/>
      <c r="E29" s="55"/>
      <c r="F29" s="55"/>
      <c r="G29" s="55"/>
      <c r="H29" s="66"/>
      <c r="I29" s="66"/>
      <c r="J29" s="66"/>
      <c r="K29" s="67"/>
      <c r="L29" s="15"/>
      <c r="M29" s="68">
        <v>5.0</v>
      </c>
      <c r="N29" s="69" t="s">
        <v>22</v>
      </c>
      <c r="O29" s="15"/>
      <c r="P29" s="15"/>
      <c r="Q29" s="15"/>
      <c r="R29" s="15"/>
      <c r="S29" s="15"/>
      <c r="T29" s="15"/>
      <c r="U29" s="16"/>
      <c r="V29" s="16"/>
      <c r="W29" s="16"/>
    </row>
    <row r="30" ht="25.5" customHeight="1">
      <c r="A30" s="52"/>
      <c r="B30" s="29"/>
      <c r="C30" s="53"/>
      <c r="D30" s="54"/>
      <c r="E30" s="55"/>
      <c r="F30" s="55"/>
      <c r="G30" s="55"/>
      <c r="H30" s="66"/>
      <c r="I30" s="66"/>
      <c r="J30" s="66"/>
      <c r="K30" s="67"/>
      <c r="L30" s="15"/>
      <c r="O30" s="25"/>
      <c r="P30" s="15"/>
      <c r="Q30" s="15"/>
      <c r="R30" s="15"/>
      <c r="S30" s="15"/>
      <c r="T30" s="15"/>
      <c r="U30" s="16"/>
      <c r="V30" s="16"/>
      <c r="W30" s="16"/>
    </row>
    <row r="31" ht="30.0" customHeight="1">
      <c r="A31" s="52"/>
      <c r="B31" s="29"/>
      <c r="C31" s="53"/>
      <c r="D31" s="70"/>
      <c r="E31" s="66"/>
      <c r="F31" s="66"/>
      <c r="G31" s="66"/>
      <c r="H31" s="66"/>
      <c r="I31" s="66"/>
      <c r="J31" s="66"/>
      <c r="K31" s="67"/>
      <c r="L31" s="15"/>
      <c r="O31" s="15"/>
      <c r="P31" s="15"/>
      <c r="Q31" s="15"/>
      <c r="R31" s="15"/>
      <c r="S31" s="15"/>
      <c r="T31" s="15"/>
      <c r="U31" s="16"/>
      <c r="V31" s="16"/>
      <c r="W31" s="16"/>
    </row>
    <row r="32" ht="48.0" customHeight="1">
      <c r="A32" s="52"/>
      <c r="B32" s="29"/>
      <c r="C32" s="53"/>
      <c r="D32" s="66"/>
      <c r="E32" s="66"/>
      <c r="F32" s="66"/>
      <c r="G32" s="66"/>
      <c r="H32" s="66"/>
      <c r="I32" s="66"/>
      <c r="J32" s="66"/>
      <c r="K32" s="67"/>
      <c r="L32" s="15"/>
      <c r="O32" s="15"/>
      <c r="P32" s="15"/>
      <c r="Q32" s="15"/>
      <c r="R32" s="15"/>
      <c r="S32" s="15"/>
      <c r="T32" s="15"/>
    </row>
    <row r="33" ht="37.5" customHeight="1">
      <c r="A33" s="52"/>
      <c r="B33" s="29"/>
      <c r="C33" s="71"/>
      <c r="D33" s="66"/>
      <c r="E33" s="66"/>
      <c r="F33" s="66"/>
      <c r="G33" s="66"/>
      <c r="H33" s="66"/>
      <c r="I33" s="66"/>
      <c r="J33" s="66"/>
      <c r="K33" s="67"/>
      <c r="L33" s="15"/>
      <c r="M33" s="72"/>
      <c r="N33" s="61"/>
      <c r="O33" s="61"/>
      <c r="P33" s="61"/>
      <c r="Q33" s="25"/>
      <c r="R33" s="25"/>
      <c r="S33" s="25"/>
      <c r="T33" s="25"/>
    </row>
    <row r="34" ht="42.0" customHeight="1">
      <c r="A34" s="52"/>
      <c r="B34" s="29"/>
      <c r="C34" s="71"/>
      <c r="D34" s="66"/>
      <c r="E34" s="66"/>
      <c r="F34" s="66"/>
      <c r="G34" s="66"/>
      <c r="H34" s="66"/>
      <c r="I34" s="66"/>
      <c r="J34" s="66"/>
      <c r="K34" s="67"/>
      <c r="L34" s="15"/>
      <c r="M34" s="61"/>
      <c r="N34" s="61"/>
      <c r="O34" s="61"/>
      <c r="P34" s="61"/>
      <c r="Q34" s="61"/>
      <c r="R34" s="61"/>
      <c r="S34" s="61"/>
      <c r="T34" s="61"/>
    </row>
    <row r="35" ht="49.5" customHeight="1">
      <c r="A35" s="52"/>
      <c r="B35" s="29"/>
      <c r="C35" s="71"/>
      <c r="D35" s="66"/>
      <c r="E35" s="66"/>
      <c r="F35" s="66"/>
      <c r="G35" s="66"/>
      <c r="H35" s="66"/>
      <c r="I35" s="66"/>
      <c r="J35" s="66"/>
      <c r="K35" s="67"/>
      <c r="L35" s="15"/>
      <c r="M35" s="15"/>
      <c r="N35" s="15"/>
      <c r="O35" s="15"/>
      <c r="P35" s="15"/>
      <c r="Q35" s="15"/>
      <c r="R35" s="15"/>
      <c r="S35" s="15"/>
      <c r="T35" s="15"/>
    </row>
    <row r="36" ht="34.5" customHeight="1">
      <c r="A36" s="73"/>
      <c r="B36" s="38"/>
      <c r="C36" s="74" t="s">
        <v>12</v>
      </c>
      <c r="D36" s="75">
        <f>sum(D22:D35)</f>
        <v>25</v>
      </c>
      <c r="E36" s="76">
        <f>(D36/6)*5</f>
        <v>20.83333333</v>
      </c>
      <c r="F36" s="76">
        <f>(D36/6)*4</f>
        <v>16.66666667</v>
      </c>
      <c r="G36" s="76">
        <f>(D36/6)*3</f>
        <v>12.5</v>
      </c>
      <c r="H36" s="76">
        <f>(D36/6)*2</f>
        <v>8.333333333</v>
      </c>
      <c r="I36" s="76">
        <f>(D36/6)*1</f>
        <v>4.166666667</v>
      </c>
      <c r="J36" s="76">
        <f>(D36/6)*0</f>
        <v>0</v>
      </c>
      <c r="K36" s="77">
        <v>0.0</v>
      </c>
      <c r="L36" s="15"/>
      <c r="M36" s="15"/>
      <c r="N36" s="15"/>
      <c r="O36" s="15"/>
      <c r="P36" s="15"/>
      <c r="Q36" s="15"/>
      <c r="R36" s="15"/>
      <c r="S36" s="15"/>
      <c r="T36" s="15"/>
    </row>
    <row r="37" ht="14.25" customHeight="1">
      <c r="L37" s="15"/>
      <c r="M37" s="15"/>
      <c r="N37" s="15"/>
      <c r="O37" s="15"/>
      <c r="P37" s="15"/>
      <c r="Q37" s="15"/>
      <c r="R37" s="15"/>
      <c r="S37" s="15"/>
      <c r="T37" s="15"/>
    </row>
    <row r="38">
      <c r="L38" s="15"/>
      <c r="M38" s="61"/>
      <c r="N38" s="15"/>
      <c r="O38" s="15"/>
      <c r="P38" s="15"/>
      <c r="Q38" s="15"/>
      <c r="R38" s="15"/>
      <c r="S38" s="15"/>
      <c r="T38" s="15"/>
    </row>
    <row r="39" ht="14.25" customHeight="1">
      <c r="L39" s="15"/>
      <c r="M39" s="15"/>
      <c r="N39" s="15"/>
      <c r="O39" s="15"/>
      <c r="P39" s="15"/>
      <c r="Q39" s="15"/>
      <c r="R39" s="15"/>
      <c r="S39" s="15"/>
      <c r="T39" s="15"/>
    </row>
    <row r="40" ht="14.25" customHeight="1">
      <c r="L40" s="15"/>
      <c r="M40" s="15"/>
      <c r="N40" s="15"/>
      <c r="O40" s="15"/>
      <c r="P40" s="15"/>
      <c r="Q40" s="15"/>
      <c r="R40" s="15"/>
      <c r="S40" s="15"/>
      <c r="T40" s="15"/>
    </row>
    <row r="41" ht="14.25" customHeight="1">
      <c r="L41" s="15"/>
      <c r="M41" s="15"/>
      <c r="N41" s="15"/>
      <c r="O41" s="15"/>
      <c r="P41" s="15"/>
      <c r="Q41" s="15"/>
      <c r="R41" s="15"/>
      <c r="S41" s="15"/>
      <c r="T41" s="15"/>
    </row>
    <row r="42" ht="14.25" customHeight="1">
      <c r="L42" s="15"/>
      <c r="M42" s="25"/>
      <c r="N42" s="15"/>
      <c r="O42" s="78"/>
      <c r="P42" s="15"/>
      <c r="Q42" s="25"/>
      <c r="R42" s="15"/>
      <c r="S42" s="15"/>
      <c r="T42" s="15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4:K4"/>
    <mergeCell ref="M6:M7"/>
    <mergeCell ref="M8:M9"/>
    <mergeCell ref="A22:A36"/>
    <mergeCell ref="B22:B36"/>
    <mergeCell ref="A1:K1"/>
    <mergeCell ref="A4:A5"/>
    <mergeCell ref="B4:B5"/>
    <mergeCell ref="C4:C5"/>
    <mergeCell ref="D4:D5"/>
    <mergeCell ref="A6:A21"/>
    <mergeCell ref="B6:B21"/>
    <mergeCell ref="M22:M24"/>
  </mergeCells>
  <printOptions/>
  <pageMargins bottom="0.75" footer="0.0" header="0.0" left="0.7" right="0.7" top="0.75"/>
  <pageSetup orientation="portrait"/>
  <drawing r:id="rId1"/>
</worksheet>
</file>