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4131401\"/>
    </mc:Choice>
  </mc:AlternateContent>
  <xr:revisionPtr revIDLastSave="0" documentId="8_{1309C818-54E8-431F-A6B8-A827F1DDD9A2}" xr6:coauthVersionLast="47" xr6:coauthVersionMax="47" xr10:uidLastSave="{00000000-0000-0000-0000-000000000000}"/>
  <bookViews>
    <workbookView xWindow="-120" yWindow="-120" windowWidth="20730" windowHeight="11160" activeTab="2" xr2:uid="{A1D89122-DF40-449B-8828-CA085C10C20F}"/>
  </bookViews>
  <sheets>
    <sheet name="ข้อมูล" sheetId="1" r:id="rId1"/>
    <sheet name="กราฟ" sheetId="2" r:id="rId2"/>
    <sheet name="เกรด" sheetId="3" r:id="rId3"/>
  </sheets>
  <definedNames>
    <definedName name="_xlnm._FilterDatabase" localSheetId="2" hidden="1">เกรด!$A$4:$G$9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G6" i="3" s="1"/>
  <c r="F7" i="3"/>
  <c r="G7" i="3" s="1"/>
  <c r="F8" i="3"/>
  <c r="G8" i="3" s="1"/>
  <c r="F9" i="3"/>
  <c r="G9" i="3" s="1"/>
  <c r="F5" i="3"/>
  <c r="G5" i="3" s="1"/>
  <c r="B6" i="3"/>
  <c r="B7" i="3"/>
  <c r="B8" i="3"/>
  <c r="B9" i="3"/>
  <c r="B5" i="3"/>
  <c r="A2" i="2"/>
  <c r="B2" i="2"/>
  <c r="C2" i="2"/>
  <c r="A3" i="2"/>
  <c r="B3" i="2"/>
  <c r="C3" i="2"/>
  <c r="A4" i="2"/>
  <c r="B4" i="2"/>
  <c r="C4" i="2"/>
  <c r="A5" i="2"/>
  <c r="B5" i="2"/>
  <c r="C5" i="2"/>
  <c r="A6" i="2"/>
  <c r="B6" i="2"/>
  <c r="C6" i="2"/>
  <c r="B1" i="2"/>
  <c r="C1" i="2"/>
  <c r="A1" i="2"/>
  <c r="D12" i="1"/>
  <c r="E12" i="1"/>
  <c r="F12" i="1"/>
  <c r="C12" i="1"/>
  <c r="D10" i="1"/>
  <c r="D13" i="1" s="1"/>
  <c r="E10" i="1"/>
  <c r="F10" i="1"/>
  <c r="D11" i="1"/>
  <c r="E11" i="1"/>
  <c r="F11" i="1"/>
  <c r="D14" i="1"/>
  <c r="E14" i="1"/>
  <c r="F14" i="1"/>
  <c r="C14" i="1"/>
  <c r="C11" i="1"/>
  <c r="C10" i="1"/>
  <c r="F8" i="1"/>
  <c r="E6" i="1"/>
  <c r="F6" i="1" s="1"/>
  <c r="E7" i="1"/>
  <c r="F7" i="1" s="1"/>
  <c r="E8" i="1"/>
  <c r="E9" i="1"/>
  <c r="F9" i="1" s="1"/>
  <c r="E5" i="1"/>
  <c r="F5" i="1" s="1"/>
  <c r="L6" i="3" l="1"/>
  <c r="L5" i="3"/>
  <c r="L7" i="3"/>
  <c r="L8" i="3"/>
  <c r="L9" i="3"/>
  <c r="F13" i="1"/>
  <c r="E13" i="1"/>
  <c r="C13" i="1"/>
  <c r="L10" i="3" l="1"/>
</calcChain>
</file>

<file path=xl/sharedStrings.xml><?xml version="1.0" encoding="utf-8"?>
<sst xmlns="http://schemas.openxmlformats.org/spreadsheetml/2006/main" count="33" uniqueCount="26">
  <si>
    <t>สรุปเงินเดือน บ.ไก่กา จำกัด ประจำเดือนกันยายน 2568</t>
  </si>
  <si>
    <t>ลำดับ</t>
  </si>
  <si>
    <t>ชื่อ</t>
  </si>
  <si>
    <t>เงินเดือน</t>
  </si>
  <si>
    <t>ยอดขาย</t>
  </si>
  <si>
    <t>คอมมิชชั้น</t>
  </si>
  <si>
    <t>รวม</t>
  </si>
  <si>
    <t>แดง</t>
  </si>
  <si>
    <t>ดำ</t>
  </si>
  <si>
    <t>ขาว</t>
  </si>
  <si>
    <t>ฟ้า</t>
  </si>
  <si>
    <t>ทอง</t>
  </si>
  <si>
    <t>เฉลี่ย</t>
  </si>
  <si>
    <t>จำนวน</t>
  </si>
  <si>
    <t>มากสุด</t>
  </si>
  <si>
    <t>น้อยสุด</t>
  </si>
  <si>
    <t>ผลการเรียน ป.2/1 ห้องครูไก่</t>
  </si>
  <si>
    <t>คะแนนเก็บ</t>
  </si>
  <si>
    <t>กลางภาค</t>
  </si>
  <si>
    <t>ปลายภาค</t>
  </si>
  <si>
    <t>เกรด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</si>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</sst>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สรุปเงินเดือน บ.ไก่กา จำกัด ประจำเดือนกันยายน 2568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กราฟ!$B$1</c:f>
              <c:strCache>
                <c:ptCount val="1"/>
                <c:pt idx="0">
                  <c:v>คอมมิชชั้น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กราฟ!$B$2:$B$6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30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BB-412C-A8E5-A6AD68024D08}"/>
            </c:ext>
          </c:extLst>
        </c:ser>
        <c:ser>
          <c:idx val="1"/>
          <c:order val="1"/>
          <c:tx>
            <c:strRef>
              <c:f>กราฟ!$C$1</c:f>
              <c:strCache>
                <c:ptCount val="1"/>
                <c:pt idx="0">
                  <c:v>รวม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กราฟ!$A$2:$A$6</c:f>
              <c:strCache>
                <c:ptCount val="5"/>
                <c:pt idx="0">
                  <c:v>แดง</c:v>
                </c:pt>
                <c:pt idx="1">
                  <c:v>ดำ</c:v>
                </c:pt>
                <c:pt idx="2">
                  <c:v>ขาว</c:v>
                </c:pt>
                <c:pt idx="3">
                  <c:v>ฟ้า</c:v>
                </c:pt>
                <c:pt idx="4">
                  <c:v>ทอง</c:v>
                </c:pt>
              </c:strCache>
            </c:strRef>
          </c:cat>
          <c:val>
            <c:numRef>
              <c:f>กราฟ!$C$2:$C$6</c:f>
              <c:numCache>
                <c:formatCode>General</c:formatCode>
                <c:ptCount val="5"/>
                <c:pt idx="0">
                  <c:v>3100</c:v>
                </c:pt>
                <c:pt idx="1">
                  <c:v>5050</c:v>
                </c:pt>
                <c:pt idx="2">
                  <c:v>8200</c:v>
                </c:pt>
                <c:pt idx="3">
                  <c:v>4530</c:v>
                </c:pt>
                <c:pt idx="4">
                  <c:v>7580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BB-412C-A8E5-A6AD68024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529840"/>
        <c:axId val="47524560"/>
      </c:barChart>
      <c:catAx>
        <c:axId val="475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524560"/>
        <c:crosses val="autoZero"/>
        <c:auto val="1"/>
        <c:lblAlgn val="ctr"/>
        <c:lblOffset val="100"/>
        <c:noMultiLvlLbl val="0"/>
      </c:catAx>
      <c:valAx>
        <c:axId val="47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5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เกรด!$L$4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เกรด!$I$5:$I$9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เกรด!$L$5:$L$9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9-4680-A28A-077A581A32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551440"/>
        <c:axId val="47551920"/>
      </c:barChart>
      <c:catAx>
        <c:axId val="4755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551920"/>
        <c:crosses val="autoZero"/>
        <c:auto val="1"/>
        <c:lblAlgn val="ctr"/>
        <c:lblOffset val="100"/>
        <c:noMultiLvlLbl val="0"/>
      </c:catAx>
      <c:valAx>
        <c:axId val="475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75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76200</xdr:rowOff>
    </xdr:from>
    <xdr:to>
      <xdr:col>12</xdr:col>
      <xdr:colOff>319087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15BF68-39F6-9CA4-335B-4F22C9049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10</xdr:row>
      <xdr:rowOff>0</xdr:rowOff>
    </xdr:from>
    <xdr:to>
      <xdr:col>12</xdr:col>
      <xdr:colOff>76200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08DF0-19F4-0479-9F9D-0A0C208E7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A7C6-46E9-4E3E-BCB1-8BA63EE98D58}">
  <dimension ref="A2:F14"/>
  <sheetViews>
    <sheetView workbookViewId="0">
      <selection activeCell="B2" sqref="B2"/>
    </sheetView>
  </sheetViews>
  <sheetFormatPr defaultRowHeight="14.25" x14ac:dyDescent="0.2"/>
  <sheetData>
    <row r="2" spans="1:6" x14ac:dyDescent="0.2">
      <c r="B2" t="s">
        <v>0</v>
      </c>
    </row>
    <row r="3" spans="1:6" x14ac:dyDescent="0.2">
      <c r="E3" s="1">
        <v>0.1</v>
      </c>
    </row>
    <row r="4" spans="1: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">
      <c r="A5">
        <v>1</v>
      </c>
      <c r="B5" t="s">
        <v>7</v>
      </c>
      <c r="C5">
        <v>3000</v>
      </c>
      <c r="D5">
        <v>1000</v>
      </c>
      <c r="E5">
        <f>D5*E$3</f>
        <v>100</v>
      </c>
      <c r="F5">
        <f>C5+E5</f>
        <v>3100</v>
      </c>
    </row>
    <row r="6" spans="1:6" x14ac:dyDescent="0.2">
      <c r="A6">
        <v>2</v>
      </c>
      <c r="B6" t="s">
        <v>8</v>
      </c>
      <c r="C6">
        <v>5000</v>
      </c>
      <c r="D6">
        <v>500</v>
      </c>
      <c r="E6">
        <f t="shared" ref="E6:E9" si="0">D6*E$3</f>
        <v>50</v>
      </c>
      <c r="F6">
        <f t="shared" ref="F6:F9" si="1">C6+E6</f>
        <v>5050</v>
      </c>
    </row>
    <row r="7" spans="1:6" x14ac:dyDescent="0.2">
      <c r="A7">
        <v>3</v>
      </c>
      <c r="B7" t="s">
        <v>9</v>
      </c>
      <c r="C7">
        <v>8000</v>
      </c>
      <c r="D7">
        <v>2000</v>
      </c>
      <c r="E7">
        <f t="shared" si="0"/>
        <v>200</v>
      </c>
      <c r="F7">
        <f t="shared" si="1"/>
        <v>8200</v>
      </c>
    </row>
    <row r="8" spans="1:6" x14ac:dyDescent="0.2">
      <c r="A8">
        <v>4</v>
      </c>
      <c r="B8" t="s">
        <v>10</v>
      </c>
      <c r="C8">
        <v>4500</v>
      </c>
      <c r="D8">
        <v>300</v>
      </c>
      <c r="E8">
        <f t="shared" si="0"/>
        <v>30</v>
      </c>
      <c r="F8">
        <f t="shared" si="1"/>
        <v>4530</v>
      </c>
    </row>
    <row r="9" spans="1:6" x14ac:dyDescent="0.2">
      <c r="A9">
        <v>5</v>
      </c>
      <c r="B9" t="s">
        <v>11</v>
      </c>
      <c r="C9">
        <v>7500</v>
      </c>
      <c r="D9">
        <v>800</v>
      </c>
      <c r="E9">
        <f t="shared" si="0"/>
        <v>80</v>
      </c>
      <c r="F9">
        <f t="shared" si="1"/>
        <v>7580</v>
      </c>
    </row>
    <row r="10" spans="1:6" x14ac:dyDescent="0.2">
      <c r="B10" t="s">
        <v>6</v>
      </c>
      <c r="C10">
        <f>SUM(C5:C9)</f>
        <v>28000</v>
      </c>
      <c r="D10">
        <f t="shared" ref="D10:F10" si="2">SUM(D5:D9)</f>
        <v>4600</v>
      </c>
      <c r="E10">
        <f t="shared" si="2"/>
        <v>460</v>
      </c>
      <c r="F10">
        <f t="shared" si="2"/>
        <v>28460</v>
      </c>
    </row>
    <row r="11" spans="1:6" x14ac:dyDescent="0.2">
      <c r="B11" t="s">
        <v>12</v>
      </c>
      <c r="C11">
        <f>AVERAGE(C5:C9)</f>
        <v>5600</v>
      </c>
      <c r="D11">
        <f t="shared" ref="D11:F11" si="3">AVERAGE(D5:D9)</f>
        <v>920</v>
      </c>
      <c r="E11">
        <f t="shared" si="3"/>
        <v>92</v>
      </c>
      <c r="F11">
        <f t="shared" si="3"/>
        <v>5692</v>
      </c>
    </row>
    <row r="12" spans="1:6" x14ac:dyDescent="0.2">
      <c r="B12" t="s">
        <v>13</v>
      </c>
      <c r="C12">
        <f>COUNT(C5:C9)</f>
        <v>5</v>
      </c>
      <c r="D12">
        <f t="shared" ref="D12:F12" si="4">COUNT(D5:D9)</f>
        <v>5</v>
      </c>
      <c r="E12">
        <f t="shared" si="4"/>
        <v>5</v>
      </c>
      <c r="F12">
        <f t="shared" si="4"/>
        <v>5</v>
      </c>
    </row>
    <row r="13" spans="1:6" x14ac:dyDescent="0.2">
      <c r="B13" t="s">
        <v>14</v>
      </c>
      <c r="C13">
        <f>MAX(C5:C12)</f>
        <v>28000</v>
      </c>
      <c r="D13">
        <f t="shared" ref="D13:F13" si="5">MAX(D5:D12)</f>
        <v>4600</v>
      </c>
      <c r="E13">
        <f t="shared" si="5"/>
        <v>460</v>
      </c>
      <c r="F13">
        <f t="shared" si="5"/>
        <v>28460</v>
      </c>
    </row>
    <row r="14" spans="1:6" x14ac:dyDescent="0.2">
      <c r="B14" t="s">
        <v>15</v>
      </c>
      <c r="C14">
        <f>MIN(C5:C9)</f>
        <v>3000</v>
      </c>
      <c r="D14">
        <f t="shared" ref="D14:F14" si="6">MIN(D5:D9)</f>
        <v>300</v>
      </c>
      <c r="E14">
        <f t="shared" si="6"/>
        <v>30</v>
      </c>
      <c r="F14">
        <f t="shared" si="6"/>
        <v>3100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6E9D-3894-442D-81D0-2F2D10435A6F}">
  <dimension ref="A1:C6"/>
  <sheetViews>
    <sheetView workbookViewId="0">
      <selection activeCell="A13" sqref="A13"/>
    </sheetView>
  </sheetViews>
  <sheetFormatPr defaultRowHeight="14.25" x14ac:dyDescent="0.2"/>
  <sheetData>
    <row r="1" spans="1:3" x14ac:dyDescent="0.2">
      <c r="A1" t="str">
        <f>ข้อมูล!B4</f>
        <v>ชื่อ</v>
      </c>
      <c r="B1" t="str">
        <f>ข้อมูล!E4</f>
        <v>คอมมิชชั้น</v>
      </c>
      <c r="C1" t="str">
        <f>ข้อมูล!F4</f>
        <v>รวม</v>
      </c>
    </row>
    <row r="2" spans="1:3" x14ac:dyDescent="0.2">
      <c r="A2" t="str">
        <f>ข้อมูล!B5</f>
        <v>แดง</v>
      </c>
      <c r="B2">
        <f>ข้อมูล!E5</f>
        <v>100</v>
      </c>
      <c r="C2">
        <f>ข้อมูล!F5</f>
        <v>3100</v>
      </c>
    </row>
    <row r="3" spans="1:3" x14ac:dyDescent="0.2">
      <c r="A3" t="str">
        <f>ข้อมูล!B6</f>
        <v>ดำ</v>
      </c>
      <c r="B3">
        <f>ข้อมูล!E6</f>
        <v>50</v>
      </c>
      <c r="C3">
        <f>ข้อมูล!F6</f>
        <v>5050</v>
      </c>
    </row>
    <row r="4" spans="1:3" x14ac:dyDescent="0.2">
      <c r="A4" t="str">
        <f>ข้อมูล!B7</f>
        <v>ขาว</v>
      </c>
      <c r="B4">
        <f>ข้อมูล!E7</f>
        <v>200</v>
      </c>
      <c r="C4">
        <f>ข้อมูล!F7</f>
        <v>8200</v>
      </c>
    </row>
    <row r="5" spans="1:3" x14ac:dyDescent="0.2">
      <c r="A5" t="str">
        <f>ข้อมูล!B8</f>
        <v>ฟ้า</v>
      </c>
      <c r="B5">
        <f>ข้อมูล!E8</f>
        <v>30</v>
      </c>
      <c r="C5">
        <f>ข้อมูล!F8</f>
        <v>4530</v>
      </c>
    </row>
    <row r="6" spans="1:3" x14ac:dyDescent="0.2">
      <c r="A6" t="str">
        <f>ข้อมูล!B9</f>
        <v>ทอง</v>
      </c>
      <c r="B6">
        <f>ข้อมูล!E9</f>
        <v>80</v>
      </c>
      <c r="C6">
        <f>ข้อมูล!F9</f>
        <v>7580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2976-9211-428E-9E14-3C40EE2F10F8}">
  <sheetPr filterMode="1"/>
  <dimension ref="A2:L10"/>
  <sheetViews>
    <sheetView tabSelected="1" workbookViewId="0">
      <selection activeCell="G4" sqref="A4:G4"/>
    </sheetView>
  </sheetViews>
  <sheetFormatPr defaultRowHeight="14.25" x14ac:dyDescent="0.2"/>
  <sheetData>
    <row r="2" spans="1:12" x14ac:dyDescent="0.2">
      <c r="B2" t="s">
        <v>16</v>
      </c>
    </row>
    <row r="3" spans="1:12" x14ac:dyDescent="0.2">
      <c r="C3">
        <v>40</v>
      </c>
      <c r="D3">
        <v>30</v>
      </c>
      <c r="E3">
        <v>30</v>
      </c>
      <c r="F3">
        <v>100</v>
      </c>
    </row>
    <row r="4" spans="1:12" x14ac:dyDescent="0.2">
      <c r="A4" t="s">
        <v>1</v>
      </c>
      <c r="B4" t="s">
        <v>2</v>
      </c>
      <c r="C4" t="s">
        <v>17</v>
      </c>
      <c r="D4" t="s">
        <v>18</v>
      </c>
      <c r="E4" t="s">
        <v>19</v>
      </c>
      <c r="F4" t="s">
        <v>6</v>
      </c>
      <c r="G4" t="s">
        <v>20</v>
      </c>
      <c r="I4" t="s">
        <v>20</v>
      </c>
      <c r="L4" t="s">
        <v>13</v>
      </c>
    </row>
    <row r="5" spans="1:12" x14ac:dyDescent="0.2">
      <c r="A5">
        <v>1</v>
      </c>
      <c r="B5" t="str">
        <f>ข้อมูล!B5</f>
        <v>แดง</v>
      </c>
      <c r="C5">
        <v>40</v>
      </c>
      <c r="D5">
        <v>28</v>
      </c>
      <c r="E5">
        <v>25</v>
      </c>
      <c r="F5">
        <f>SUM(C5:E5)</f>
        <v>93</v>
      </c>
      <c r="G5" t="str">
        <f>IF(F5&gt;=J$5,"A",IF(F5&gt;=J$6,"B",IF(F5&gt;=J$7,"C"+IF(F5&gt;=J$8,"D","F"))))</f>
        <v>A</v>
      </c>
      <c r="I5" t="s">
        <v>21</v>
      </c>
      <c r="J5">
        <v>80</v>
      </c>
      <c r="K5">
        <v>100</v>
      </c>
      <c r="L5">
        <f>COUNTIF(G$5:G$9,I5)</f>
        <v>2</v>
      </c>
    </row>
    <row r="6" spans="1:12" x14ac:dyDescent="0.2">
      <c r="A6">
        <v>2</v>
      </c>
      <c r="B6" t="str">
        <f>ข้อมูล!B6</f>
        <v>ดำ</v>
      </c>
      <c r="C6">
        <v>33</v>
      </c>
      <c r="D6">
        <v>24</v>
      </c>
      <c r="E6">
        <v>20</v>
      </c>
      <c r="F6">
        <f t="shared" ref="F6:F9" si="0">SUM(C6:E6)</f>
        <v>77</v>
      </c>
      <c r="G6" t="str">
        <f t="shared" ref="G6:G9" si="1">IF(F6&gt;=J$5,"A",IF(F6&gt;=J$6,"B",IF(F6&gt;=J$7,"C"+IF(F6&gt;=J$8,"D","F"))))</f>
        <v>B</v>
      </c>
      <c r="I6" t="s">
        <v>22</v>
      </c>
      <c r="J6">
        <v>70</v>
      </c>
      <c r="K6">
        <v>79</v>
      </c>
      <c r="L6">
        <f t="shared" ref="L6:L9" si="2">COUNTIF(G$5:G$9,I6)</f>
        <v>2</v>
      </c>
    </row>
    <row r="7" spans="1:12" x14ac:dyDescent="0.2">
      <c r="A7">
        <v>3</v>
      </c>
      <c r="B7" t="str">
        <f>ข้อมูล!B7</f>
        <v>ขาว</v>
      </c>
      <c r="C7">
        <v>28</v>
      </c>
      <c r="D7">
        <v>25</v>
      </c>
      <c r="E7">
        <v>18</v>
      </c>
      <c r="F7">
        <f t="shared" si="0"/>
        <v>71</v>
      </c>
      <c r="G7" t="str">
        <f t="shared" si="1"/>
        <v>B</v>
      </c>
      <c r="I7" t="s">
        <v>23</v>
      </c>
      <c r="J7">
        <v>60</v>
      </c>
      <c r="K7">
        <v>69</v>
      </c>
      <c r="L7">
        <f t="shared" si="2"/>
        <v>0</v>
      </c>
    </row>
    <row r="8" spans="1:12" x14ac:dyDescent="0.2">
      <c r="A8">
        <v>4</v>
      </c>
      <c r="B8" t="str">
        <f>ข้อมูล!B8</f>
        <v>ฟ้า</v>
      </c>
      <c r="C8">
        <v>36</v>
      </c>
      <c r="D8">
        <v>30</v>
      </c>
      <c r="E8">
        <v>22</v>
      </c>
      <c r="F8">
        <f t="shared" si="0"/>
        <v>88</v>
      </c>
      <c r="G8" t="str">
        <f t="shared" si="1"/>
        <v>A</v>
      </c>
      <c r="I8" t="s">
        <v>24</v>
      </c>
      <c r="J8">
        <v>50</v>
      </c>
      <c r="K8">
        <v>59</v>
      </c>
      <c r="L8">
        <f t="shared" si="2"/>
        <v>0</v>
      </c>
    </row>
    <row r="9" spans="1:12" hidden="1" x14ac:dyDescent="0.2">
      <c r="A9">
        <v>5</v>
      </c>
      <c r="B9" t="str">
        <f>ข้อมูล!B9</f>
        <v>ทอง</v>
      </c>
      <c r="C9">
        <v>20</v>
      </c>
      <c r="D9">
        <v>14</v>
      </c>
      <c r="E9">
        <v>10</v>
      </c>
      <c r="F9">
        <f t="shared" si="0"/>
        <v>44</v>
      </c>
      <c r="G9" t="str">
        <f>IF(F9&gt;=J$5,"A",IF(F9&gt;=J$6,"B",IF(F9&gt;=J$7,"C",IF(F9&gt;=J$8,"D","F"))))</f>
        <v>F</v>
      </c>
      <c r="I9" t="s">
        <v>25</v>
      </c>
      <c r="J9">
        <v>0</v>
      </c>
      <c r="K9">
        <v>49</v>
      </c>
      <c r="L9">
        <f t="shared" si="2"/>
        <v>1</v>
      </c>
    </row>
    <row r="10" spans="1:12" x14ac:dyDescent="0.2">
      <c r="K10" t="s">
        <v>6</v>
      </c>
      <c r="L10">
        <f>SUM(L5:L9)</f>
        <v>5</v>
      </c>
    </row>
  </sheetData>
  <autoFilter ref="A4:G9" xr:uid="{90822976-9211-428E-9E14-3C40EE2F10F8}">
    <filterColumn colId="5">
      <customFilters>
        <customFilter operator="greaterThan" val="70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ข้อมูล</vt:lpstr>
      <vt:lpstr>กราฟ</vt:lpstr>
      <vt:lpstr>เกรด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IT-Student</dc:creator>
  <cp:lastModifiedBy>IT-Student</cp:lastModifiedBy>
  <dcterms:created xsi:type="dcterms:W3CDTF">2025-09-01T03:26:34Z</dcterms:created>
  <dcterms:modified xsi:type="dcterms:W3CDTF">2025-09-01T04:39:50Z</dcterms:modified>
</cp:coreProperties>
</file>