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hawat\OneDrive\เดสก์ท็อป\"/>
    </mc:Choice>
  </mc:AlternateContent>
  <xr:revisionPtr revIDLastSave="0" documentId="13_ncr:1_{B6EFFE68-1785-4D88-8E48-650707F44F62}" xr6:coauthVersionLast="36" xr6:coauthVersionMax="47" xr10:uidLastSave="{00000000-0000-0000-0000-000000000000}"/>
  <bookViews>
    <workbookView xWindow="28680" yWindow="-120" windowWidth="29040" windowHeight="15720" xr2:uid="{BFFD6904-1FD7-46DE-B4FF-89893638D1FD}"/>
  </bookViews>
  <sheets>
    <sheet name="สรุปยอดรายเดือน" sheetId="1" r:id="rId1"/>
    <sheet name="สรุปยอดรายจ่ายทั่วไป" sheetId="3" r:id="rId2"/>
    <sheet name="สรุปยอดครัวกลาง" sheetId="2" r:id="rId3"/>
    <sheet name="สรุปยอดรายจ่ายเกินหลังพัน" sheetId="4" r:id="rId4"/>
    <sheet name="สรุปเงินเดือนพนักงาน" sheetId="5" r:id="rId5"/>
    <sheet name="สรุปยอดโอนเข้าบัญชีบริษัท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2" l="1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D26" i="4"/>
  <c r="C80" i="1"/>
  <c r="C6" i="1" s="1"/>
  <c r="A20" i="1" a="1"/>
  <c r="A20" i="1" s="1"/>
  <c r="A4" i="2" a="1"/>
  <c r="A4" i="2" s="1"/>
  <c r="C36" i="6" l="1"/>
  <c r="D36" i="6"/>
  <c r="E36" i="6"/>
  <c r="F36" i="6"/>
  <c r="G36" i="6"/>
  <c r="H36" i="6"/>
  <c r="I36" i="6"/>
  <c r="B36" i="6"/>
  <c r="N37" i="3" l="1"/>
  <c r="D36" i="3"/>
  <c r="E36" i="3"/>
  <c r="F36" i="3"/>
  <c r="G36" i="3"/>
  <c r="H36" i="3"/>
  <c r="I36" i="3"/>
  <c r="J36" i="3"/>
  <c r="K36" i="3"/>
  <c r="L36" i="3"/>
  <c r="M36" i="3"/>
  <c r="N36" i="3"/>
  <c r="C36" i="3"/>
  <c r="C7" i="1"/>
  <c r="C12" i="1" s="1"/>
  <c r="C11" i="1" l="1"/>
  <c r="C8" i="1"/>
  <c r="C14" i="1"/>
  <c r="C9" i="1" l="1"/>
  <c r="U13" i="2" l="1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35" i="2" s="1"/>
  <c r="U27" i="2"/>
  <c r="U28" i="2"/>
  <c r="U29" i="2"/>
  <c r="U30" i="2"/>
  <c r="U31" i="2"/>
  <c r="U32" i="2"/>
  <c r="U33" i="2"/>
  <c r="U34" i="2"/>
  <c r="U12" i="2"/>
  <c r="U11" i="2"/>
  <c r="U10" i="2"/>
  <c r="U9" i="2"/>
  <c r="U8" i="2"/>
  <c r="U7" i="2"/>
  <c r="U6" i="2"/>
  <c r="U5" i="2"/>
  <c r="U4" i="2"/>
  <c r="C25" i="5" l="1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<sst xmlns="http://schemas.openxmlformats.org/spreadsheetml/2006/main" count="106" uniqueCount="92">
  <si>
    <t>เงินเดือนพนักงาน เดือน กันยายน พศ. 2566</t>
  </si>
  <si>
    <t>ที่</t>
  </si>
  <si>
    <t>ชื่อพนักงาน</t>
  </si>
  <si>
    <t>ค่าแรง(บาท)</t>
  </si>
  <si>
    <t>จินต์จุฑา วุบแมกู่                             (จีจ้า)</t>
  </si>
  <si>
    <t>วิทยา แซ่ย่าง                                     (ป๋อ)</t>
  </si>
  <si>
    <t>นาวิน มาเยอะ                                    (วิน)</t>
  </si>
  <si>
    <t>โซ้ง แซ่เช่ง                                        (ฟ้า)</t>
  </si>
  <si>
    <t>ฐิติกานต์ ชะนะมา                           (เหมียว)</t>
  </si>
  <si>
    <t>เข็มมิกา บุญเจิง                                (ก้อย)</t>
  </si>
  <si>
    <t>ณีรนุช หมื่อแล                                  (นุช)</t>
  </si>
  <si>
    <t>อรพิณ โวยแม                                    (พิณ)</t>
  </si>
  <si>
    <t>หมี่ฉู่ เยอส่อ                                        (ซูชิ)</t>
  </si>
  <si>
    <t>รัตติกาล จะเดอ                                (กานต์)</t>
  </si>
  <si>
    <t>จิดาภา จะเสือ                                     (ม่อน)</t>
  </si>
  <si>
    <t>จั่ม คำ                                                    (จั่ม)</t>
  </si>
  <si>
    <t xml:space="preserve">จิราภรณ์ รักษาเมือง                        (แพท) </t>
  </si>
  <si>
    <t xml:space="preserve">     นพประการ ทองผาภูมิประศม        (กร)                                </t>
  </si>
  <si>
    <t>บอย วอยแม                                       (บอย)</t>
  </si>
  <si>
    <t>ณัฐชัย จะนะ                                       (โยชิ)</t>
  </si>
  <si>
    <t xml:space="preserve">อาเจ่อ อาซอง                                     (บอส) </t>
  </si>
  <si>
    <t>กฤษฎา ธรรมเมืองมูล                      (ปั้ม)</t>
  </si>
  <si>
    <t>ภัทรวดี เสริมทรัพย์                         (ซารีน่า)</t>
  </si>
  <si>
    <t>รวม</t>
  </si>
  <si>
    <t xml:space="preserve">น้ำซุป </t>
  </si>
  <si>
    <t xml:space="preserve">น้ำจิ้ม  </t>
  </si>
  <si>
    <t xml:space="preserve">หมู    </t>
  </si>
  <si>
    <t xml:space="preserve">เนื้อ  </t>
  </si>
  <si>
    <t xml:space="preserve">อาหารแช่แข็ง  </t>
  </si>
  <si>
    <t xml:space="preserve">ไก่กรอบ+เฟรนฟราย   </t>
  </si>
  <si>
    <t xml:space="preserve">ลูกชิ้น  </t>
  </si>
  <si>
    <t xml:space="preserve">ซูชิ </t>
  </si>
  <si>
    <t xml:space="preserve">ซอสต่างๆ  </t>
  </si>
  <si>
    <t xml:space="preserve">อื่นๆ  </t>
  </si>
  <si>
    <t>เส้นต่างๆ</t>
  </si>
  <si>
    <t>ผงผลไม้ต่างๆ</t>
  </si>
  <si>
    <t>กุ้ง</t>
  </si>
  <si>
    <t>ปลาหมึก</t>
  </si>
  <si>
    <t>หนวดหมึก</t>
  </si>
  <si>
    <t>คางหมึก</t>
  </si>
  <si>
    <t>หอยแมลงภู่</t>
  </si>
  <si>
    <t>แมงกะพรุน</t>
  </si>
  <si>
    <t>VAT 7%</t>
  </si>
  <si>
    <t>วันที่</t>
  </si>
  <si>
    <t>รายจ่ายครัวกลาง เดือน ตุลาคม พศ 2566</t>
  </si>
  <si>
    <t>ยอดขาย</t>
  </si>
  <si>
    <t>บาท</t>
  </si>
  <si>
    <t>รายจ่าย</t>
  </si>
  <si>
    <t>กำไรสุทธิ</t>
  </si>
  <si>
    <t>ยอดขายเฉลี่ย</t>
  </si>
  <si>
    <t>บาท/วัน</t>
  </si>
  <si>
    <t>กำไรเฉลี่ย</t>
  </si>
  <si>
    <t>จำนวนลูกค้า</t>
  </si>
  <si>
    <t>คน/เดือน</t>
  </si>
  <si>
    <t>จำนวนลูกค้าเฉลี่ย</t>
  </si>
  <si>
    <t>คน/วัน</t>
  </si>
  <si>
    <t>บาท/คน</t>
  </si>
  <si>
    <t>ค่าเฉลี่ยของกำไรเดือนกันยายน  คิดเป็น</t>
  </si>
  <si>
    <t>%</t>
  </si>
  <si>
    <t>เอกสารสรุปยอดขาย</t>
  </si>
  <si>
    <t>ร้าน Okay Shabu สาขาเชียงราย</t>
  </si>
  <si>
    <t>เดือน ตุลาคม พ.ศ. 2566</t>
  </si>
  <si>
    <t>สรุปรายจ่ายทั่วไป</t>
  </si>
  <si>
    <t>ว/ด/ป</t>
  </si>
  <si>
    <t>อาหาร</t>
  </si>
  <si>
    <t xml:space="preserve">ไอศกรีม </t>
  </si>
  <si>
    <t>Makro</t>
  </si>
  <si>
    <t>น้ำอัดลมรีฟิว</t>
  </si>
  <si>
    <t>ทิชชู่</t>
  </si>
  <si>
    <t>ถุงดำ</t>
  </si>
  <si>
    <t>กล่องพิซซ่า</t>
  </si>
  <si>
    <t>ถุงหิ้ว</t>
  </si>
  <si>
    <t>ผัก-ผลไม้</t>
  </si>
  <si>
    <t>ตลาด</t>
  </si>
  <si>
    <t>แป้งห่าน</t>
  </si>
  <si>
    <t>ทั่วไป</t>
  </si>
  <si>
    <t>ตารางสรุปยอดบัญชีโอนเงินบริษัท ซี เอส เค เรสเตอรองท์ ฟู๊ด จำกัด</t>
  </si>
  <si>
    <t>ประจำเดือน กันยายน  พ.ศ. 2566</t>
  </si>
  <si>
    <t>เงินโอนสแกนจ่าย/วัน (บัญชีบริษัท)</t>
  </si>
  <si>
    <t>เงินโอนสแกนจ่าย/วัน (บัญชีส่วนตัว)</t>
  </si>
  <si>
    <t>เงินสดทั้งหมด/วัน</t>
  </si>
  <si>
    <t>รายจ่ายวงเงินหมุนเวียนในร้าน</t>
  </si>
  <si>
    <t>ยอดคงเหลือวงเงินหมุนเวียนในร้าน</t>
  </si>
  <si>
    <t>ยอดเงินทั้งหมด เข้าบริษัท</t>
  </si>
  <si>
    <t>เงินสดฝากเข้าบัญชีบริษัท</t>
  </si>
  <si>
    <t>เงินสดฝากเข้าบัญชีส่วนตัว</t>
  </si>
  <si>
    <t>รวมทั้งหมด</t>
  </si>
  <si>
    <t>รายการ</t>
  </si>
  <si>
    <t>จำนวนเงิน</t>
  </si>
  <si>
    <t>รายการายจ่าย</t>
  </si>
  <si>
    <t>ลำดับ</t>
  </si>
  <si>
    <t>สรุปยอดรายจ่ายเกินหลังพัน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</si>
</sst>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1"/>
      <name val="Angsana New"/>
      <family val="1"/>
    </font>
    <font>
      <sz val="18"/>
      <color theme="1"/>
      <name val="Angsana New"/>
      <family val="1"/>
    </font>
    <font>
      <sz val="22"/>
      <color theme="1"/>
      <name val="Angsana New"/>
      <family val="1"/>
    </font>
    <font>
      <b/>
      <sz val="22"/>
      <color theme="1"/>
      <name val="Angsana New"/>
      <family val="1"/>
    </font>
    <font>
      <b/>
      <sz val="26"/>
      <color theme="1"/>
      <name val="Angsana New"/>
      <family val="1"/>
    </font>
    <font>
      <sz val="16"/>
      <color theme="1"/>
      <name val="Calibri"/>
      <family val="2"/>
      <charset val="22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8"/>
      <color rgb="FFFF0000"/>
      <name val="Angsana New"/>
      <family val="1"/>
    </font>
    <font>
      <u val="doubleAccounting"/>
      <sz val="11"/>
      <color theme="1"/>
      <name val="Calibri"/>
      <family val="2"/>
      <charset val="22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 val="double"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579E0"/>
        <bgColor indexed="64"/>
      </patternFill>
    </fill>
    <fill>
      <patternFill patternType="solid">
        <fgColor rgb="FF64DB2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2" fillId="0" borderId="3" xfId="0" applyFont="1" applyBorder="1" applyAlignment="1">
      <alignment horizontal="center"/>
    </xf>
    <xf numFmtId="43" fontId="3" fillId="0" borderId="1" xfId="2" applyFont="1" applyBorder="1"/>
    <xf numFmtId="0" fontId="2" fillId="0" borderId="0" xfId="0" applyFont="1"/>
    <xf numFmtId="43" fontId="2" fillId="0" borderId="1" xfId="2" applyFont="1" applyBorder="1"/>
    <xf numFmtId="0" fontId="0" fillId="0" borderId="0" xfId="0" applyAlignment="1"/>
    <xf numFmtId="9" fontId="10" fillId="0" borderId="0" xfId="3" applyFont="1" applyBorder="1"/>
    <xf numFmtId="9" fontId="11" fillId="0" borderId="0" xfId="3" applyFont="1" applyFill="1" applyBorder="1"/>
    <xf numFmtId="43" fontId="12" fillId="0" borderId="0" xfId="2" applyFont="1" applyBorder="1" applyAlignment="1"/>
    <xf numFmtId="0" fontId="8" fillId="0" borderId="0" xfId="0" applyFont="1" applyAlignment="1"/>
    <xf numFmtId="0" fontId="2" fillId="0" borderId="4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9" fillId="0" borderId="1" xfId="0" applyFont="1" applyBorder="1"/>
    <xf numFmtId="43" fontId="2" fillId="0" borderId="4" xfId="2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5" fillId="4" borderId="4" xfId="0" applyFont="1" applyFill="1" applyBorder="1" applyAlignment="1">
      <alignment horizontal="center" wrapText="1"/>
    </xf>
    <xf numFmtId="0" fontId="15" fillId="5" borderId="4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wrapText="1"/>
    </xf>
    <xf numFmtId="0" fontId="15" fillId="8" borderId="4" xfId="0" applyFont="1" applyFill="1" applyBorder="1" applyAlignment="1">
      <alignment horizontal="center" wrapText="1"/>
    </xf>
    <xf numFmtId="0" fontId="15" fillId="9" borderId="4" xfId="0" applyFont="1" applyFill="1" applyBorder="1" applyAlignment="1">
      <alignment horizontal="center" wrapText="1"/>
    </xf>
    <xf numFmtId="0" fontId="15" fillId="10" borderId="4" xfId="0" applyFont="1" applyFill="1" applyBorder="1" applyAlignment="1">
      <alignment horizontal="center" wrapText="1"/>
    </xf>
    <xf numFmtId="0" fontId="15" fillId="10" borderId="6" xfId="0" applyFont="1" applyFill="1" applyBorder="1" applyAlignment="1">
      <alignment horizontal="center" wrapText="1"/>
    </xf>
    <xf numFmtId="14" fontId="7" fillId="0" borderId="1" xfId="0" applyNumberFormat="1" applyFont="1" applyBorder="1"/>
    <xf numFmtId="0" fontId="8" fillId="0" borderId="0" xfId="0" applyFont="1" applyBorder="1" applyAlignment="1">
      <alignment horizontal="right"/>
    </xf>
    <xf numFmtId="0" fontId="0" fillId="0" borderId="0" xfId="0" applyBorder="1"/>
    <xf numFmtId="0" fontId="16" fillId="5" borderId="5" xfId="0" applyFont="1" applyFill="1" applyBorder="1"/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/>
    <xf numFmtId="0" fontId="9" fillId="11" borderId="1" xfId="0" applyFont="1" applyFill="1" applyBorder="1"/>
    <xf numFmtId="0" fontId="9" fillId="0" borderId="0" xfId="0" applyFont="1"/>
    <xf numFmtId="0" fontId="14" fillId="0" borderId="0" xfId="0" applyFont="1" applyAlignment="1"/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right"/>
    </xf>
    <xf numFmtId="0" fontId="7" fillId="0" borderId="1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5" borderId="0" xfId="0" applyFont="1" applyFill="1" applyAlignment="1">
      <alignment horizontal="right"/>
    </xf>
    <xf numFmtId="0" fontId="7" fillId="5" borderId="1" xfId="0" applyFont="1" applyFill="1" applyBorder="1"/>
    <xf numFmtId="0" fontId="7" fillId="12" borderId="0" xfId="0" applyFont="1" applyFill="1" applyAlignment="1">
      <alignment horizontal="right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3" fontId="3" fillId="2" borderId="1" xfId="1" applyFont="1" applyFill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3" fontId="3" fillId="0" borderId="2" xfId="1" applyFont="1" applyBorder="1" applyAlignment="1">
      <alignment horizontal="center"/>
    </xf>
    <xf numFmtId="43" fontId="3" fillId="0" borderId="3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</cellXfs>
  <cellStyles count="4">
    <cellStyle name="Comma" xfId="2" builtinId="3"/>
    <cellStyle name="Comma 2" xfId="1" xr:uid="{99B9CE52-3A21-485C-BE78-8A8605CF3551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09B3-7AB3-4E38-8755-EE2452D38FA5}">
  <dimension ref="A1:D80"/>
  <sheetViews>
    <sheetView tabSelected="1" topLeftCell="A25" zoomScale="145" zoomScaleNormal="145" workbookViewId="0">
      <selection activeCell="F22" sqref="F22"/>
    </sheetView>
  </sheetViews>
  <sheetFormatPr defaultRowHeight="15"/>
  <cols>
    <col min="1" max="1" width="9" customWidth="1"/>
    <col min="2" max="2" width="34.42578125" customWidth="1"/>
    <col min="3" max="3" width="23" customWidth="1"/>
    <col min="4" max="4" width="10.5703125" customWidth="1"/>
  </cols>
  <sheetData>
    <row r="1" spans="2:4" ht="23.25">
      <c r="B1" s="52" t="s">
        <v>59</v>
      </c>
      <c r="C1" s="52"/>
    </row>
    <row r="2" spans="2:4" ht="23.25">
      <c r="B2" s="52" t="s">
        <v>60</v>
      </c>
      <c r="C2" s="52"/>
    </row>
    <row r="3" spans="2:4" ht="23.25">
      <c r="B3" s="52" t="s">
        <v>61</v>
      </c>
      <c r="C3" s="52"/>
    </row>
    <row r="5" spans="2:4" ht="26.25">
      <c r="B5" s="1" t="s">
        <v>45</v>
      </c>
      <c r="C5" s="12"/>
      <c r="D5" s="13" t="s">
        <v>46</v>
      </c>
    </row>
    <row r="6" spans="2:4" ht="26.25">
      <c r="B6" s="1" t="s">
        <v>47</v>
      </c>
      <c r="C6" s="14">
        <f>C80</f>
        <v>0</v>
      </c>
      <c r="D6" s="13" t="s">
        <v>46</v>
      </c>
    </row>
    <row r="7" spans="2:4" ht="26.25">
      <c r="B7" s="1" t="s">
        <v>48</v>
      </c>
      <c r="C7" s="14">
        <f>SUM(C5-C6)</f>
        <v>0</v>
      </c>
      <c r="D7" s="13" t="s">
        <v>46</v>
      </c>
    </row>
    <row r="8" spans="2:4" ht="26.25">
      <c r="B8" s="1" t="s">
        <v>49</v>
      </c>
      <c r="C8" s="14">
        <f>SUM(C5/30)</f>
        <v>0</v>
      </c>
      <c r="D8" s="13" t="s">
        <v>50</v>
      </c>
    </row>
    <row r="9" spans="2:4" ht="26.25">
      <c r="B9" s="1" t="s">
        <v>51</v>
      </c>
      <c r="C9" s="14">
        <f>SUM(C7/30)</f>
        <v>0</v>
      </c>
      <c r="D9" s="13" t="s">
        <v>50</v>
      </c>
    </row>
    <row r="10" spans="2:4" ht="26.25">
      <c r="B10" s="1" t="s">
        <v>52</v>
      </c>
      <c r="C10" s="12"/>
      <c r="D10" s="13" t="s">
        <v>53</v>
      </c>
    </row>
    <row r="11" spans="2:4" ht="26.25">
      <c r="B11" s="1" t="s">
        <v>54</v>
      </c>
      <c r="C11" s="14">
        <f>SUM(C10/30)</f>
        <v>0</v>
      </c>
      <c r="D11" s="13" t="s">
        <v>55</v>
      </c>
    </row>
    <row r="12" spans="2:4" ht="26.25">
      <c r="B12" s="1" t="s">
        <v>51</v>
      </c>
      <c r="C12" s="14" t="e">
        <f>SUM(C7/C10)</f>
        <v>#DIV/0!</v>
      </c>
      <c r="D12" s="13" t="s">
        <v>56</v>
      </c>
    </row>
    <row r="14" spans="2:4" ht="26.25">
      <c r="B14" s="16" t="s">
        <v>57</v>
      </c>
      <c r="C14" s="18" t="e">
        <f>SUM(C7/C5)*100</f>
        <v>#DIV/0!</v>
      </c>
      <c r="D14" s="17" t="s">
        <v>58</v>
      </c>
    </row>
    <row r="17" spans="1:3">
      <c r="A17" s="53" t="s">
        <v>89</v>
      </c>
      <c r="B17" s="54"/>
      <c r="C17" s="54"/>
    </row>
    <row r="19" spans="1:3">
      <c r="A19" s="44" t="s">
        <v>90</v>
      </c>
      <c r="B19" s="44" t="s">
        <v>87</v>
      </c>
      <c r="C19" s="44" t="s">
        <v>88</v>
      </c>
    </row>
    <row r="20" spans="1:3" ht="21">
      <c r="A20" s="46" cm="1">
        <f t="array" ref="A20:A79">_xlfn.SEQUENCE(60)</f>
        <v>1</v>
      </c>
      <c r="B20" s="46"/>
      <c r="C20" s="46"/>
    </row>
    <row r="21" spans="1:3" ht="21">
      <c r="A21" s="46">
        <v>2</v>
      </c>
      <c r="B21" s="46"/>
      <c r="C21" s="46"/>
    </row>
    <row r="22" spans="1:3" ht="21">
      <c r="A22" s="46">
        <v>3</v>
      </c>
      <c r="B22" s="46"/>
      <c r="C22" s="46"/>
    </row>
    <row r="23" spans="1:3" ht="21">
      <c r="A23" s="46">
        <v>4</v>
      </c>
      <c r="B23" s="46"/>
      <c r="C23" s="46"/>
    </row>
    <row r="24" spans="1:3" ht="21">
      <c r="A24" s="46">
        <v>5</v>
      </c>
      <c r="B24" s="46"/>
      <c r="C24" s="46"/>
    </row>
    <row r="25" spans="1:3" ht="21">
      <c r="A25" s="46">
        <v>6</v>
      </c>
      <c r="B25" s="46"/>
      <c r="C25" s="46"/>
    </row>
    <row r="26" spans="1:3" ht="21">
      <c r="A26" s="46">
        <v>7</v>
      </c>
      <c r="B26" s="46"/>
      <c r="C26" s="46"/>
    </row>
    <row r="27" spans="1:3" ht="21">
      <c r="A27" s="46">
        <v>8</v>
      </c>
      <c r="B27" s="46"/>
      <c r="C27" s="46"/>
    </row>
    <row r="28" spans="1:3" ht="21">
      <c r="A28" s="46">
        <v>9</v>
      </c>
      <c r="B28" s="46"/>
      <c r="C28" s="46"/>
    </row>
    <row r="29" spans="1:3" ht="21">
      <c r="A29" s="46">
        <v>10</v>
      </c>
      <c r="B29" s="46"/>
      <c r="C29" s="46"/>
    </row>
    <row r="30" spans="1:3" ht="21">
      <c r="A30" s="46">
        <v>11</v>
      </c>
      <c r="B30" s="46"/>
      <c r="C30" s="46"/>
    </row>
    <row r="31" spans="1:3" ht="21">
      <c r="A31" s="46">
        <v>12</v>
      </c>
      <c r="B31" s="46"/>
      <c r="C31" s="46"/>
    </row>
    <row r="32" spans="1:3" ht="21">
      <c r="A32" s="46">
        <v>13</v>
      </c>
      <c r="B32" s="46"/>
      <c r="C32" s="46"/>
    </row>
    <row r="33" spans="1:3" ht="21">
      <c r="A33" s="46">
        <v>14</v>
      </c>
      <c r="B33" s="46"/>
      <c r="C33" s="46"/>
    </row>
    <row r="34" spans="1:3" ht="21">
      <c r="A34" s="46">
        <v>15</v>
      </c>
      <c r="B34" s="46"/>
      <c r="C34" s="46"/>
    </row>
    <row r="35" spans="1:3" ht="21">
      <c r="A35" s="46">
        <v>16</v>
      </c>
      <c r="B35" s="46"/>
      <c r="C35" s="46"/>
    </row>
    <row r="36" spans="1:3" ht="21">
      <c r="A36" s="46">
        <v>17</v>
      </c>
      <c r="B36" s="46"/>
      <c r="C36" s="46"/>
    </row>
    <row r="37" spans="1:3" ht="21">
      <c r="A37" s="46">
        <v>18</v>
      </c>
      <c r="B37" s="46"/>
      <c r="C37" s="46"/>
    </row>
    <row r="38" spans="1:3" ht="21">
      <c r="A38" s="46">
        <v>19</v>
      </c>
      <c r="B38" s="46"/>
      <c r="C38" s="46"/>
    </row>
    <row r="39" spans="1:3" ht="21">
      <c r="A39" s="46">
        <v>20</v>
      </c>
      <c r="B39" s="46"/>
      <c r="C39" s="46"/>
    </row>
    <row r="40" spans="1:3" ht="21">
      <c r="A40" s="46">
        <v>21</v>
      </c>
      <c r="B40" s="46"/>
      <c r="C40" s="46"/>
    </row>
    <row r="41" spans="1:3" ht="21">
      <c r="A41" s="46">
        <v>22</v>
      </c>
      <c r="B41" s="46"/>
      <c r="C41" s="46"/>
    </row>
    <row r="42" spans="1:3" ht="21">
      <c r="A42" s="46">
        <v>23</v>
      </c>
      <c r="B42" s="46"/>
      <c r="C42" s="46"/>
    </row>
    <row r="43" spans="1:3" ht="21">
      <c r="A43" s="46">
        <v>24</v>
      </c>
      <c r="B43" s="46"/>
      <c r="C43" s="46"/>
    </row>
    <row r="44" spans="1:3" ht="21">
      <c r="A44" s="46">
        <v>25</v>
      </c>
      <c r="B44" s="46"/>
      <c r="C44" s="46"/>
    </row>
    <row r="45" spans="1:3" ht="21">
      <c r="A45" s="46">
        <v>26</v>
      </c>
      <c r="B45" s="46"/>
      <c r="C45" s="46"/>
    </row>
    <row r="46" spans="1:3" ht="21">
      <c r="A46" s="46">
        <v>27</v>
      </c>
      <c r="B46" s="46"/>
      <c r="C46" s="46"/>
    </row>
    <row r="47" spans="1:3" ht="21">
      <c r="A47" s="46">
        <v>28</v>
      </c>
      <c r="B47" s="46"/>
      <c r="C47" s="46"/>
    </row>
    <row r="48" spans="1:3" ht="21">
      <c r="A48" s="46">
        <v>29</v>
      </c>
      <c r="B48" s="46"/>
      <c r="C48" s="46"/>
    </row>
    <row r="49" spans="1:3" ht="21">
      <c r="A49" s="46">
        <v>30</v>
      </c>
      <c r="B49" s="46"/>
      <c r="C49" s="46"/>
    </row>
    <row r="50" spans="1:3" ht="21">
      <c r="A50" s="46">
        <v>31</v>
      </c>
      <c r="B50" s="46"/>
      <c r="C50" s="46"/>
    </row>
    <row r="51" spans="1:3" ht="21">
      <c r="A51" s="46">
        <v>32</v>
      </c>
      <c r="B51" s="46"/>
      <c r="C51" s="46"/>
    </row>
    <row r="52" spans="1:3" ht="21">
      <c r="A52" s="46">
        <v>33</v>
      </c>
      <c r="B52" s="46"/>
      <c r="C52" s="46"/>
    </row>
    <row r="53" spans="1:3" ht="21">
      <c r="A53" s="46">
        <v>34</v>
      </c>
      <c r="B53" s="46"/>
      <c r="C53" s="46"/>
    </row>
    <row r="54" spans="1:3" ht="21">
      <c r="A54" s="46">
        <v>35</v>
      </c>
      <c r="B54" s="46"/>
      <c r="C54" s="46"/>
    </row>
    <row r="55" spans="1:3" ht="21">
      <c r="A55" s="46">
        <v>36</v>
      </c>
      <c r="B55" s="46"/>
      <c r="C55" s="46"/>
    </row>
    <row r="56" spans="1:3" ht="21">
      <c r="A56" s="46">
        <v>37</v>
      </c>
      <c r="B56" s="46"/>
      <c r="C56" s="46"/>
    </row>
    <row r="57" spans="1:3" ht="21">
      <c r="A57" s="46">
        <v>38</v>
      </c>
      <c r="B57" s="46"/>
      <c r="C57" s="46"/>
    </row>
    <row r="58" spans="1:3" ht="21">
      <c r="A58" s="46">
        <v>39</v>
      </c>
      <c r="B58" s="46"/>
      <c r="C58" s="46"/>
    </row>
    <row r="59" spans="1:3" ht="21">
      <c r="A59" s="46">
        <v>40</v>
      </c>
      <c r="B59" s="46"/>
      <c r="C59" s="46"/>
    </row>
    <row r="60" spans="1:3" ht="21">
      <c r="A60" s="46">
        <v>41</v>
      </c>
      <c r="B60" s="46"/>
      <c r="C60" s="46"/>
    </row>
    <row r="61" spans="1:3" ht="21">
      <c r="A61" s="46">
        <v>42</v>
      </c>
      <c r="B61" s="46"/>
      <c r="C61" s="46"/>
    </row>
    <row r="62" spans="1:3" ht="21">
      <c r="A62" s="46">
        <v>43</v>
      </c>
      <c r="B62" s="46"/>
      <c r="C62" s="46"/>
    </row>
    <row r="63" spans="1:3" ht="21">
      <c r="A63" s="46">
        <v>44</v>
      </c>
      <c r="B63" s="46"/>
      <c r="C63" s="46"/>
    </row>
    <row r="64" spans="1:3" ht="21">
      <c r="A64" s="46">
        <v>45</v>
      </c>
      <c r="B64" s="46"/>
      <c r="C64" s="46"/>
    </row>
    <row r="65" spans="1:3" ht="21">
      <c r="A65" s="46">
        <v>46</v>
      </c>
      <c r="B65" s="46"/>
      <c r="C65" s="46"/>
    </row>
    <row r="66" spans="1:3" ht="21">
      <c r="A66" s="46">
        <v>47</v>
      </c>
      <c r="B66" s="46"/>
      <c r="C66" s="46"/>
    </row>
    <row r="67" spans="1:3" ht="21">
      <c r="A67" s="46">
        <v>48</v>
      </c>
      <c r="B67" s="46"/>
      <c r="C67" s="46"/>
    </row>
    <row r="68" spans="1:3" ht="21">
      <c r="A68" s="46">
        <v>49</v>
      </c>
      <c r="B68" s="46"/>
      <c r="C68" s="46"/>
    </row>
    <row r="69" spans="1:3" ht="21">
      <c r="A69" s="46">
        <v>50</v>
      </c>
      <c r="B69" s="46"/>
      <c r="C69" s="46"/>
    </row>
    <row r="70" spans="1:3" ht="21">
      <c r="A70" s="46">
        <v>51</v>
      </c>
      <c r="B70" s="46"/>
      <c r="C70" s="46"/>
    </row>
    <row r="71" spans="1:3" ht="21">
      <c r="A71" s="46">
        <v>52</v>
      </c>
      <c r="B71" s="46"/>
      <c r="C71" s="46"/>
    </row>
    <row r="72" spans="1:3" ht="21">
      <c r="A72" s="46">
        <v>53</v>
      </c>
      <c r="B72" s="46"/>
      <c r="C72" s="46"/>
    </row>
    <row r="73" spans="1:3" ht="21">
      <c r="A73" s="46">
        <v>54</v>
      </c>
      <c r="B73" s="46"/>
      <c r="C73" s="46"/>
    </row>
    <row r="74" spans="1:3" ht="21">
      <c r="A74" s="46">
        <v>55</v>
      </c>
      <c r="B74" s="46"/>
      <c r="C74" s="46"/>
    </row>
    <row r="75" spans="1:3" ht="21">
      <c r="A75" s="46">
        <v>56</v>
      </c>
      <c r="B75" s="46"/>
      <c r="C75" s="46"/>
    </row>
    <row r="76" spans="1:3" ht="21">
      <c r="A76" s="46">
        <v>57</v>
      </c>
      <c r="B76" s="46"/>
      <c r="C76" s="46"/>
    </row>
    <row r="77" spans="1:3" ht="21">
      <c r="A77" s="46">
        <v>58</v>
      </c>
      <c r="B77" s="46"/>
      <c r="C77" s="46"/>
    </row>
    <row r="78" spans="1:3" ht="21">
      <c r="A78" s="46">
        <v>59</v>
      </c>
      <c r="B78" s="46"/>
      <c r="C78" s="46"/>
    </row>
    <row r="79" spans="1:3" ht="21">
      <c r="A79" s="46">
        <v>60</v>
      </c>
      <c r="B79" s="46"/>
      <c r="C79" s="46"/>
    </row>
    <row r="80" spans="1:3" ht="21">
      <c r="B80" s="51" t="s">
        <v>23</v>
      </c>
      <c r="C80" s="50">
        <f>SUM(C20:C79)</f>
        <v>0</v>
      </c>
    </row>
  </sheetData>
  <mergeCells count="4">
    <mergeCell ref="B2:C2"/>
    <mergeCell ref="B1:C1"/>
    <mergeCell ref="B3:C3"/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BA31-3517-43B8-80E3-F0E6876DD1A0}">
  <dimension ref="B2:N37"/>
  <sheetViews>
    <sheetView zoomScale="55" zoomScaleNormal="55" workbookViewId="0">
      <selection activeCell="M49" sqref="M49"/>
    </sheetView>
  </sheetViews>
  <sheetFormatPr defaultRowHeight="15"/>
  <cols>
    <col min="2" max="2" width="19.42578125" customWidth="1"/>
    <col min="3" max="3" width="17.42578125" customWidth="1"/>
    <col min="4" max="4" width="16.5703125" customWidth="1"/>
    <col min="5" max="7" width="18" customWidth="1"/>
    <col min="8" max="8" width="18.28515625" customWidth="1"/>
    <col min="9" max="10" width="18.42578125" customWidth="1"/>
    <col min="11" max="12" width="18.140625" customWidth="1"/>
    <col min="13" max="13" width="17.85546875" customWidth="1"/>
    <col min="14" max="14" width="17.140625" customWidth="1"/>
  </cols>
  <sheetData>
    <row r="2" spans="2:14" ht="26.25">
      <c r="C2" s="19"/>
      <c r="D2" s="15"/>
      <c r="E2" s="55" t="s">
        <v>62</v>
      </c>
      <c r="F2" s="54"/>
      <c r="G2" s="54"/>
      <c r="H2" s="54"/>
    </row>
    <row r="4" spans="2:14" ht="26.25">
      <c r="B4" s="20" t="s">
        <v>63</v>
      </c>
      <c r="C4" s="20" t="s">
        <v>64</v>
      </c>
      <c r="D4" s="23" t="s">
        <v>65</v>
      </c>
      <c r="E4" s="20" t="s">
        <v>66</v>
      </c>
      <c r="F4" s="20" t="s">
        <v>67</v>
      </c>
      <c r="G4" s="20" t="s">
        <v>68</v>
      </c>
      <c r="H4" s="20" t="s">
        <v>69</v>
      </c>
      <c r="I4" s="20" t="s">
        <v>70</v>
      </c>
      <c r="J4" s="20" t="s">
        <v>71</v>
      </c>
      <c r="K4" s="20" t="s">
        <v>72</v>
      </c>
      <c r="L4" s="20" t="s">
        <v>73</v>
      </c>
      <c r="M4" s="20" t="s">
        <v>74</v>
      </c>
      <c r="N4" s="24" t="s">
        <v>75</v>
      </c>
    </row>
    <row r="5" spans="2:14" ht="26.25">
      <c r="B5" s="21">
        <v>243527</v>
      </c>
      <c r="C5" s="22"/>
      <c r="D5" s="22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4" ht="26.25">
      <c r="B6" s="21">
        <v>243528</v>
      </c>
      <c r="C6" s="22"/>
      <c r="D6" s="22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26.25">
      <c r="B7" s="21">
        <v>243529</v>
      </c>
      <c r="C7" s="22"/>
      <c r="D7" s="22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26.25">
      <c r="B8" s="21">
        <v>243530</v>
      </c>
      <c r="C8" s="22"/>
      <c r="D8" s="22"/>
      <c r="E8" s="6"/>
      <c r="F8" s="6"/>
      <c r="G8" s="6"/>
      <c r="H8" s="6"/>
      <c r="I8" s="6"/>
      <c r="J8" s="6"/>
      <c r="K8" s="6"/>
      <c r="L8" s="6"/>
      <c r="M8" s="6"/>
      <c r="N8" s="6"/>
    </row>
    <row r="9" spans="2:14" ht="26.25">
      <c r="B9" s="21">
        <v>243531</v>
      </c>
      <c r="C9" s="22"/>
      <c r="D9" s="22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 ht="26.25">
      <c r="B10" s="21">
        <v>243532</v>
      </c>
      <c r="C10" s="22"/>
      <c r="D10" s="22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2:14" ht="26.25">
      <c r="B11" s="21">
        <v>243533</v>
      </c>
      <c r="C11" s="22"/>
      <c r="D11" s="22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4" ht="26.25">
      <c r="B12" s="21">
        <v>243534</v>
      </c>
      <c r="C12" s="22"/>
      <c r="D12" s="22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26.25">
      <c r="B13" s="21">
        <v>243535</v>
      </c>
      <c r="C13" s="22"/>
      <c r="D13" s="22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4" ht="26.25">
      <c r="B14" s="21">
        <v>243536</v>
      </c>
      <c r="C14" s="22"/>
      <c r="D14" s="22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4" ht="26.25">
      <c r="B15" s="21">
        <v>243537</v>
      </c>
      <c r="C15" s="22"/>
      <c r="D15" s="22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4" ht="26.25">
      <c r="B16" s="21">
        <v>243538</v>
      </c>
      <c r="C16" s="22"/>
      <c r="D16" s="22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ht="26.25">
      <c r="B17" s="21">
        <v>243539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ht="26.25">
      <c r="B18" s="21">
        <v>243540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ht="26.25">
      <c r="B19" s="21">
        <v>243541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ht="26.25">
      <c r="B20" s="21">
        <v>243542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ht="26.25">
      <c r="B21" s="21">
        <v>243543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ht="26.25">
      <c r="B22" s="21">
        <v>243544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4" ht="26.25">
      <c r="B23" s="21">
        <v>243545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4" ht="26.25">
      <c r="B24" s="21">
        <v>243546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ht="26.25">
      <c r="B25" s="21">
        <v>243547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4" ht="26.25">
      <c r="B26" s="21">
        <v>243548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2:14" ht="26.25">
      <c r="B27" s="21">
        <v>243549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2:14" ht="26.25">
      <c r="B28" s="21">
        <v>243550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2:14" ht="26.25">
      <c r="B29" s="21">
        <v>243551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ht="26.25">
      <c r="B30" s="21">
        <v>243552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ht="26.25">
      <c r="B31" s="21">
        <v>243553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ht="26.25">
      <c r="B32" s="21">
        <v>243554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ht="26.25">
      <c r="B33" s="21">
        <v>243555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ht="26.25">
      <c r="B34" s="21">
        <v>243556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ht="26.25">
      <c r="B35" s="21">
        <v>243557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ht="23.25">
      <c r="B36" s="39" t="s">
        <v>23</v>
      </c>
      <c r="C36" s="40">
        <f>SUM(C5:C35)</f>
        <v>0</v>
      </c>
      <c r="D36" s="40">
        <f t="shared" ref="D36:N36" si="0">SUM(D5:D35)</f>
        <v>0</v>
      </c>
      <c r="E36" s="40">
        <f t="shared" si="0"/>
        <v>0</v>
      </c>
      <c r="F36" s="40">
        <f t="shared" si="0"/>
        <v>0</v>
      </c>
      <c r="G36" s="40">
        <f t="shared" si="0"/>
        <v>0</v>
      </c>
      <c r="H36" s="40">
        <f t="shared" si="0"/>
        <v>0</v>
      </c>
      <c r="I36" s="40">
        <f t="shared" si="0"/>
        <v>0</v>
      </c>
      <c r="J36" s="40">
        <f t="shared" si="0"/>
        <v>0</v>
      </c>
      <c r="K36" s="40">
        <f t="shared" si="0"/>
        <v>0</v>
      </c>
      <c r="L36" s="40">
        <f t="shared" si="0"/>
        <v>0</v>
      </c>
      <c r="M36" s="40">
        <f t="shared" si="0"/>
        <v>0</v>
      </c>
      <c r="N36" s="40">
        <f t="shared" si="0"/>
        <v>0</v>
      </c>
    </row>
    <row r="37" spans="2:14" ht="23.25">
      <c r="M37" s="42" t="s">
        <v>86</v>
      </c>
      <c r="N37" s="41">
        <f>SUM(C36:N36)</f>
        <v>0</v>
      </c>
    </row>
  </sheetData>
  <mergeCells count="1">
    <mergeCell ref="E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945F-7732-4251-800F-CD55965A74A3}">
  <dimension ref="A1:U35"/>
  <sheetViews>
    <sheetView zoomScale="55" zoomScaleNormal="55" workbookViewId="0">
      <selection activeCell="J42" sqref="J42"/>
    </sheetView>
  </sheetViews>
  <sheetFormatPr defaultRowHeight="15"/>
  <cols>
    <col min="1" max="1" width="11.140625" bestFit="1" customWidth="1"/>
    <col min="2" max="2" width="15.42578125" customWidth="1"/>
    <col min="3" max="3" width="16.42578125" customWidth="1"/>
    <col min="4" max="4" width="15.5703125" customWidth="1"/>
    <col min="5" max="5" width="14.42578125" customWidth="1"/>
    <col min="6" max="6" width="15.5703125" customWidth="1"/>
    <col min="7" max="7" width="18.28515625" customWidth="1"/>
    <col min="8" max="8" width="14.42578125" customWidth="1"/>
    <col min="9" max="9" width="13" customWidth="1"/>
    <col min="10" max="10" width="13.42578125" customWidth="1"/>
    <col min="11" max="11" width="14" customWidth="1"/>
    <col min="12" max="12" width="15.85546875" customWidth="1"/>
    <col min="13" max="13" width="15.42578125" customWidth="1"/>
    <col min="14" max="14" width="15.28515625" customWidth="1"/>
    <col min="15" max="15" width="14.85546875" customWidth="1"/>
    <col min="16" max="16" width="16.5703125" customWidth="1"/>
    <col min="17" max="17" width="16" customWidth="1"/>
    <col min="18" max="18" width="16.140625" customWidth="1"/>
    <col min="19" max="19" width="15.5703125" customWidth="1"/>
    <col min="20" max="20" width="16.42578125" customWidth="1"/>
    <col min="21" max="21" width="16.85546875" customWidth="1"/>
  </cols>
  <sheetData>
    <row r="1" spans="1:21">
      <c r="A1" s="56" t="s">
        <v>44</v>
      </c>
      <c r="B1" s="54"/>
      <c r="C1" s="54"/>
      <c r="D1" s="54"/>
      <c r="E1" s="54"/>
      <c r="F1" s="54"/>
    </row>
    <row r="2" spans="1:21" ht="19.5" customHeight="1">
      <c r="A2" s="54"/>
      <c r="B2" s="54"/>
      <c r="C2" s="54"/>
      <c r="D2" s="54"/>
      <c r="E2" s="54"/>
      <c r="F2" s="54"/>
    </row>
    <row r="3" spans="1:21" ht="26.25">
      <c r="A3" s="8" t="s">
        <v>43</v>
      </c>
      <c r="B3" s="11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23</v>
      </c>
    </row>
    <row r="4" spans="1:21" ht="21">
      <c r="A4" s="8" cm="1">
        <f t="array" ref="A4:A34">_xlfn.SEQUENCE(31)</f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>
        <f t="shared" ref="U4:U12" si="0">SUM(B4:T4)</f>
        <v>0</v>
      </c>
    </row>
    <row r="5" spans="1:21" ht="21">
      <c r="A5" s="8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>
        <f t="shared" si="0"/>
        <v>0</v>
      </c>
    </row>
    <row r="6" spans="1:21" ht="21">
      <c r="A6" s="8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>
        <f t="shared" si="0"/>
        <v>0</v>
      </c>
    </row>
    <row r="7" spans="1:21" ht="21">
      <c r="A7" s="8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>
        <f t="shared" si="0"/>
        <v>0</v>
      </c>
    </row>
    <row r="8" spans="1:21" ht="21">
      <c r="A8" s="8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>
        <f t="shared" si="0"/>
        <v>0</v>
      </c>
    </row>
    <row r="9" spans="1:21" ht="21">
      <c r="A9" s="8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>
        <f t="shared" si="0"/>
        <v>0</v>
      </c>
    </row>
    <row r="10" spans="1:21" ht="21">
      <c r="A10" s="8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>
        <f t="shared" si="0"/>
        <v>0</v>
      </c>
    </row>
    <row r="11" spans="1:21" ht="21">
      <c r="A11" s="8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>
        <f t="shared" si="0"/>
        <v>0</v>
      </c>
    </row>
    <row r="12" spans="1:21" ht="21">
      <c r="A12" s="8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>
        <f t="shared" si="0"/>
        <v>0</v>
      </c>
    </row>
    <row r="13" spans="1:21" ht="21">
      <c r="A13" s="8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>
        <f t="shared" ref="U13:U34" si="1">SUM(B13:T13)</f>
        <v>0</v>
      </c>
    </row>
    <row r="14" spans="1:21" ht="21">
      <c r="A14" s="8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>
        <f t="shared" si="1"/>
        <v>0</v>
      </c>
    </row>
    <row r="15" spans="1:21" ht="21">
      <c r="A15" s="8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>
        <f t="shared" si="1"/>
        <v>0</v>
      </c>
    </row>
    <row r="16" spans="1:21" ht="21">
      <c r="A16" s="8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f t="shared" si="1"/>
        <v>0</v>
      </c>
    </row>
    <row r="17" spans="1:21" ht="21">
      <c r="A17" s="8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>
        <f t="shared" si="1"/>
        <v>0</v>
      </c>
    </row>
    <row r="18" spans="1:21" ht="21">
      <c r="A18" s="8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>
        <f t="shared" si="1"/>
        <v>0</v>
      </c>
    </row>
    <row r="19" spans="1:21" ht="21">
      <c r="A19" s="8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>
        <f t="shared" si="1"/>
        <v>0</v>
      </c>
    </row>
    <row r="20" spans="1:21" ht="21">
      <c r="A20" s="8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>
        <f t="shared" si="1"/>
        <v>0</v>
      </c>
    </row>
    <row r="21" spans="1:21" ht="21">
      <c r="A21" s="8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>
        <f t="shared" si="1"/>
        <v>0</v>
      </c>
    </row>
    <row r="22" spans="1:21" ht="21">
      <c r="A22" s="8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>
        <f t="shared" si="1"/>
        <v>0</v>
      </c>
    </row>
    <row r="23" spans="1:21" ht="21">
      <c r="A23" s="8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>
        <f t="shared" si="1"/>
        <v>0</v>
      </c>
    </row>
    <row r="24" spans="1:21" ht="21">
      <c r="A24" s="8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>
        <f t="shared" si="1"/>
        <v>0</v>
      </c>
    </row>
    <row r="25" spans="1:21" ht="21">
      <c r="A25" s="8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>
        <f t="shared" si="1"/>
        <v>0</v>
      </c>
    </row>
    <row r="26" spans="1:21" ht="21">
      <c r="A26" s="8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>
        <f t="shared" si="1"/>
        <v>0</v>
      </c>
    </row>
    <row r="27" spans="1:21" ht="21">
      <c r="A27" s="8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>
        <f t="shared" si="1"/>
        <v>0</v>
      </c>
    </row>
    <row r="28" spans="1:21" ht="21">
      <c r="A28" s="8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>
        <f t="shared" si="1"/>
        <v>0</v>
      </c>
    </row>
    <row r="29" spans="1:21" ht="21">
      <c r="A29" s="8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>
        <f t="shared" si="1"/>
        <v>0</v>
      </c>
    </row>
    <row r="30" spans="1:21" ht="21">
      <c r="A30" s="8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>
        <f t="shared" si="1"/>
        <v>0</v>
      </c>
    </row>
    <row r="31" spans="1:21" ht="21">
      <c r="A31" s="8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>
        <f t="shared" si="1"/>
        <v>0</v>
      </c>
    </row>
    <row r="32" spans="1:21" ht="23.25">
      <c r="A32" s="9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>
        <f t="shared" si="1"/>
        <v>0</v>
      </c>
    </row>
    <row r="33" spans="1:21" ht="23.25">
      <c r="A33" s="9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>
        <f t="shared" si="1"/>
        <v>0</v>
      </c>
    </row>
    <row r="34" spans="1:21" ht="23.25">
      <c r="A34" s="9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>
        <f t="shared" si="1"/>
        <v>0</v>
      </c>
    </row>
    <row r="35" spans="1:21" ht="23.25">
      <c r="A35" s="49" t="s">
        <v>23</v>
      </c>
      <c r="B35" s="10">
        <f t="shared" ref="B35:T35" si="2">SUM(B4:B34)</f>
        <v>0</v>
      </c>
      <c r="C35" s="10">
        <f t="shared" si="2"/>
        <v>0</v>
      </c>
      <c r="D35" s="10">
        <f t="shared" si="2"/>
        <v>0</v>
      </c>
      <c r="E35" s="10">
        <f t="shared" si="2"/>
        <v>0</v>
      </c>
      <c r="F35" s="10">
        <f t="shared" si="2"/>
        <v>0</v>
      </c>
      <c r="G35" s="10">
        <f t="shared" si="2"/>
        <v>0</v>
      </c>
      <c r="H35" s="10">
        <f t="shared" si="2"/>
        <v>0</v>
      </c>
      <c r="I35" s="10">
        <f t="shared" si="2"/>
        <v>0</v>
      </c>
      <c r="J35" s="10">
        <f t="shared" si="2"/>
        <v>0</v>
      </c>
      <c r="K35" s="10">
        <f t="shared" si="2"/>
        <v>0</v>
      </c>
      <c r="L35" s="10">
        <f t="shared" si="2"/>
        <v>0</v>
      </c>
      <c r="M35" s="10">
        <f t="shared" si="2"/>
        <v>0</v>
      </c>
      <c r="N35" s="10">
        <f t="shared" si="2"/>
        <v>0</v>
      </c>
      <c r="O35" s="10">
        <f t="shared" si="2"/>
        <v>0</v>
      </c>
      <c r="P35" s="10">
        <f t="shared" si="2"/>
        <v>0</v>
      </c>
      <c r="Q35" s="10">
        <f t="shared" si="2"/>
        <v>0</v>
      </c>
      <c r="R35" s="10">
        <f t="shared" si="2"/>
        <v>0</v>
      </c>
      <c r="S35" s="10">
        <f t="shared" si="2"/>
        <v>0</v>
      </c>
      <c r="T35" s="10">
        <f t="shared" si="2"/>
        <v>0</v>
      </c>
      <c r="U35" s="10">
        <f>SUM(U4:U34)</f>
        <v>0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FB83-7573-4E09-9976-033223419F67}">
  <dimension ref="B2:G71"/>
  <sheetViews>
    <sheetView topLeftCell="A40" zoomScale="130" zoomScaleNormal="130" workbookViewId="0">
      <selection activeCell="D26" sqref="D26"/>
    </sheetView>
  </sheetViews>
  <sheetFormatPr defaultRowHeight="15"/>
  <cols>
    <col min="1" max="1" width="6.28515625" customWidth="1"/>
    <col min="2" max="2" width="11.42578125" customWidth="1"/>
    <col min="3" max="3" width="32.5703125" customWidth="1"/>
    <col min="4" max="4" width="22.42578125" customWidth="1"/>
  </cols>
  <sheetData>
    <row r="2" spans="2:7" ht="23.25">
      <c r="B2" s="56" t="s">
        <v>91</v>
      </c>
      <c r="C2" s="56"/>
      <c r="D2" s="56"/>
      <c r="E2" s="19"/>
      <c r="F2" s="19"/>
      <c r="G2" s="19"/>
    </row>
    <row r="4" spans="2:7" ht="23.25">
      <c r="B4" s="9" t="s">
        <v>43</v>
      </c>
      <c r="C4" s="9" t="s">
        <v>87</v>
      </c>
      <c r="D4" s="9" t="s">
        <v>88</v>
      </c>
    </row>
    <row r="5" spans="2:7" ht="21">
      <c r="B5" s="46"/>
      <c r="C5" s="46"/>
      <c r="D5" s="46"/>
    </row>
    <row r="6" spans="2:7" ht="21">
      <c r="B6" s="46"/>
      <c r="C6" s="46"/>
      <c r="D6" s="46"/>
    </row>
    <row r="7" spans="2:7" ht="21">
      <c r="B7" s="46"/>
      <c r="C7" s="46"/>
      <c r="D7" s="46"/>
    </row>
    <row r="8" spans="2:7" ht="21">
      <c r="B8" s="46"/>
      <c r="C8" s="46"/>
      <c r="D8" s="46"/>
    </row>
    <row r="9" spans="2:7" ht="21">
      <c r="B9" s="46"/>
      <c r="C9" s="46"/>
      <c r="D9" s="46"/>
    </row>
    <row r="10" spans="2:7" ht="21">
      <c r="B10" s="46"/>
      <c r="C10" s="46"/>
      <c r="D10" s="46"/>
    </row>
    <row r="11" spans="2:7" ht="21">
      <c r="B11" s="46"/>
      <c r="C11" s="46"/>
      <c r="D11" s="46"/>
    </row>
    <row r="12" spans="2:7" ht="21">
      <c r="B12" s="46"/>
      <c r="C12" s="46"/>
      <c r="D12" s="46"/>
    </row>
    <row r="13" spans="2:7" ht="21">
      <c r="B13" s="46"/>
      <c r="C13" s="46"/>
      <c r="D13" s="46"/>
    </row>
    <row r="14" spans="2:7" ht="21">
      <c r="B14" s="46"/>
      <c r="C14" s="46"/>
      <c r="D14" s="46"/>
    </row>
    <row r="15" spans="2:7" ht="21">
      <c r="B15" s="46"/>
      <c r="C15" s="46"/>
      <c r="D15" s="46"/>
    </row>
    <row r="16" spans="2:7" ht="21">
      <c r="B16" s="46"/>
      <c r="C16" s="46"/>
      <c r="D16" s="46"/>
    </row>
    <row r="17" spans="2:4" ht="21">
      <c r="B17" s="46"/>
      <c r="C17" s="46"/>
      <c r="D17" s="46"/>
    </row>
    <row r="18" spans="2:4" ht="21">
      <c r="B18" s="46"/>
      <c r="C18" s="46"/>
      <c r="D18" s="46"/>
    </row>
    <row r="19" spans="2:4" ht="21">
      <c r="B19" s="46"/>
      <c r="C19" s="46"/>
      <c r="D19" s="46"/>
    </row>
    <row r="20" spans="2:4" ht="21">
      <c r="B20" s="46"/>
      <c r="C20" s="46"/>
      <c r="D20" s="46"/>
    </row>
    <row r="21" spans="2:4" ht="21">
      <c r="B21" s="46"/>
      <c r="C21" s="46"/>
      <c r="D21" s="46"/>
    </row>
    <row r="22" spans="2:4" ht="21">
      <c r="B22" s="46"/>
      <c r="C22" s="46"/>
      <c r="D22" s="46"/>
    </row>
    <row r="23" spans="2:4" ht="21">
      <c r="B23" s="46"/>
      <c r="C23" s="46"/>
      <c r="D23" s="46"/>
    </row>
    <row r="24" spans="2:4" ht="21">
      <c r="B24" s="46"/>
      <c r="C24" s="46"/>
      <c r="D24" s="46"/>
    </row>
    <row r="25" spans="2:4" ht="21">
      <c r="B25" s="46"/>
      <c r="C25" s="46"/>
      <c r="D25" s="46"/>
    </row>
    <row r="26" spans="2:4" ht="21">
      <c r="B26" s="47"/>
      <c r="C26" s="48" t="s">
        <v>23</v>
      </c>
      <c r="D26" s="46">
        <f>SUM(D5:D25)</f>
        <v>0</v>
      </c>
    </row>
    <row r="27" spans="2:4" ht="21">
      <c r="B27" s="47"/>
      <c r="C27" s="47"/>
      <c r="D27" s="47"/>
    </row>
    <row r="28" spans="2:4" ht="21">
      <c r="B28" s="47"/>
      <c r="C28" s="47"/>
      <c r="D28" s="47"/>
    </row>
    <row r="29" spans="2:4" ht="21">
      <c r="B29" s="47"/>
      <c r="C29" s="47"/>
      <c r="D29" s="47"/>
    </row>
    <row r="30" spans="2:4" ht="21">
      <c r="B30" s="47"/>
      <c r="C30" s="47"/>
      <c r="D30" s="47"/>
    </row>
    <row r="31" spans="2:4" ht="21">
      <c r="B31" s="47"/>
      <c r="C31" s="47"/>
      <c r="D31" s="47"/>
    </row>
    <row r="32" spans="2:4" ht="21">
      <c r="B32" s="47"/>
      <c r="C32" s="47"/>
      <c r="D32" s="47"/>
    </row>
    <row r="33" spans="2:4" ht="21">
      <c r="B33" s="47"/>
      <c r="C33" s="47"/>
      <c r="D33" s="47"/>
    </row>
    <row r="34" spans="2:4" ht="21">
      <c r="B34" s="47"/>
      <c r="C34" s="47"/>
      <c r="D34" s="47"/>
    </row>
    <row r="35" spans="2:4" ht="21">
      <c r="B35" s="47"/>
      <c r="C35" s="47"/>
      <c r="D35" s="47"/>
    </row>
    <row r="36" spans="2:4" ht="21">
      <c r="B36" s="47"/>
      <c r="C36" s="47"/>
      <c r="D36" s="47"/>
    </row>
    <row r="37" spans="2:4" ht="21">
      <c r="B37" s="47"/>
      <c r="C37" s="47"/>
      <c r="D37" s="47"/>
    </row>
    <row r="38" spans="2:4" ht="21">
      <c r="B38" s="47"/>
      <c r="C38" s="47"/>
      <c r="D38" s="47"/>
    </row>
    <row r="39" spans="2:4" ht="21">
      <c r="B39" s="47"/>
      <c r="C39" s="47"/>
      <c r="D39" s="47"/>
    </row>
    <row r="40" spans="2:4" ht="21">
      <c r="B40" s="47"/>
      <c r="C40" s="47"/>
      <c r="D40" s="47"/>
    </row>
    <row r="41" spans="2:4" ht="21">
      <c r="B41" s="47"/>
      <c r="C41" s="47"/>
      <c r="D41" s="47"/>
    </row>
    <row r="42" spans="2:4" ht="21">
      <c r="B42" s="47"/>
      <c r="C42" s="47"/>
      <c r="D42" s="47"/>
    </row>
    <row r="43" spans="2:4" ht="21">
      <c r="B43" s="47"/>
      <c r="C43" s="47"/>
      <c r="D43" s="47"/>
    </row>
    <row r="44" spans="2:4" ht="21">
      <c r="B44" s="47"/>
      <c r="C44" s="47"/>
      <c r="D44" s="47"/>
    </row>
    <row r="45" spans="2:4" ht="21">
      <c r="B45" s="47"/>
      <c r="C45" s="47"/>
      <c r="D45" s="47"/>
    </row>
    <row r="46" spans="2:4" ht="21">
      <c r="B46" s="47"/>
      <c r="C46" s="47"/>
      <c r="D46" s="47"/>
    </row>
    <row r="47" spans="2:4" ht="21">
      <c r="B47" s="47"/>
      <c r="C47" s="47"/>
      <c r="D47" s="47"/>
    </row>
    <row r="48" spans="2:4" ht="21">
      <c r="B48" s="47"/>
      <c r="C48" s="47"/>
      <c r="D48" s="47"/>
    </row>
    <row r="49" spans="2:4" ht="21">
      <c r="B49" s="47"/>
      <c r="C49" s="47"/>
      <c r="D49" s="47"/>
    </row>
    <row r="50" spans="2:4" ht="21">
      <c r="B50" s="47"/>
      <c r="C50" s="47"/>
      <c r="D50" s="47"/>
    </row>
    <row r="51" spans="2:4" ht="21">
      <c r="B51" s="47"/>
      <c r="C51" s="47"/>
      <c r="D51" s="47"/>
    </row>
    <row r="52" spans="2:4" ht="21">
      <c r="B52" s="47"/>
      <c r="C52" s="47"/>
      <c r="D52" s="47"/>
    </row>
    <row r="53" spans="2:4" ht="21">
      <c r="B53" s="47"/>
      <c r="C53" s="47"/>
      <c r="D53" s="47"/>
    </row>
    <row r="54" spans="2:4" ht="21">
      <c r="B54" s="47"/>
      <c r="C54" s="47"/>
      <c r="D54" s="47"/>
    </row>
    <row r="55" spans="2:4" ht="21">
      <c r="B55" s="47"/>
      <c r="C55" s="47"/>
      <c r="D55" s="47"/>
    </row>
    <row r="56" spans="2:4" ht="21">
      <c r="B56" s="47"/>
      <c r="C56" s="47"/>
      <c r="D56" s="47"/>
    </row>
    <row r="57" spans="2:4" ht="21">
      <c r="B57" s="47"/>
      <c r="C57" s="47"/>
      <c r="D57" s="47"/>
    </row>
    <row r="58" spans="2:4" ht="21">
      <c r="B58" s="47"/>
      <c r="C58" s="47"/>
      <c r="D58" s="47"/>
    </row>
    <row r="59" spans="2:4" ht="21">
      <c r="B59" s="47"/>
      <c r="C59" s="47"/>
      <c r="D59" s="47"/>
    </row>
    <row r="60" spans="2:4" ht="21">
      <c r="B60" s="47"/>
      <c r="C60" s="47"/>
      <c r="D60" s="47"/>
    </row>
    <row r="61" spans="2:4" ht="21">
      <c r="B61" s="47"/>
      <c r="C61" s="47"/>
      <c r="D61" s="47"/>
    </row>
    <row r="62" spans="2:4" ht="21">
      <c r="B62" s="47"/>
      <c r="C62" s="47"/>
      <c r="D62" s="47"/>
    </row>
    <row r="63" spans="2:4" ht="21">
      <c r="B63" s="47"/>
      <c r="C63" s="47"/>
      <c r="D63" s="47"/>
    </row>
    <row r="64" spans="2:4" ht="21">
      <c r="B64" s="47"/>
      <c r="C64" s="47"/>
      <c r="D64" s="47"/>
    </row>
    <row r="65" spans="2:4" ht="21">
      <c r="B65" s="47"/>
      <c r="C65" s="47"/>
      <c r="D65" s="47"/>
    </row>
    <row r="66" spans="2:4" ht="21">
      <c r="B66" s="47"/>
      <c r="C66" s="47"/>
      <c r="D66" s="47"/>
    </row>
    <row r="67" spans="2:4" ht="21">
      <c r="B67" s="47"/>
      <c r="C67" s="47"/>
      <c r="D67" s="47"/>
    </row>
    <row r="68" spans="2:4" ht="21">
      <c r="B68" s="47"/>
      <c r="C68" s="47"/>
      <c r="D68" s="47"/>
    </row>
    <row r="69" spans="2:4" ht="21">
      <c r="B69" s="47"/>
      <c r="C69" s="47"/>
      <c r="D69" s="47"/>
    </row>
    <row r="70" spans="2:4" ht="21">
      <c r="B70" s="47"/>
      <c r="C70" s="47"/>
      <c r="D70" s="47"/>
    </row>
    <row r="71" spans="2:4" ht="23.25">
      <c r="C71" s="45"/>
      <c r="D71" s="37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AAF4-607D-4E16-BD79-6B8029853D04}">
  <dimension ref="A1:D25"/>
  <sheetViews>
    <sheetView zoomScale="80" zoomScaleNormal="80" workbookViewId="0">
      <selection activeCell="H22" sqref="H22"/>
    </sheetView>
  </sheetViews>
  <sheetFormatPr defaultRowHeight="15"/>
  <cols>
    <col min="1" max="1" width="10.28515625" customWidth="1"/>
    <col min="2" max="2" width="45.42578125" customWidth="1"/>
    <col min="4" max="4" width="45.42578125" customWidth="1"/>
  </cols>
  <sheetData>
    <row r="1" spans="1:4" ht="38.25">
      <c r="A1" s="1"/>
      <c r="B1" s="62" t="s">
        <v>0</v>
      </c>
      <c r="C1" s="63"/>
      <c r="D1" s="63"/>
    </row>
    <row r="2" spans="1:4" ht="31.5">
      <c r="A2" s="3" t="s">
        <v>1</v>
      </c>
      <c r="B2" s="4" t="s">
        <v>2</v>
      </c>
      <c r="C2" s="59" t="s">
        <v>3</v>
      </c>
      <c r="D2" s="59"/>
    </row>
    <row r="3" spans="1:4" ht="26.25">
      <c r="A3" s="1">
        <v>1</v>
      </c>
      <c r="B3" s="1" t="s">
        <v>4</v>
      </c>
      <c r="C3" s="58"/>
      <c r="D3" s="58"/>
    </row>
    <row r="4" spans="1:4" ht="26.25">
      <c r="A4" s="1">
        <v>2</v>
      </c>
      <c r="B4" s="1" t="s">
        <v>5</v>
      </c>
      <c r="C4" s="58"/>
      <c r="D4" s="58"/>
    </row>
    <row r="5" spans="1:4" ht="26.25">
      <c r="A5" s="1">
        <v>3</v>
      </c>
      <c r="B5" s="1" t="s">
        <v>6</v>
      </c>
      <c r="C5" s="58"/>
      <c r="D5" s="58"/>
    </row>
    <row r="6" spans="1:4" ht="26.25">
      <c r="A6" s="1">
        <v>4</v>
      </c>
      <c r="B6" s="1" t="s">
        <v>7</v>
      </c>
      <c r="C6" s="58"/>
      <c r="D6" s="58"/>
    </row>
    <row r="7" spans="1:4" ht="26.25">
      <c r="A7" s="1">
        <v>5</v>
      </c>
      <c r="B7" s="1" t="s">
        <v>8</v>
      </c>
      <c r="C7" s="58"/>
      <c r="D7" s="58"/>
    </row>
    <row r="8" spans="1:4" ht="26.25">
      <c r="A8" s="1">
        <v>6</v>
      </c>
      <c r="B8" s="1" t="s">
        <v>9</v>
      </c>
      <c r="C8" s="58"/>
      <c r="D8" s="58"/>
    </row>
    <row r="9" spans="1:4" ht="26.25">
      <c r="A9" s="1">
        <v>7</v>
      </c>
      <c r="B9" s="1" t="s">
        <v>10</v>
      </c>
      <c r="C9" s="58"/>
      <c r="D9" s="58"/>
    </row>
    <row r="10" spans="1:4" ht="26.25">
      <c r="A10" s="1">
        <v>8</v>
      </c>
      <c r="B10" s="1" t="s">
        <v>11</v>
      </c>
      <c r="C10" s="58"/>
      <c r="D10" s="58"/>
    </row>
    <row r="11" spans="1:4" ht="26.25">
      <c r="A11" s="1">
        <v>9</v>
      </c>
      <c r="B11" s="1" t="s">
        <v>12</v>
      </c>
      <c r="C11" s="58"/>
      <c r="D11" s="58"/>
    </row>
    <row r="12" spans="1:4" ht="26.25">
      <c r="A12" s="1">
        <v>10</v>
      </c>
      <c r="B12" s="1" t="s">
        <v>13</v>
      </c>
      <c r="C12" s="58"/>
      <c r="D12" s="58"/>
    </row>
    <row r="13" spans="1:4" ht="26.25">
      <c r="A13" s="1">
        <v>11</v>
      </c>
      <c r="B13" s="1" t="s">
        <v>14</v>
      </c>
      <c r="C13" s="58"/>
      <c r="D13" s="58"/>
    </row>
    <row r="14" spans="1:4" ht="26.25">
      <c r="A14" s="1">
        <v>12</v>
      </c>
      <c r="B14" s="1" t="s">
        <v>15</v>
      </c>
      <c r="C14" s="58"/>
      <c r="D14" s="58"/>
    </row>
    <row r="15" spans="1:4" ht="26.25">
      <c r="A15" s="1">
        <v>13</v>
      </c>
      <c r="B15" s="1" t="s">
        <v>16</v>
      </c>
      <c r="C15" s="58"/>
      <c r="D15" s="58"/>
    </row>
    <row r="16" spans="1:4" ht="26.25">
      <c r="A16" s="1">
        <v>14</v>
      </c>
      <c r="B16" s="7" t="s">
        <v>17</v>
      </c>
      <c r="C16" s="58"/>
      <c r="D16" s="58"/>
    </row>
    <row r="17" spans="1:4" ht="26.25">
      <c r="A17" s="1">
        <v>15</v>
      </c>
      <c r="B17" s="1" t="s">
        <v>18</v>
      </c>
      <c r="C17" s="58"/>
      <c r="D17" s="58"/>
    </row>
    <row r="18" spans="1:4" ht="26.25">
      <c r="A18" s="1">
        <v>16</v>
      </c>
      <c r="B18" s="1" t="s">
        <v>19</v>
      </c>
      <c r="C18" s="58"/>
      <c r="D18" s="58"/>
    </row>
    <row r="19" spans="1:4" ht="26.25">
      <c r="A19" s="1">
        <v>17</v>
      </c>
      <c r="B19" s="1" t="s">
        <v>20</v>
      </c>
      <c r="C19" s="58"/>
      <c r="D19" s="58"/>
    </row>
    <row r="20" spans="1:4" ht="26.25">
      <c r="A20" s="1">
        <v>18</v>
      </c>
      <c r="B20" s="1" t="s">
        <v>21</v>
      </c>
      <c r="C20" s="58"/>
      <c r="D20" s="58"/>
    </row>
    <row r="21" spans="1:4" ht="26.25">
      <c r="A21" s="1">
        <v>19</v>
      </c>
      <c r="B21" s="1" t="s">
        <v>22</v>
      </c>
      <c r="C21" s="58"/>
      <c r="D21" s="58"/>
    </row>
    <row r="22" spans="1:4" ht="26.25">
      <c r="A22" s="1">
        <v>20</v>
      </c>
      <c r="B22" s="1"/>
      <c r="C22" s="60"/>
      <c r="D22" s="61"/>
    </row>
    <row r="23" spans="1:4" ht="26.25">
      <c r="A23" s="1">
        <v>21</v>
      </c>
      <c r="B23" s="1"/>
      <c r="C23" s="60"/>
      <c r="D23" s="61"/>
    </row>
    <row r="24" spans="1:4" ht="26.25">
      <c r="A24" s="1">
        <v>22</v>
      </c>
      <c r="B24" s="1"/>
      <c r="C24" s="60"/>
      <c r="D24" s="61"/>
    </row>
    <row r="25" spans="1:4" ht="26.25">
      <c r="A25" s="5"/>
      <c r="B25" s="5" t="s">
        <v>23</v>
      </c>
      <c r="C25" s="57">
        <f>SUM(C3:D24)</f>
        <v>0</v>
      </c>
      <c r="D25" s="57"/>
    </row>
  </sheetData>
  <mergeCells count="25">
    <mergeCell ref="B1:D1"/>
    <mergeCell ref="C17:D17"/>
    <mergeCell ref="C18:D18"/>
    <mergeCell ref="C19:D19"/>
    <mergeCell ref="C20:D20"/>
    <mergeCell ref="C7:D7"/>
    <mergeCell ref="C8:D8"/>
    <mergeCell ref="C14:D14"/>
    <mergeCell ref="C15:D15"/>
    <mergeCell ref="C16:D16"/>
    <mergeCell ref="C9:D9"/>
    <mergeCell ref="C10:D10"/>
    <mergeCell ref="C11:D11"/>
    <mergeCell ref="C12:D12"/>
    <mergeCell ref="C13:D13"/>
    <mergeCell ref="C25:D25"/>
    <mergeCell ref="C3:D3"/>
    <mergeCell ref="C2:D2"/>
    <mergeCell ref="C4:D4"/>
    <mergeCell ref="C5:D5"/>
    <mergeCell ref="C6:D6"/>
    <mergeCell ref="C22:D22"/>
    <mergeCell ref="C23:D23"/>
    <mergeCell ref="C24:D24"/>
    <mergeCell ref="C21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39C7-C088-497D-8006-17CC6555846F}">
  <dimension ref="A1:R37"/>
  <sheetViews>
    <sheetView zoomScale="70" zoomScaleNormal="70" workbookViewId="0">
      <selection activeCell="L21" sqref="L21:M21"/>
    </sheetView>
  </sheetViews>
  <sheetFormatPr defaultRowHeight="15"/>
  <cols>
    <col min="1" max="1" width="18.42578125" customWidth="1"/>
    <col min="2" max="2" width="26.7109375" customWidth="1"/>
    <col min="3" max="3" width="18.42578125" customWidth="1"/>
    <col min="4" max="4" width="18.140625" customWidth="1"/>
    <col min="5" max="5" width="17.85546875" customWidth="1"/>
    <col min="6" max="6" width="18.28515625" customWidth="1"/>
    <col min="7" max="7" width="17.7109375" customWidth="1"/>
    <col min="8" max="9" width="17.5703125" customWidth="1"/>
    <col min="10" max="10" width="18.42578125" customWidth="1"/>
  </cols>
  <sheetData>
    <row r="1" spans="1:18" ht="36">
      <c r="A1" s="43" t="s">
        <v>76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ht="36">
      <c r="A2" s="64" t="s">
        <v>77</v>
      </c>
      <c r="B2" s="64"/>
      <c r="C2" s="64"/>
      <c r="D2" s="64"/>
      <c r="E2" s="64"/>
      <c r="F2" s="64"/>
      <c r="G2" s="64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4" spans="1:18" ht="105">
      <c r="A4" s="26" t="s">
        <v>43</v>
      </c>
      <c r="B4" s="27" t="s">
        <v>78</v>
      </c>
      <c r="C4" s="28" t="s">
        <v>79</v>
      </c>
      <c r="D4" s="29" t="s">
        <v>80</v>
      </c>
      <c r="E4" s="30" t="s">
        <v>81</v>
      </c>
      <c r="F4" s="31" t="s">
        <v>82</v>
      </c>
      <c r="G4" s="32" t="s">
        <v>83</v>
      </c>
      <c r="H4" s="33" t="s">
        <v>84</v>
      </c>
      <c r="I4" s="34" t="s">
        <v>85</v>
      </c>
      <c r="J4" s="25"/>
    </row>
    <row r="5" spans="1:18" ht="21">
      <c r="A5" s="35">
        <v>243527</v>
      </c>
      <c r="B5" s="6"/>
      <c r="C5" s="6"/>
      <c r="D5" s="6"/>
      <c r="E5" s="6"/>
      <c r="F5" s="6"/>
      <c r="G5" s="6"/>
      <c r="H5" s="6"/>
      <c r="I5" s="6"/>
    </row>
    <row r="6" spans="1:18" ht="21">
      <c r="A6" s="35">
        <v>243528</v>
      </c>
      <c r="B6" s="6"/>
      <c r="C6" s="6"/>
      <c r="D6" s="6"/>
      <c r="E6" s="6"/>
      <c r="F6" s="6"/>
      <c r="G6" s="6"/>
      <c r="H6" s="6"/>
      <c r="I6" s="6"/>
    </row>
    <row r="7" spans="1:18" ht="21">
      <c r="A7" s="35">
        <v>243529</v>
      </c>
      <c r="B7" s="6"/>
      <c r="C7" s="6"/>
      <c r="D7" s="6"/>
      <c r="E7" s="6"/>
      <c r="F7" s="6"/>
      <c r="G7" s="6"/>
      <c r="H7" s="6"/>
      <c r="I7" s="6"/>
    </row>
    <row r="8" spans="1:18" ht="21">
      <c r="A8" s="35">
        <v>243530</v>
      </c>
      <c r="B8" s="6"/>
      <c r="C8" s="6"/>
      <c r="D8" s="6"/>
      <c r="E8" s="6"/>
      <c r="F8" s="6"/>
      <c r="G8" s="6"/>
      <c r="H8" s="6"/>
      <c r="I8" s="6"/>
    </row>
    <row r="9" spans="1:18" ht="21">
      <c r="A9" s="35">
        <v>243531</v>
      </c>
      <c r="B9" s="6"/>
      <c r="C9" s="6"/>
      <c r="D9" s="6"/>
      <c r="E9" s="6"/>
      <c r="F9" s="6"/>
      <c r="G9" s="6"/>
      <c r="H9" s="6"/>
      <c r="I9" s="6"/>
    </row>
    <row r="10" spans="1:18" ht="21">
      <c r="A10" s="35">
        <v>243532</v>
      </c>
      <c r="B10" s="6"/>
      <c r="C10" s="6"/>
      <c r="D10" s="6"/>
      <c r="E10" s="6"/>
      <c r="F10" s="6"/>
      <c r="G10" s="6"/>
      <c r="H10" s="6"/>
      <c r="I10" s="6"/>
    </row>
    <row r="11" spans="1:18" ht="21">
      <c r="A11" s="35">
        <v>243533</v>
      </c>
      <c r="B11" s="6"/>
      <c r="C11" s="6"/>
      <c r="D11" s="6"/>
      <c r="E11" s="6"/>
      <c r="F11" s="6"/>
      <c r="G11" s="6"/>
      <c r="H11" s="6"/>
      <c r="I11" s="6"/>
    </row>
    <row r="12" spans="1:18" ht="21">
      <c r="A12" s="35">
        <v>243534</v>
      </c>
      <c r="B12" s="6"/>
      <c r="C12" s="6"/>
      <c r="D12" s="6"/>
      <c r="E12" s="6"/>
      <c r="F12" s="6"/>
      <c r="G12" s="6"/>
      <c r="H12" s="6"/>
      <c r="I12" s="6"/>
    </row>
    <row r="13" spans="1:18" ht="21">
      <c r="A13" s="35">
        <v>243535</v>
      </c>
      <c r="B13" s="6"/>
      <c r="C13" s="6"/>
      <c r="D13" s="6"/>
      <c r="E13" s="6"/>
      <c r="F13" s="6"/>
      <c r="G13" s="6"/>
      <c r="H13" s="6"/>
      <c r="I13" s="6"/>
    </row>
    <row r="14" spans="1:18" ht="21">
      <c r="A14" s="35">
        <v>243536</v>
      </c>
      <c r="B14" s="6"/>
      <c r="C14" s="6"/>
      <c r="D14" s="6"/>
      <c r="E14" s="6"/>
      <c r="F14" s="6"/>
      <c r="G14" s="6"/>
      <c r="H14" s="6"/>
      <c r="I14" s="6"/>
    </row>
    <row r="15" spans="1:18" ht="21">
      <c r="A15" s="35">
        <v>243537</v>
      </c>
      <c r="B15" s="6"/>
      <c r="C15" s="6"/>
      <c r="D15" s="6"/>
      <c r="E15" s="6"/>
      <c r="F15" s="6"/>
      <c r="G15" s="6"/>
      <c r="H15" s="6"/>
      <c r="I15" s="6"/>
    </row>
    <row r="16" spans="1:18" ht="21">
      <c r="A16" s="35">
        <v>243538</v>
      </c>
      <c r="B16" s="6"/>
      <c r="C16" s="6"/>
      <c r="D16" s="6"/>
      <c r="E16" s="6"/>
      <c r="F16" s="6"/>
      <c r="G16" s="6"/>
      <c r="H16" s="6"/>
      <c r="I16" s="6"/>
    </row>
    <row r="17" spans="1:9" ht="21">
      <c r="A17" s="35">
        <v>243539</v>
      </c>
      <c r="B17" s="6"/>
      <c r="C17" s="6"/>
      <c r="D17" s="6"/>
      <c r="E17" s="6"/>
      <c r="F17" s="6"/>
      <c r="G17" s="6"/>
      <c r="H17" s="6"/>
      <c r="I17" s="6"/>
    </row>
    <row r="18" spans="1:9" ht="21">
      <c r="A18" s="35">
        <v>243540</v>
      </c>
      <c r="B18" s="6"/>
      <c r="C18" s="6"/>
      <c r="D18" s="6"/>
      <c r="E18" s="6"/>
      <c r="F18" s="6"/>
      <c r="G18" s="6"/>
      <c r="H18" s="6"/>
      <c r="I18" s="6"/>
    </row>
    <row r="19" spans="1:9" ht="21">
      <c r="A19" s="35">
        <v>243541</v>
      </c>
      <c r="B19" s="6"/>
      <c r="C19" s="6"/>
      <c r="D19" s="6"/>
      <c r="E19" s="6"/>
      <c r="F19" s="6"/>
      <c r="G19" s="6"/>
      <c r="H19" s="6"/>
      <c r="I19" s="6"/>
    </row>
    <row r="20" spans="1:9" ht="21">
      <c r="A20" s="35">
        <v>243542</v>
      </c>
      <c r="B20" s="6"/>
      <c r="C20" s="6"/>
      <c r="D20" s="6"/>
      <c r="E20" s="6"/>
      <c r="F20" s="6"/>
      <c r="G20" s="6"/>
      <c r="H20" s="6"/>
      <c r="I20" s="6"/>
    </row>
    <row r="21" spans="1:9" ht="21">
      <c r="A21" s="35">
        <v>243543</v>
      </c>
      <c r="B21" s="6"/>
      <c r="C21" s="6"/>
      <c r="D21" s="6"/>
      <c r="E21" s="6"/>
      <c r="F21" s="6"/>
      <c r="G21" s="6"/>
      <c r="H21" s="6"/>
      <c r="I21" s="6"/>
    </row>
    <row r="22" spans="1:9" ht="21">
      <c r="A22" s="35">
        <v>243544</v>
      </c>
      <c r="B22" s="6"/>
      <c r="C22" s="6"/>
      <c r="D22" s="6"/>
      <c r="E22" s="6"/>
      <c r="F22" s="6"/>
      <c r="G22" s="6"/>
      <c r="H22" s="6"/>
      <c r="I22" s="6"/>
    </row>
    <row r="23" spans="1:9" ht="21">
      <c r="A23" s="35">
        <v>243545</v>
      </c>
      <c r="B23" s="6"/>
      <c r="C23" s="6"/>
      <c r="D23" s="6"/>
      <c r="E23" s="6"/>
      <c r="F23" s="6"/>
      <c r="G23" s="6"/>
      <c r="H23" s="6"/>
      <c r="I23" s="6"/>
    </row>
    <row r="24" spans="1:9" ht="21">
      <c r="A24" s="35">
        <v>243546</v>
      </c>
      <c r="B24" s="6"/>
      <c r="C24" s="6"/>
      <c r="D24" s="6"/>
      <c r="E24" s="6"/>
      <c r="F24" s="6"/>
      <c r="G24" s="6"/>
      <c r="H24" s="6"/>
      <c r="I24" s="6"/>
    </row>
    <row r="25" spans="1:9" ht="21">
      <c r="A25" s="35">
        <v>243547</v>
      </c>
      <c r="B25" s="6"/>
      <c r="C25" s="6"/>
      <c r="D25" s="6"/>
      <c r="E25" s="6"/>
      <c r="F25" s="6"/>
      <c r="G25" s="6"/>
      <c r="H25" s="6"/>
      <c r="I25" s="6"/>
    </row>
    <row r="26" spans="1:9" ht="21">
      <c r="A26" s="35">
        <v>243548</v>
      </c>
      <c r="B26" s="6"/>
      <c r="C26" s="6"/>
      <c r="D26" s="6"/>
      <c r="E26" s="6"/>
      <c r="F26" s="6"/>
      <c r="G26" s="6"/>
      <c r="H26" s="6"/>
      <c r="I26" s="6"/>
    </row>
    <row r="27" spans="1:9" ht="21">
      <c r="A27" s="35">
        <v>243549</v>
      </c>
      <c r="B27" s="6"/>
      <c r="C27" s="6"/>
      <c r="D27" s="6"/>
      <c r="E27" s="6"/>
      <c r="F27" s="6"/>
      <c r="G27" s="6"/>
      <c r="H27" s="6"/>
      <c r="I27" s="6"/>
    </row>
    <row r="28" spans="1:9" ht="21">
      <c r="A28" s="35">
        <v>243550</v>
      </c>
      <c r="B28" s="6"/>
      <c r="C28" s="6"/>
      <c r="D28" s="6"/>
      <c r="E28" s="6"/>
      <c r="F28" s="6"/>
      <c r="G28" s="6"/>
      <c r="H28" s="6"/>
      <c r="I28" s="6"/>
    </row>
    <row r="29" spans="1:9" ht="21">
      <c r="A29" s="35">
        <v>243551</v>
      </c>
      <c r="B29" s="6"/>
      <c r="C29" s="6"/>
      <c r="D29" s="6"/>
      <c r="E29" s="6"/>
      <c r="F29" s="6"/>
      <c r="G29" s="6"/>
      <c r="H29" s="6"/>
      <c r="I29" s="6"/>
    </row>
    <row r="30" spans="1:9" ht="21">
      <c r="A30" s="35">
        <v>243552</v>
      </c>
      <c r="B30" s="6"/>
      <c r="C30" s="6"/>
      <c r="D30" s="6"/>
      <c r="E30" s="6"/>
      <c r="F30" s="6"/>
      <c r="G30" s="6"/>
      <c r="H30" s="6"/>
      <c r="I30" s="6"/>
    </row>
    <row r="31" spans="1:9" ht="21">
      <c r="A31" s="35">
        <v>243553</v>
      </c>
      <c r="B31" s="6"/>
      <c r="C31" s="6"/>
      <c r="D31" s="6"/>
      <c r="E31" s="6"/>
      <c r="F31" s="6"/>
      <c r="G31" s="6"/>
      <c r="H31" s="6"/>
      <c r="I31" s="6"/>
    </row>
    <row r="32" spans="1:9" ht="21">
      <c r="A32" s="35">
        <v>243554</v>
      </c>
      <c r="B32" s="6"/>
      <c r="C32" s="6"/>
      <c r="D32" s="6"/>
      <c r="E32" s="6"/>
      <c r="F32" s="6"/>
      <c r="G32" s="6"/>
      <c r="H32" s="6"/>
      <c r="I32" s="6"/>
    </row>
    <row r="33" spans="1:9" ht="21">
      <c r="A33" s="35">
        <v>243555</v>
      </c>
      <c r="B33" s="6"/>
      <c r="C33" s="6"/>
      <c r="D33" s="6"/>
      <c r="E33" s="6"/>
      <c r="F33" s="6"/>
      <c r="G33" s="6"/>
      <c r="H33" s="6"/>
      <c r="I33" s="6"/>
    </row>
    <row r="34" spans="1:9" ht="21">
      <c r="A34" s="35">
        <v>243556</v>
      </c>
      <c r="B34" s="6"/>
      <c r="C34" s="6"/>
      <c r="D34" s="6"/>
      <c r="E34" s="6"/>
      <c r="F34" s="6"/>
      <c r="G34" s="6"/>
      <c r="H34" s="6"/>
      <c r="I34" s="6"/>
    </row>
    <row r="35" spans="1:9" ht="21">
      <c r="A35" s="35">
        <v>243557</v>
      </c>
      <c r="B35" s="6"/>
      <c r="C35" s="6"/>
      <c r="D35" s="6"/>
      <c r="E35" s="6"/>
      <c r="F35" s="6"/>
      <c r="G35" s="6"/>
      <c r="H35" s="6"/>
      <c r="I35" s="6"/>
    </row>
    <row r="36" spans="1:9" ht="34.5" thickBot="1">
      <c r="A36" s="38" t="s">
        <v>23</v>
      </c>
      <c r="B36" s="38">
        <f>SUM(B5:B35)</f>
        <v>0</v>
      </c>
      <c r="C36" s="38">
        <f t="shared" ref="C36:I36" si="0">SUM(C5:C35)</f>
        <v>0</v>
      </c>
      <c r="D36" s="38">
        <f t="shared" si="0"/>
        <v>0</v>
      </c>
      <c r="E36" s="38">
        <f t="shared" si="0"/>
        <v>0</v>
      </c>
      <c r="F36" s="38">
        <f t="shared" si="0"/>
        <v>0</v>
      </c>
      <c r="G36" s="38">
        <f t="shared" si="0"/>
        <v>0</v>
      </c>
      <c r="H36" s="38">
        <f t="shared" si="0"/>
        <v>0</v>
      </c>
      <c r="I36" s="38">
        <f t="shared" si="0"/>
        <v>0</v>
      </c>
    </row>
    <row r="37" spans="1:9" ht="24" thickTop="1">
      <c r="A37" s="36"/>
      <c r="B37" s="37"/>
      <c r="C37" s="37"/>
      <c r="D37" s="37"/>
      <c r="E37" s="37"/>
      <c r="F37" s="37"/>
      <c r="G37" s="37"/>
      <c r="H37" s="37"/>
      <c r="I37" s="37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สรุปยอดรายเดือน</vt:lpstr>
      <vt:lpstr>สรุปยอดรายจ่ายทั่วไป</vt:lpstr>
      <vt:lpstr>สรุปยอดครัวกลาง</vt:lpstr>
      <vt:lpstr>สรุปยอดรายจ่ายเกินหลังพัน</vt:lpstr>
      <vt:lpstr>สรุปเงินเดือนพนักงาน</vt:lpstr>
      <vt:lpstr>สรุปยอดโอนเข้าบัญชีบริษัท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natthawat Pralangkan</dc:creator>
  <cp:lastModifiedBy>Natthawat</cp:lastModifiedBy>
  <cp:lastPrinted>2023-10-16T07:03:38Z</cp:lastPrinted>
  <dcterms:created xsi:type="dcterms:W3CDTF">2023-10-07T16:12:37Z</dcterms:created>
  <dcterms:modified xsi:type="dcterms:W3CDTF">2023-12-22T16:22:55Z</dcterms:modified>
</cp:coreProperties>
</file>