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haranaoya/Dropbox/NUS_MComp/IT5006/Tutorials/Week3/"/>
    </mc:Choice>
  </mc:AlternateContent>
  <xr:revisionPtr revIDLastSave="0" documentId="8_{8A5CE638-CDA6-5B4B-8DE7-33EA751279F7}" xr6:coauthVersionLast="46" xr6:coauthVersionMax="46" xr10:uidLastSave="{00000000-0000-0000-0000-000000000000}"/>
  <bookViews>
    <workbookView xWindow="-32320" yWindow="600" windowWidth="28300" windowHeight="17040" xr2:uid="{7B830DE3-2254-2E4B-A579-20A52232474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1" l="1"/>
  <c r="R5" i="1"/>
  <c r="R4" i="1"/>
  <c r="R3" i="1"/>
  <c r="R2" i="1"/>
  <c r="Q6" i="1"/>
  <c r="Q5" i="1"/>
  <c r="Q4" i="1"/>
  <c r="Q3" i="1"/>
  <c r="Q2" i="1"/>
  <c r="L6" i="1"/>
  <c r="L5" i="1"/>
  <c r="L4" i="1"/>
  <c r="L3" i="1"/>
  <c r="L2" i="1"/>
  <c r="K7" i="1"/>
  <c r="I10" i="1"/>
  <c r="I12" i="1" s="1"/>
  <c r="I9" i="1"/>
  <c r="I8" i="1"/>
  <c r="I7" i="1"/>
  <c r="I6" i="1"/>
  <c r="I5" i="1"/>
  <c r="I4" i="1"/>
  <c r="I3" i="1"/>
  <c r="I2" i="1"/>
  <c r="G11" i="1"/>
  <c r="G10" i="1"/>
  <c r="G12" i="1" s="1"/>
  <c r="G9" i="1"/>
  <c r="G8" i="1"/>
  <c r="G7" i="1"/>
  <c r="G6" i="1"/>
  <c r="G5" i="1"/>
  <c r="G4" i="1"/>
  <c r="G3" i="1"/>
  <c r="G2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<sst xmlns="http://schemas.openxmlformats.org/spreadsheetml/2006/main" count="1" uniqueCount="1">
  <si>
    <t>-0.60062898, -0.48198992, 0.37874007, 0.39819565, 0.32392395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</si>
</sst>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rgb="FF212121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E3318-64F6-3045-BC65-B1087892EA8B}">
  <dimension ref="C2:R12"/>
  <sheetViews>
    <sheetView tabSelected="1" workbookViewId="0">
      <selection activeCell="D5" sqref="D5"/>
    </sheetView>
  </sheetViews>
  <sheetFormatPr baseColWidth="10" defaultRowHeight="20"/>
  <sheetData>
    <row r="2" spans="3:18">
      <c r="C2">
        <v>37</v>
      </c>
      <c r="D2">
        <f>C2^2</f>
        <v>1369</v>
      </c>
      <c r="F2">
        <v>32.375</v>
      </c>
      <c r="G2">
        <f>F2^2</f>
        <v>1048.140625</v>
      </c>
      <c r="I2">
        <f>C2*F2</f>
        <v>1197.875</v>
      </c>
      <c r="K2">
        <v>2268.3000000000002</v>
      </c>
      <c r="L2">
        <f>K2/$K$7</f>
        <v>0.49271880511942723</v>
      </c>
      <c r="N2">
        <v>75</v>
      </c>
      <c r="O2">
        <v>-0.60062897999999998</v>
      </c>
      <c r="P2">
        <v>-0.27</v>
      </c>
      <c r="Q2" s="1">
        <f>N2*O2</f>
        <v>-45.0471735</v>
      </c>
      <c r="R2">
        <f>N2*P2</f>
        <v>-20.25</v>
      </c>
    </row>
    <row r="3" spans="3:18">
      <c r="C3">
        <v>-11</v>
      </c>
      <c r="D3">
        <f t="shared" ref="D3:D9" si="0">C3^2</f>
        <v>121</v>
      </c>
      <c r="F3">
        <v>-16.625</v>
      </c>
      <c r="G3">
        <f t="shared" ref="G3:G9" si="1">F3^2</f>
        <v>276.390625</v>
      </c>
      <c r="I3">
        <f t="shared" ref="I3:I9" si="2">C3*F3</f>
        <v>182.875</v>
      </c>
      <c r="K3">
        <v>1750.74</v>
      </c>
      <c r="L3">
        <f t="shared" ref="L3:L6" si="3">K3/$K$7</f>
        <v>0.38029472330590575</v>
      </c>
      <c r="N3">
        <v>56</v>
      </c>
      <c r="O3">
        <v>-0.48198992000000002</v>
      </c>
      <c r="P3">
        <v>-0.23</v>
      </c>
      <c r="Q3" s="1">
        <f t="shared" ref="Q3:Q6" si="4">N3*O3</f>
        <v>-26.99143552</v>
      </c>
      <c r="R3">
        <f t="shared" ref="R3:R6" si="5">N3*P3</f>
        <v>-12.88</v>
      </c>
    </row>
    <row r="4" spans="3:18">
      <c r="C4">
        <v>-32</v>
      </c>
      <c r="D4">
        <f t="shared" si="0"/>
        <v>1024</v>
      </c>
      <c r="F4">
        <v>-23.625</v>
      </c>
      <c r="G4">
        <f t="shared" si="1"/>
        <v>558.140625</v>
      </c>
      <c r="I4">
        <f t="shared" si="2"/>
        <v>756</v>
      </c>
      <c r="K4">
        <v>537.33000000000004</v>
      </c>
      <c r="L4">
        <f t="shared" si="3"/>
        <v>0.1167185097010192</v>
      </c>
      <c r="N4">
        <v>98</v>
      </c>
      <c r="O4">
        <v>0.37874006999999998</v>
      </c>
      <c r="P4">
        <v>-0.75</v>
      </c>
      <c r="Q4" s="1">
        <f t="shared" si="4"/>
        <v>37.11652686</v>
      </c>
      <c r="R4">
        <f t="shared" si="5"/>
        <v>-73.5</v>
      </c>
    </row>
    <row r="5" spans="3:18">
      <c r="C5">
        <v>-36</v>
      </c>
      <c r="D5">
        <f t="shared" si="0"/>
        <v>1296</v>
      </c>
      <c r="F5">
        <v>-23.625</v>
      </c>
      <c r="G5">
        <f t="shared" si="1"/>
        <v>558.140625</v>
      </c>
      <c r="I5">
        <f t="shared" si="2"/>
        <v>850.5</v>
      </c>
      <c r="K5">
        <v>12.76</v>
      </c>
      <c r="L5">
        <f t="shared" si="3"/>
        <v>2.7717197695736415E-3</v>
      </c>
      <c r="N5">
        <v>50</v>
      </c>
      <c r="O5">
        <v>0.39819565000000001</v>
      </c>
      <c r="P5">
        <v>-0.32</v>
      </c>
      <c r="Q5" s="1">
        <f t="shared" si="4"/>
        <v>19.909782500000002</v>
      </c>
      <c r="R5">
        <f t="shared" si="5"/>
        <v>-16</v>
      </c>
    </row>
    <row r="6" spans="3:18">
      <c r="C6">
        <v>-35</v>
      </c>
      <c r="D6">
        <f t="shared" si="0"/>
        <v>1225</v>
      </c>
      <c r="F6">
        <v>-23.625</v>
      </c>
      <c r="G6">
        <f t="shared" si="1"/>
        <v>558.140625</v>
      </c>
      <c r="I6">
        <f t="shared" si="2"/>
        <v>826.875</v>
      </c>
      <c r="K6">
        <v>34.51</v>
      </c>
      <c r="L6">
        <f t="shared" si="3"/>
        <v>7.4962421040741661E-3</v>
      </c>
      <c r="N6">
        <v>27</v>
      </c>
      <c r="O6">
        <v>0.32392395000000002</v>
      </c>
      <c r="P6">
        <v>0.43</v>
      </c>
      <c r="Q6" s="1">
        <f t="shared" si="4"/>
        <v>8.7459466500000005</v>
      </c>
      <c r="R6">
        <f t="shared" si="5"/>
        <v>11.61</v>
      </c>
    </row>
    <row r="7" spans="3:18">
      <c r="C7">
        <v>29</v>
      </c>
      <c r="D7">
        <f t="shared" si="0"/>
        <v>841</v>
      </c>
      <c r="F7">
        <v>21.375</v>
      </c>
      <c r="G7">
        <f t="shared" si="1"/>
        <v>456.890625</v>
      </c>
      <c r="I7">
        <f t="shared" si="2"/>
        <v>619.875</v>
      </c>
      <c r="K7">
        <f>SUM(K2:K6)</f>
        <v>4603.6400000000003</v>
      </c>
    </row>
    <row r="8" spans="3:18">
      <c r="C8">
        <v>38</v>
      </c>
      <c r="D8">
        <f t="shared" si="0"/>
        <v>1444</v>
      </c>
      <c r="F8">
        <v>34.375</v>
      </c>
      <c r="G8">
        <f t="shared" si="1"/>
        <v>1181.640625</v>
      </c>
      <c r="I8">
        <f t="shared" si="2"/>
        <v>1306.25</v>
      </c>
    </row>
    <row r="9" spans="3:18">
      <c r="C9">
        <v>10</v>
      </c>
      <c r="D9">
        <f t="shared" si="0"/>
        <v>100</v>
      </c>
      <c r="F9">
        <v>-0.625</v>
      </c>
      <c r="G9">
        <f t="shared" si="1"/>
        <v>0.390625</v>
      </c>
      <c r="I9">
        <f t="shared" si="2"/>
        <v>-6.25</v>
      </c>
    </row>
    <row r="10" spans="3:18">
      <c r="D10">
        <f>SUM(D2:D9)</f>
        <v>7420</v>
      </c>
      <c r="G10">
        <f>SUM(G2:G9)</f>
        <v>4637.875</v>
      </c>
      <c r="I10">
        <f>SUM(I2:I9)</f>
        <v>5734</v>
      </c>
      <c r="N10" s="2" t="s">
        <v>0</v>
      </c>
    </row>
    <row r="11" spans="3:18">
      <c r="D11">
        <f>COUNT(C2:C9)-1</f>
        <v>7</v>
      </c>
      <c r="G11">
        <f>COUNT(F2:F9)-1</f>
        <v>7</v>
      </c>
      <c r="I11">
        <v>7</v>
      </c>
    </row>
    <row r="12" spans="3:18">
      <c r="D12" s="1">
        <f>D10/D11</f>
        <v>1060</v>
      </c>
      <c r="G12" s="1">
        <f>G10/G11</f>
        <v>662.55357142857144</v>
      </c>
      <c r="I12" s="1">
        <f>I10/I11</f>
        <v>819.14285714285711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2021-04-28T03:12:10Z</dcterms:created>
  <dcterms:modified xsi:type="dcterms:W3CDTF">2021-04-28T14:20:40Z</dcterms:modified>
</cp:coreProperties>
</file>