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Studia\NiMSI\"/>
    </mc:Choice>
  </mc:AlternateContent>
  <xr:revisionPtr revIDLastSave="0" documentId="13_ncr:1_{1DF58C4C-38F0-43A9-A7F6-2D43A4FE64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uer_99029" sheetId="3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3" l="1"/>
  <c r="E18" i="3"/>
  <c r="F14" i="3"/>
  <c r="E14" i="3"/>
  <c r="F10" i="3"/>
  <c r="E10" i="3"/>
  <c r="F6" i="3"/>
  <c r="E6" i="3"/>
  <c r="H6" i="3" s="1"/>
  <c r="J6" i="3" s="1"/>
  <c r="F4" i="3"/>
  <c r="E4" i="3"/>
  <c r="F3" i="3"/>
  <c r="E3" i="3"/>
  <c r="M2" i="3"/>
  <c r="L2" i="3"/>
  <c r="J2" i="3"/>
  <c r="H2" i="3"/>
  <c r="C3" i="2"/>
  <c r="C5" i="2"/>
  <c r="H18" i="3" l="1"/>
  <c r="J18" i="3" s="1"/>
  <c r="M18" i="3" s="1"/>
  <c r="F19" i="3" s="1"/>
  <c r="H14" i="3"/>
  <c r="J14" i="3" s="1"/>
  <c r="L14" i="3" s="1"/>
  <c r="E15" i="3" s="1"/>
  <c r="H10" i="3"/>
  <c r="J10" i="3" s="1"/>
  <c r="L10" i="3" s="1"/>
  <c r="E11" i="3" s="1"/>
  <c r="L6" i="3"/>
  <c r="E7" i="3" s="1"/>
  <c r="M6" i="3"/>
  <c r="F7" i="3" s="1"/>
  <c r="H4" i="3"/>
  <c r="J4" i="3" s="1"/>
  <c r="M4" i="3" s="1"/>
  <c r="F5" i="3" s="1"/>
  <c r="H3" i="3"/>
  <c r="J3" i="3" s="1"/>
  <c r="M3" i="3" s="1"/>
  <c r="L18" i="3" l="1"/>
  <c r="E19" i="3" s="1"/>
  <c r="M14" i="3"/>
  <c r="F15" i="3" s="1"/>
  <c r="H11" i="3"/>
  <c r="J11" i="3" s="1"/>
  <c r="L11" i="3" s="1"/>
  <c r="E12" i="3" s="1"/>
  <c r="M10" i="3"/>
  <c r="F11" i="3" s="1"/>
  <c r="H7" i="3"/>
  <c r="J7" i="3" s="1"/>
  <c r="M7" i="3" s="1"/>
  <c r="F8" i="3" s="1"/>
  <c r="L4" i="3"/>
  <c r="E5" i="3" s="1"/>
  <c r="H5" i="3" s="1"/>
  <c r="J5" i="3" s="1"/>
  <c r="M5" i="3" s="1"/>
  <c r="L3" i="3"/>
  <c r="H19" i="3" l="1"/>
  <c r="J19" i="3" s="1"/>
  <c r="M19" i="3" s="1"/>
  <c r="F20" i="3" s="1"/>
  <c r="H15" i="3"/>
  <c r="J15" i="3" s="1"/>
  <c r="L15" i="3" s="1"/>
  <c r="E16" i="3" s="1"/>
  <c r="H12" i="3"/>
  <c r="J12" i="3" s="1"/>
  <c r="L12" i="3" s="1"/>
  <c r="E13" i="3" s="1"/>
  <c r="M11" i="3"/>
  <c r="F12" i="3" s="1"/>
  <c r="L7" i="3"/>
  <c r="E8" i="3" s="1"/>
  <c r="L5" i="3"/>
  <c r="L19" i="3" l="1"/>
  <c r="E20" i="3" s="1"/>
  <c r="M15" i="3"/>
  <c r="F16" i="3" s="1"/>
  <c r="H13" i="3"/>
  <c r="J13" i="3" s="1"/>
  <c r="L13" i="3" s="1"/>
  <c r="M12" i="3"/>
  <c r="F13" i="3" s="1"/>
  <c r="H8" i="3"/>
  <c r="J8" i="3" s="1"/>
  <c r="M8" i="3" s="1"/>
  <c r="F9" i="3" s="1"/>
  <c r="H20" i="3" l="1"/>
  <c r="J20" i="3" s="1"/>
  <c r="M20" i="3" s="1"/>
  <c r="F21" i="3" s="1"/>
  <c r="L20" i="3"/>
  <c r="E21" i="3" s="1"/>
  <c r="H16" i="3"/>
  <c r="J16" i="3" s="1"/>
  <c r="L16" i="3" s="1"/>
  <c r="E17" i="3" s="1"/>
  <c r="M13" i="3"/>
  <c r="L8" i="3"/>
  <c r="E9" i="3" s="1"/>
  <c r="L9" i="3" s="1"/>
  <c r="H9" i="3"/>
  <c r="J9" i="3" s="1"/>
  <c r="M9" i="3" s="1"/>
  <c r="H21" i="3" l="1"/>
  <c r="J21" i="3" s="1"/>
  <c r="M21" i="3" s="1"/>
  <c r="M16" i="3"/>
  <c r="F17" i="3" s="1"/>
  <c r="H17" i="3"/>
  <c r="J17" i="3" s="1"/>
  <c r="L17" i="3" s="1"/>
  <c r="L21" i="3" l="1"/>
  <c r="M17" i="3"/>
</calcChain>
</file>

<file path=xl/sharedStrings.xml><?xml version="1.0" encoding="utf-8"?>
<sst xmlns="http://schemas.openxmlformats.org/spreadsheetml/2006/main" count="29" uniqueCount="25">
  <si>
    <t>Tabela wartości logicznych dla AND</t>
  </si>
  <si>
    <t>A</t>
  </si>
  <si>
    <t>B</t>
  </si>
  <si>
    <t>A^B</t>
  </si>
  <si>
    <t>Dane wejściowe</t>
  </si>
  <si>
    <t>Wagi/Synapsy</t>
  </si>
  <si>
    <t>Wynik</t>
  </si>
  <si>
    <t>Próg</t>
  </si>
  <si>
    <t>Aktywacja</t>
  </si>
  <si>
    <t xml:space="preserve">Pola B1 i D1 są to dane wejściowe </t>
  </si>
  <si>
    <t>Pola B2 i D2 są to wagi danych wejściowych</t>
  </si>
  <si>
    <t>Jeżeli wartość z C3 (Aktywacja) jest większa niż wartość z C4, czyli progu, to wynik będzie 1, jeżeli wartość jest mniejsza, wynikiem będzie 0.</t>
  </si>
  <si>
    <t>Pole C5 to wynik.</t>
  </si>
  <si>
    <t>X0</t>
  </si>
  <si>
    <t>X1</t>
  </si>
  <si>
    <t>W0</t>
  </si>
  <si>
    <t>W1</t>
  </si>
  <si>
    <t>y (Output)</t>
  </si>
  <si>
    <t>y0 (expected output)</t>
  </si>
  <si>
    <t>changeW0 (w0')</t>
  </si>
  <si>
    <t>changeW1(w1')</t>
  </si>
  <si>
    <t>Error</t>
  </si>
  <si>
    <t>Epoka</t>
  </si>
  <si>
    <t>Wartość progowa (t)</t>
  </si>
  <si>
    <t>Learning Coefficient (α)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</si>
</sst>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2" fillId="3" borderId="2" xfId="2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">
    <cellStyle name="Dane wejściowe" xfId="1" builtinId="20"/>
    <cellStyle name="Dane wyjściowe" xfId="2" builtinId="21"/>
    <cellStyle name="Dobry" xfId="3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93BF-230F-45F7-BE0C-E71D02562346}">
  <dimension ref="A1:S21"/>
  <sheetViews>
    <sheetView tabSelected="1" workbookViewId="0">
      <selection activeCell="Q12" sqref="Q12"/>
    </sheetView>
  </sheetViews>
  <sheetFormatPr defaultRowHeight="15" x14ac:dyDescent="0.25"/>
  <cols>
    <col min="1" max="1" width="9.140625" style="7"/>
    <col min="2" max="2" width="9.42578125" style="7" customWidth="1"/>
    <col min="3" max="3" width="9.140625" style="7" customWidth="1"/>
    <col min="4" max="4" width="9.140625" style="7"/>
    <col min="5" max="5" width="9" style="7" customWidth="1"/>
    <col min="6" max="6" width="10.28515625" style="7" customWidth="1"/>
    <col min="7" max="7" width="9.140625" style="7"/>
    <col min="8" max="8" width="10.140625" style="7" bestFit="1" customWidth="1"/>
    <col min="9" max="9" width="19.85546875" style="7" bestFit="1" customWidth="1"/>
    <col min="10" max="10" width="5.28515625" style="7" bestFit="1" customWidth="1"/>
    <col min="11" max="11" width="9.140625" style="7"/>
    <col min="12" max="12" width="15.140625" style="7" bestFit="1" customWidth="1"/>
    <col min="13" max="13" width="14.7109375" style="7" bestFit="1" customWidth="1"/>
    <col min="14" max="14" width="9.140625" style="7"/>
    <col min="15" max="15" width="22.42578125" style="7" bestFit="1" customWidth="1"/>
    <col min="16" max="18" width="9.140625" style="7"/>
    <col min="19" max="19" width="13.5703125" style="7" customWidth="1"/>
    <col min="20" max="16384" width="9.140625" style="7"/>
  </cols>
  <sheetData>
    <row r="1" spans="1:19" x14ac:dyDescent="0.25">
      <c r="A1" s="7" t="s">
        <v>22</v>
      </c>
      <c r="B1" s="7" t="s">
        <v>13</v>
      </c>
      <c r="C1" s="7" t="s">
        <v>14</v>
      </c>
      <c r="E1" s="7" t="s">
        <v>15</v>
      </c>
      <c r="F1" s="7" t="s">
        <v>16</v>
      </c>
      <c r="H1" s="7" t="s">
        <v>17</v>
      </c>
      <c r="I1" s="7" t="s">
        <v>18</v>
      </c>
      <c r="J1" s="7" t="s">
        <v>21</v>
      </c>
      <c r="L1" s="7" t="s">
        <v>19</v>
      </c>
      <c r="M1" s="7" t="s">
        <v>20</v>
      </c>
      <c r="O1" s="7" t="s">
        <v>24</v>
      </c>
      <c r="Q1" s="9" t="s">
        <v>0</v>
      </c>
      <c r="R1" s="10"/>
      <c r="S1" s="11"/>
    </row>
    <row r="2" spans="1:19" x14ac:dyDescent="0.25">
      <c r="A2" s="6">
        <v>1</v>
      </c>
      <c r="B2" s="7">
        <v>0</v>
      </c>
      <c r="C2" s="7">
        <v>0</v>
      </c>
      <c r="E2" s="7">
        <v>0.3</v>
      </c>
      <c r="F2" s="7">
        <v>-0.1</v>
      </c>
      <c r="H2" s="7">
        <f>IF($O$5&lt;=E2*B2+F2*C2,1,0)</f>
        <v>0</v>
      </c>
      <c r="I2" s="7">
        <v>0</v>
      </c>
      <c r="J2" s="7">
        <f>I2-H2</f>
        <v>0</v>
      </c>
      <c r="L2" s="7">
        <f>E2+$O$2*J2*B2</f>
        <v>0.3</v>
      </c>
      <c r="M2" s="7">
        <f>F2+$O$2*J2*C2</f>
        <v>-0.1</v>
      </c>
      <c r="O2" s="7">
        <v>0.1</v>
      </c>
      <c r="Q2" s="2" t="s">
        <v>1</v>
      </c>
      <c r="R2" s="2" t="s">
        <v>2</v>
      </c>
      <c r="S2" s="2" t="s">
        <v>3</v>
      </c>
    </row>
    <row r="3" spans="1:19" x14ac:dyDescent="0.25">
      <c r="A3" s="6"/>
      <c r="B3" s="7">
        <v>0</v>
      </c>
      <c r="C3" s="7">
        <v>1</v>
      </c>
      <c r="E3" s="7">
        <f>L2</f>
        <v>0.3</v>
      </c>
      <c r="F3" s="7">
        <f>M2</f>
        <v>-0.1</v>
      </c>
      <c r="H3" s="7">
        <f t="shared" ref="H3:H5" si="0">IF($O$5&lt;=E3*B3+F3*C3,1,0)</f>
        <v>0</v>
      </c>
      <c r="I3" s="7">
        <v>0</v>
      </c>
      <c r="J3" s="7">
        <f t="shared" ref="J3:J5" si="1">I3-H3</f>
        <v>0</v>
      </c>
      <c r="L3" s="7">
        <f t="shared" ref="L3:L5" si="2">E3+$O$2*J3*B3</f>
        <v>0.3</v>
      </c>
      <c r="M3" s="7">
        <f t="shared" ref="M3:M5" si="3">F3+$O$2*J3*C3</f>
        <v>-0.1</v>
      </c>
      <c r="Q3" s="2">
        <v>0</v>
      </c>
      <c r="R3" s="2">
        <v>0</v>
      </c>
      <c r="S3" s="2">
        <v>0</v>
      </c>
    </row>
    <row r="4" spans="1:19" x14ac:dyDescent="0.25">
      <c r="A4" s="6"/>
      <c r="B4" s="7">
        <v>1</v>
      </c>
      <c r="C4" s="7">
        <v>0</v>
      </c>
      <c r="E4" s="7">
        <f t="shared" ref="E4:E6" si="4">L3</f>
        <v>0.3</v>
      </c>
      <c r="F4" s="7">
        <f t="shared" ref="F4:F6" si="5">M3</f>
        <v>-0.1</v>
      </c>
      <c r="H4" s="7">
        <f t="shared" si="0"/>
        <v>1</v>
      </c>
      <c r="I4" s="7">
        <v>0</v>
      </c>
      <c r="J4" s="7">
        <f t="shared" si="1"/>
        <v>-1</v>
      </c>
      <c r="L4" s="7">
        <f t="shared" si="2"/>
        <v>0.19999999999999998</v>
      </c>
      <c r="M4" s="7">
        <f t="shared" si="3"/>
        <v>-0.1</v>
      </c>
      <c r="O4" s="7" t="s">
        <v>23</v>
      </c>
      <c r="Q4" s="2">
        <v>0</v>
      </c>
      <c r="R4" s="2">
        <v>1</v>
      </c>
      <c r="S4" s="2">
        <v>0</v>
      </c>
    </row>
    <row r="5" spans="1:19" x14ac:dyDescent="0.25">
      <c r="A5" s="6"/>
      <c r="B5" s="7">
        <v>1</v>
      </c>
      <c r="C5" s="7">
        <v>1</v>
      </c>
      <c r="E5" s="7">
        <f t="shared" si="4"/>
        <v>0.19999999999999998</v>
      </c>
      <c r="F5" s="7">
        <f t="shared" si="5"/>
        <v>-0.1</v>
      </c>
      <c r="H5" s="7">
        <f t="shared" si="0"/>
        <v>0</v>
      </c>
      <c r="I5" s="7">
        <v>1</v>
      </c>
      <c r="J5" s="7">
        <f>I5-H5</f>
        <v>1</v>
      </c>
      <c r="L5" s="7">
        <f t="shared" si="2"/>
        <v>0.3</v>
      </c>
      <c r="M5" s="7">
        <f t="shared" si="3"/>
        <v>0</v>
      </c>
      <c r="O5" s="7">
        <v>0.2</v>
      </c>
      <c r="Q5" s="2">
        <v>1</v>
      </c>
      <c r="R5" s="2">
        <v>0</v>
      </c>
      <c r="S5" s="2">
        <v>0</v>
      </c>
    </row>
    <row r="6" spans="1:19" x14ac:dyDescent="0.25">
      <c r="A6" s="6">
        <v>2</v>
      </c>
      <c r="B6" s="7">
        <v>0</v>
      </c>
      <c r="C6" s="7">
        <v>0</v>
      </c>
      <c r="E6" s="7">
        <f t="shared" si="4"/>
        <v>0.3</v>
      </c>
      <c r="F6" s="7">
        <f t="shared" si="5"/>
        <v>0</v>
      </c>
      <c r="H6" s="7">
        <f>IF($O$5&lt;=E6*B6+F6*C6,1,0)</f>
        <v>0</v>
      </c>
      <c r="I6" s="7">
        <v>0</v>
      </c>
      <c r="J6" s="7">
        <f>I6-H6</f>
        <v>0</v>
      </c>
      <c r="L6" s="7">
        <f>E6+$O$2*J6*B6</f>
        <v>0.3</v>
      </c>
      <c r="M6" s="7">
        <f>F6+$O$2*J6*C6</f>
        <v>0</v>
      </c>
      <c r="Q6" s="2">
        <v>1</v>
      </c>
      <c r="R6" s="2">
        <v>1</v>
      </c>
      <c r="S6" s="2">
        <v>1</v>
      </c>
    </row>
    <row r="7" spans="1:19" x14ac:dyDescent="0.25">
      <c r="A7" s="6"/>
      <c r="B7" s="7">
        <v>0</v>
      </c>
      <c r="C7" s="7">
        <v>1</v>
      </c>
      <c r="E7" s="7">
        <f>L6</f>
        <v>0.3</v>
      </c>
      <c r="F7" s="7">
        <f>M6</f>
        <v>0</v>
      </c>
      <c r="H7" s="7">
        <f t="shared" ref="H7:H9" si="6">IF($O$5&lt;=E7*B7+F7*C7,1,0)</f>
        <v>0</v>
      </c>
      <c r="I7" s="7">
        <v>0</v>
      </c>
      <c r="J7" s="7">
        <f t="shared" ref="J7:J8" si="7">I7-H7</f>
        <v>0</v>
      </c>
      <c r="L7" s="7">
        <f t="shared" ref="L7:L9" si="8">E7+$O$2*J7*B7</f>
        <v>0.3</v>
      </c>
      <c r="M7" s="7">
        <f t="shared" ref="M7:M9" si="9">F7+$O$2*J7*C7</f>
        <v>0</v>
      </c>
    </row>
    <row r="8" spans="1:19" x14ac:dyDescent="0.25">
      <c r="A8" s="6"/>
      <c r="B8" s="7">
        <v>1</v>
      </c>
      <c r="C8" s="7">
        <v>0</v>
      </c>
      <c r="E8" s="7">
        <f t="shared" ref="E8:E10" si="10">L7</f>
        <v>0.3</v>
      </c>
      <c r="F8" s="7">
        <f t="shared" ref="F8:F10" si="11">M7</f>
        <v>0</v>
      </c>
      <c r="H8" s="7">
        <f t="shared" si="6"/>
        <v>1</v>
      </c>
      <c r="I8" s="7">
        <v>0</v>
      </c>
      <c r="J8" s="7">
        <f t="shared" si="7"/>
        <v>-1</v>
      </c>
      <c r="L8" s="7">
        <f t="shared" si="8"/>
        <v>0.19999999999999998</v>
      </c>
      <c r="M8" s="7">
        <f t="shared" si="9"/>
        <v>0</v>
      </c>
    </row>
    <row r="9" spans="1:19" x14ac:dyDescent="0.25">
      <c r="A9" s="6"/>
      <c r="B9" s="7">
        <v>1</v>
      </c>
      <c r="C9" s="7">
        <v>1</v>
      </c>
      <c r="E9" s="7">
        <f t="shared" si="10"/>
        <v>0.19999999999999998</v>
      </c>
      <c r="F9" s="7">
        <f t="shared" si="11"/>
        <v>0</v>
      </c>
      <c r="H9" s="7">
        <f t="shared" si="6"/>
        <v>1</v>
      </c>
      <c r="I9" s="7">
        <v>1</v>
      </c>
      <c r="J9" s="7">
        <f>I9-H9</f>
        <v>0</v>
      </c>
      <c r="L9" s="7">
        <f t="shared" si="8"/>
        <v>0.19999999999999998</v>
      </c>
      <c r="M9" s="7">
        <f t="shared" si="9"/>
        <v>0</v>
      </c>
    </row>
    <row r="10" spans="1:19" x14ac:dyDescent="0.25">
      <c r="A10" s="6">
        <v>3</v>
      </c>
      <c r="B10" s="7">
        <v>0</v>
      </c>
      <c r="C10" s="7">
        <v>0</v>
      </c>
      <c r="E10" s="7">
        <f t="shared" si="10"/>
        <v>0.19999999999999998</v>
      </c>
      <c r="F10" s="7">
        <f t="shared" si="11"/>
        <v>0</v>
      </c>
      <c r="H10" s="7">
        <f>IF($O$5&lt;=E10*B10+F10*C10,1,0)</f>
        <v>0</v>
      </c>
      <c r="I10" s="7">
        <v>0</v>
      </c>
      <c r="J10" s="7">
        <f>I10-H10</f>
        <v>0</v>
      </c>
      <c r="L10" s="7">
        <f>E10+$O$2*J10*B10</f>
        <v>0.19999999999999998</v>
      </c>
      <c r="M10" s="7">
        <f>F10+$O$2*J10*C10</f>
        <v>0</v>
      </c>
    </row>
    <row r="11" spans="1:19" x14ac:dyDescent="0.25">
      <c r="A11" s="6"/>
      <c r="B11" s="7">
        <v>0</v>
      </c>
      <c r="C11" s="7">
        <v>1</v>
      </c>
      <c r="E11" s="7">
        <f>L10</f>
        <v>0.19999999999999998</v>
      </c>
      <c r="F11" s="7">
        <f>M10</f>
        <v>0</v>
      </c>
      <c r="H11" s="7">
        <f t="shared" ref="H11:H13" si="12">IF($O$5&lt;=E11*B11+F11*C11,1,0)</f>
        <v>0</v>
      </c>
      <c r="I11" s="7">
        <v>0</v>
      </c>
      <c r="J11" s="7">
        <f t="shared" ref="J11:J12" si="13">I11-H11</f>
        <v>0</v>
      </c>
      <c r="L11" s="7">
        <f t="shared" ref="L11:L13" si="14">E11+$O$2*J11*B11</f>
        <v>0.19999999999999998</v>
      </c>
      <c r="M11" s="7">
        <f t="shared" ref="M11:M13" si="15">F11+$O$2*J11*C11</f>
        <v>0</v>
      </c>
    </row>
    <row r="12" spans="1:19" x14ac:dyDescent="0.25">
      <c r="A12" s="6"/>
      <c r="B12" s="7">
        <v>1</v>
      </c>
      <c r="C12" s="7">
        <v>0</v>
      </c>
      <c r="E12" s="7">
        <f t="shared" ref="E12:E14" si="16">L11</f>
        <v>0.19999999999999998</v>
      </c>
      <c r="F12" s="7">
        <f t="shared" ref="F12:F14" si="17">M11</f>
        <v>0</v>
      </c>
      <c r="H12" s="7">
        <f t="shared" si="12"/>
        <v>1</v>
      </c>
      <c r="I12" s="7">
        <v>0</v>
      </c>
      <c r="J12" s="7">
        <f t="shared" si="13"/>
        <v>-1</v>
      </c>
      <c r="L12" s="7">
        <f t="shared" si="14"/>
        <v>9.9999999999999978E-2</v>
      </c>
      <c r="M12" s="7">
        <f t="shared" si="15"/>
        <v>0</v>
      </c>
    </row>
    <row r="13" spans="1:19" x14ac:dyDescent="0.25">
      <c r="A13" s="6"/>
      <c r="B13" s="7">
        <v>1</v>
      </c>
      <c r="C13" s="7">
        <v>1</v>
      </c>
      <c r="E13" s="7">
        <f t="shared" si="16"/>
        <v>9.9999999999999978E-2</v>
      </c>
      <c r="F13" s="7">
        <f t="shared" si="17"/>
        <v>0</v>
      </c>
      <c r="H13" s="7">
        <f t="shared" si="12"/>
        <v>0</v>
      </c>
      <c r="I13" s="7">
        <v>1</v>
      </c>
      <c r="J13" s="7">
        <f>I13-H13</f>
        <v>1</v>
      </c>
      <c r="L13" s="7">
        <f t="shared" si="14"/>
        <v>0.19999999999999998</v>
      </c>
      <c r="M13" s="7">
        <f t="shared" si="15"/>
        <v>0.1</v>
      </c>
    </row>
    <row r="14" spans="1:19" x14ac:dyDescent="0.25">
      <c r="A14" s="6">
        <v>4</v>
      </c>
      <c r="B14" s="7">
        <v>0</v>
      </c>
      <c r="C14" s="7">
        <v>0</v>
      </c>
      <c r="E14" s="7">
        <f t="shared" si="16"/>
        <v>0.19999999999999998</v>
      </c>
      <c r="F14" s="7">
        <f t="shared" si="17"/>
        <v>0.1</v>
      </c>
      <c r="H14" s="7">
        <f>IF($O$5&lt;=E14*B14+F14*C14,1,0)</f>
        <v>0</v>
      </c>
      <c r="I14" s="7">
        <v>0</v>
      </c>
      <c r="J14" s="7">
        <f>I14-H14</f>
        <v>0</v>
      </c>
      <c r="L14" s="7">
        <f>E14+$O$2*J14*B14</f>
        <v>0.19999999999999998</v>
      </c>
      <c r="M14" s="7">
        <f>F14+$O$2*J14*C14</f>
        <v>0.1</v>
      </c>
    </row>
    <row r="15" spans="1:19" x14ac:dyDescent="0.25">
      <c r="A15" s="6"/>
      <c r="B15" s="7">
        <v>0</v>
      </c>
      <c r="C15" s="7">
        <v>1</v>
      </c>
      <c r="E15" s="7">
        <f>L14</f>
        <v>0.19999999999999998</v>
      </c>
      <c r="F15" s="7">
        <f>M14</f>
        <v>0.1</v>
      </c>
      <c r="H15" s="7">
        <f t="shared" ref="H15:H17" si="18">IF($O$5&lt;=E15*B15+F15*C15,1,0)</f>
        <v>0</v>
      </c>
      <c r="I15" s="7">
        <v>0</v>
      </c>
      <c r="J15" s="7">
        <f t="shared" ref="J15:J16" si="19">I15-H15</f>
        <v>0</v>
      </c>
      <c r="L15" s="7">
        <f t="shared" ref="L15:L17" si="20">E15+$O$2*J15*B15</f>
        <v>0.19999999999999998</v>
      </c>
      <c r="M15" s="7">
        <f t="shared" ref="M15:M17" si="21">F15+$O$2*J15*C15</f>
        <v>0.1</v>
      </c>
    </row>
    <row r="16" spans="1:19" x14ac:dyDescent="0.25">
      <c r="A16" s="6"/>
      <c r="B16" s="7">
        <v>1</v>
      </c>
      <c r="C16" s="7">
        <v>0</v>
      </c>
      <c r="E16" s="7">
        <f t="shared" ref="E16:E18" si="22">L15</f>
        <v>0.19999999999999998</v>
      </c>
      <c r="F16" s="7">
        <f t="shared" ref="F16:F18" si="23">M15</f>
        <v>0.1</v>
      </c>
      <c r="H16" s="7">
        <f t="shared" si="18"/>
        <v>1</v>
      </c>
      <c r="I16" s="7">
        <v>0</v>
      </c>
      <c r="J16" s="7">
        <f t="shared" si="19"/>
        <v>-1</v>
      </c>
      <c r="L16" s="7">
        <f t="shared" si="20"/>
        <v>9.9999999999999978E-2</v>
      </c>
      <c r="M16" s="7">
        <f t="shared" si="21"/>
        <v>0.1</v>
      </c>
    </row>
    <row r="17" spans="1:13" x14ac:dyDescent="0.25">
      <c r="A17" s="6"/>
      <c r="B17" s="7">
        <v>1</v>
      </c>
      <c r="C17" s="7">
        <v>1</v>
      </c>
      <c r="E17" s="7">
        <f t="shared" si="22"/>
        <v>9.9999999999999978E-2</v>
      </c>
      <c r="F17" s="7">
        <f t="shared" si="23"/>
        <v>0.1</v>
      </c>
      <c r="H17" s="7">
        <f t="shared" si="18"/>
        <v>1</v>
      </c>
      <c r="I17" s="7">
        <v>1</v>
      </c>
      <c r="J17" s="7">
        <f>I17-H17</f>
        <v>0</v>
      </c>
      <c r="L17" s="7">
        <f t="shared" si="20"/>
        <v>9.9999999999999978E-2</v>
      </c>
      <c r="M17" s="7">
        <f t="shared" si="21"/>
        <v>0.1</v>
      </c>
    </row>
    <row r="18" spans="1:13" x14ac:dyDescent="0.25">
      <c r="A18" s="6">
        <v>5</v>
      </c>
      <c r="B18" s="7">
        <v>0</v>
      </c>
      <c r="C18" s="7">
        <v>0</v>
      </c>
      <c r="E18" s="7">
        <f t="shared" si="22"/>
        <v>9.9999999999999978E-2</v>
      </c>
      <c r="F18" s="7">
        <f t="shared" si="23"/>
        <v>0.1</v>
      </c>
      <c r="H18" s="7">
        <f>IF($O$5&lt;=E18*B18+F18*C18,1,0)</f>
        <v>0</v>
      </c>
      <c r="I18" s="7">
        <v>0</v>
      </c>
      <c r="J18" s="8">
        <f>I18-H18</f>
        <v>0</v>
      </c>
      <c r="L18" s="7">
        <f>E18+$O$2*J18*B18</f>
        <v>9.9999999999999978E-2</v>
      </c>
      <c r="M18" s="7">
        <f>F18+$O$2*J18*C18</f>
        <v>0.1</v>
      </c>
    </row>
    <row r="19" spans="1:13" x14ac:dyDescent="0.25">
      <c r="A19" s="6"/>
      <c r="B19" s="7">
        <v>0</v>
      </c>
      <c r="C19" s="7">
        <v>1</v>
      </c>
      <c r="E19" s="7">
        <f>L18</f>
        <v>9.9999999999999978E-2</v>
      </c>
      <c r="F19" s="7">
        <f>M18</f>
        <v>0.1</v>
      </c>
      <c r="H19" s="7">
        <f t="shared" ref="H19:H21" si="24">IF($O$5&lt;=E19*B19+F19*C19,1,0)</f>
        <v>0</v>
      </c>
      <c r="I19" s="7">
        <v>0</v>
      </c>
      <c r="J19" s="8">
        <f t="shared" ref="J19:J20" si="25">I19-H19</f>
        <v>0</v>
      </c>
      <c r="L19" s="7">
        <f t="shared" ref="L19:L21" si="26">E19+$O$2*J19*B19</f>
        <v>9.9999999999999978E-2</v>
      </c>
      <c r="M19" s="7">
        <f t="shared" ref="M19:M21" si="27">F19+$O$2*J19*C19</f>
        <v>0.1</v>
      </c>
    </row>
    <row r="20" spans="1:13" x14ac:dyDescent="0.25">
      <c r="A20" s="6"/>
      <c r="B20" s="7">
        <v>1</v>
      </c>
      <c r="C20" s="7">
        <v>0</v>
      </c>
      <c r="E20" s="7">
        <f t="shared" ref="E20:E21" si="28">L19</f>
        <v>9.9999999999999978E-2</v>
      </c>
      <c r="F20" s="7">
        <f t="shared" ref="F20:F21" si="29">M19</f>
        <v>0.1</v>
      </c>
      <c r="H20" s="7">
        <f t="shared" si="24"/>
        <v>0</v>
      </c>
      <c r="I20" s="7">
        <v>0</v>
      </c>
      <c r="J20" s="8">
        <f t="shared" si="25"/>
        <v>0</v>
      </c>
      <c r="L20" s="7">
        <f t="shared" si="26"/>
        <v>9.9999999999999978E-2</v>
      </c>
      <c r="M20" s="7">
        <f t="shared" si="27"/>
        <v>0.1</v>
      </c>
    </row>
    <row r="21" spans="1:13" x14ac:dyDescent="0.25">
      <c r="A21" s="6"/>
      <c r="B21" s="7">
        <v>1</v>
      </c>
      <c r="C21" s="7">
        <v>1</v>
      </c>
      <c r="E21" s="7">
        <f t="shared" si="28"/>
        <v>9.9999999999999978E-2</v>
      </c>
      <c r="F21" s="7">
        <f t="shared" si="29"/>
        <v>0.1</v>
      </c>
      <c r="H21" s="7">
        <f t="shared" si="24"/>
        <v>1</v>
      </c>
      <c r="I21" s="7">
        <v>1</v>
      </c>
      <c r="J21" s="8">
        <f>I21-H21</f>
        <v>0</v>
      </c>
      <c r="L21" s="7">
        <f t="shared" si="26"/>
        <v>9.9999999999999978E-2</v>
      </c>
      <c r="M21" s="7">
        <f t="shared" si="27"/>
        <v>0.1</v>
      </c>
    </row>
  </sheetData>
  <mergeCells count="6">
    <mergeCell ref="A18:A21"/>
    <mergeCell ref="Q1:S1"/>
    <mergeCell ref="A2:A5"/>
    <mergeCell ref="A6:A9"/>
    <mergeCell ref="A10:A13"/>
    <mergeCell ref="A14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4261-6974-427A-A237-6D5CFFD99D36}">
  <dimension ref="A1:H11"/>
  <sheetViews>
    <sheetView workbookViewId="0">
      <selection activeCell="F1" sqref="F1:H6"/>
    </sheetView>
  </sheetViews>
  <sheetFormatPr defaultRowHeight="15" x14ac:dyDescent="0.25"/>
  <cols>
    <col min="1" max="1" width="16.7109375" customWidth="1"/>
    <col min="7" max="7" width="11.85546875" customWidth="1"/>
    <col min="8" max="8" width="12.28515625" customWidth="1"/>
  </cols>
  <sheetData>
    <row r="1" spans="1:8" x14ac:dyDescent="0.25">
      <c r="A1" t="s">
        <v>4</v>
      </c>
      <c r="B1" s="3">
        <v>0</v>
      </c>
      <c r="C1" s="1"/>
      <c r="D1" s="3">
        <v>0</v>
      </c>
      <c r="F1" s="5" t="s">
        <v>0</v>
      </c>
      <c r="G1" s="5"/>
      <c r="H1" s="5"/>
    </row>
    <row r="2" spans="1:8" x14ac:dyDescent="0.25">
      <c r="A2" t="s">
        <v>5</v>
      </c>
      <c r="B2" s="1">
        <v>0.7</v>
      </c>
      <c r="C2" s="1"/>
      <c r="D2" s="1">
        <v>0.5</v>
      </c>
      <c r="F2" s="2" t="s">
        <v>1</v>
      </c>
      <c r="G2" s="2" t="s">
        <v>2</v>
      </c>
      <c r="H2" s="2" t="s">
        <v>3</v>
      </c>
    </row>
    <row r="3" spans="1:8" x14ac:dyDescent="0.25">
      <c r="A3" t="s">
        <v>8</v>
      </c>
      <c r="B3" s="1"/>
      <c r="C3" s="1">
        <f>(B1*B2)+(D1*D2)</f>
        <v>0</v>
      </c>
      <c r="D3" s="1"/>
      <c r="F3" s="2">
        <v>0</v>
      </c>
      <c r="G3" s="2">
        <v>0</v>
      </c>
      <c r="H3" s="2">
        <v>0</v>
      </c>
    </row>
    <row r="4" spans="1:8" x14ac:dyDescent="0.25">
      <c r="A4" t="s">
        <v>7</v>
      </c>
      <c r="B4" s="1"/>
      <c r="C4" s="1">
        <v>1</v>
      </c>
      <c r="D4" s="1"/>
      <c r="F4" s="2">
        <v>0</v>
      </c>
      <c r="G4" s="2">
        <v>1</v>
      </c>
      <c r="H4" s="2">
        <v>0</v>
      </c>
    </row>
    <row r="5" spans="1:8" x14ac:dyDescent="0.25">
      <c r="A5" t="s">
        <v>6</v>
      </c>
      <c r="B5" s="1"/>
      <c r="C5" s="4">
        <f>IF(C3&gt;=C4,1,0)</f>
        <v>0</v>
      </c>
      <c r="D5" s="1"/>
      <c r="F5" s="2">
        <v>1</v>
      </c>
      <c r="G5" s="2">
        <v>0</v>
      </c>
      <c r="H5" s="2">
        <v>0</v>
      </c>
    </row>
    <row r="6" spans="1:8" x14ac:dyDescent="0.25">
      <c r="F6" s="2">
        <v>1</v>
      </c>
      <c r="G6" s="2">
        <v>1</v>
      </c>
      <c r="H6" s="2">
        <v>1</v>
      </c>
    </row>
    <row r="8" spans="1:8" x14ac:dyDescent="0.25">
      <c r="A8" t="s">
        <v>9</v>
      </c>
    </row>
    <row r="9" spans="1:8" x14ac:dyDescent="0.25">
      <c r="A9" t="s">
        <v>10</v>
      </c>
    </row>
    <row r="10" spans="1:8" x14ac:dyDescent="0.25">
      <c r="A10" t="s">
        <v>11</v>
      </c>
    </row>
    <row r="11" spans="1:8" x14ac:dyDescent="0.25">
      <c r="A11" t="s">
        <v>12</v>
      </c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bauer_99029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Bauer</dc:creator>
  <cp:lastModifiedBy>Jakub Bauer</cp:lastModifiedBy>
  <dcterms:created xsi:type="dcterms:W3CDTF">2015-06-05T18:19:34Z</dcterms:created>
  <dcterms:modified xsi:type="dcterms:W3CDTF">2020-05-14T22:46:07Z</dcterms:modified>
</cp:coreProperties>
</file>