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<sst xmlns="http://schemas.openxmlformats.org/spreadsheetml/2006/main" count="3" uniqueCount="3">
  <si>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DEBT, TWD</t>
  </si>
  <si>
    <t>TE, TWD</t>
  </si>
  <si>
    <t>INCOME EXPENSE, TWD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</si>
</sst>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2"/>
      <color rgb="FF111827"/>
      <name val="Arial"/>
      <charset val="134"/>
    </font>
    <font>
      <b/>
      <sz val="12"/>
      <color rgb="FF111827"/>
      <name val="Arial"/>
      <charset val="134"/>
    </font>
    <font>
      <sz val="14"/>
      <color rgb="FF111827"/>
      <name val="Arial"/>
      <charset val="134"/>
    </font>
    <font>
      <b/>
      <sz val="14"/>
      <color rgb="FF111827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F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3" fontId="1" fillId="0" borderId="1" xfId="0" applyNumberFormat="1" applyFont="1" applyBorder="1">
      <alignment vertical="center"/>
    </xf>
    <xf numFmtId="3" fontId="2" fillId="0" borderId="1" xfId="0" applyNumberFormat="1" applyFont="1" applyBorder="1">
      <alignment vertical="center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F4" sqref="F4"/>
    </sheetView>
  </sheetViews>
  <sheetFormatPr defaultColWidth="8.88888888888889" defaultRowHeight="14.4" outlineLevelRow="4" outlineLevelCol="4"/>
  <cols>
    <col min="1" max="1" width="5.66666666666667" customWidth="1"/>
    <col min="2" max="2" width="11.7777777777778" customWidth="1"/>
    <col min="3" max="3" width="13.7777777777778" customWidth="1"/>
    <col min="4" max="4" width="22.6666666666667" customWidth="1"/>
  </cols>
  <sheetData>
    <row r="1" spans="1:4">
      <c r="A1" s="1"/>
      <c r="B1" s="1" t="s">
        <v>0</v>
      </c>
      <c r="C1" s="1" t="s">
        <v>1</v>
      </c>
      <c r="D1" s="1" t="s">
        <v>2</v>
      </c>
    </row>
    <row r="2" ht="17.4" spans="1:5">
      <c r="A2" s="1">
        <v>2021</v>
      </c>
      <c r="B2" s="2">
        <f>755818*0.032659</f>
        <v>24684.260062</v>
      </c>
      <c r="C2" s="3">
        <f>0.032659*2151683</f>
        <v>70271.815097</v>
      </c>
      <c r="D2" s="4">
        <f>0.032659*-5414</f>
        <v>-176.815826</v>
      </c>
      <c r="E2" s="5"/>
    </row>
    <row r="3" ht="15.6" spans="1:4">
      <c r="A3" s="1">
        <v>2022</v>
      </c>
      <c r="B3" s="2">
        <f>0.032659*890779</f>
        <v>29091.951361</v>
      </c>
      <c r="C3" s="3">
        <f>0.032659*2917832</f>
        <v>95293.475288</v>
      </c>
      <c r="D3" s="2">
        <f>0.032659*-11750</f>
        <v>-383.74325</v>
      </c>
    </row>
    <row r="4" ht="15.6" spans="1:4">
      <c r="A4" s="1">
        <v>2023</v>
      </c>
      <c r="B4" s="2">
        <f>0.032659*986403</f>
        <v>32214.935577</v>
      </c>
      <c r="C4" s="3">
        <f>0.032659*3453867</f>
        <v>112799.842353</v>
      </c>
      <c r="D4" s="2">
        <f>0.032659*-11999</f>
        <v>-391.875341</v>
      </c>
    </row>
    <row r="5" ht="17.4" spans="1:4">
      <c r="A5" s="1">
        <v>2024</v>
      </c>
      <c r="B5" s="2">
        <f>0.032659*1050091</f>
        <v>34294.921969</v>
      </c>
      <c r="C5" s="6">
        <f>0.032659*4279272</f>
        <v>139756.744248</v>
      </c>
      <c r="D5" s="2">
        <f>0.032659*-10495</f>
        <v>-342.756205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Egor Sheryshev</cp:lastModifiedBy>
  <dcterms:created xsi:type="dcterms:W3CDTF">2025-10-18T14:57:00Z</dcterms:created>
  <dcterms:modified xsi:type="dcterms:W3CDTF">2025-10-19T15:11:28Z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15957233496F492B9B24356D602CDF4B_11</vt:lpwstr>
  </property>
  <property fmtid="{D5CDD505-2E9C-101B-9397-08002B2CF9AE}" pid="3" name="KSOProductBuildVer">
    <vt:lpwstr>2057-12.2.0.22556</vt:lpwstr>
  </property>
</Properties>
</file>