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eb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uhelbiton\OneDrive\Documentos\"/>
    </mc:Choice>
  </mc:AlternateContent>
  <bookViews>
    <workbookView xWindow="0" yWindow="0" windowWidth="23040" windowHeight="9072"/>
  </bookViews>
  <sheets>
    <sheet name="Classif_Infa" sheetId="2" r:id="rId1"/>
    <sheet name="Ordem_Infa" sheetId="1" r:id="rId2"/>
  </sheets>
  <calcPr calcId="162913"/>
</workbook>
</file>

<file path=xl/calcChain.xml><?xml version="1.0" encoding="utf-8"?>
<calcChain xmlns="http://schemas.openxmlformats.org/spreadsheetml/2006/main">
  <c r="M4" i="2" l="1"/>
  <c r="L4" i="2"/>
  <c r="H3" i="2"/>
  <c r="N4" i="2" l="1"/>
  <c r="K4" i="2" l="1"/>
  <c r="H4" i="2"/>
  <c r="Q11" i="1" l="1"/>
  <c r="Q191" i="1"/>
  <c r="H174" i="2"/>
  <c r="H116" i="2"/>
  <c r="H50" i="2"/>
  <c r="H53" i="2"/>
  <c r="H88" i="2"/>
  <c r="H124" i="2"/>
  <c r="H176" i="2"/>
  <c r="H15" i="2"/>
  <c r="H13" i="2"/>
  <c r="H109" i="2"/>
  <c r="H128" i="2"/>
  <c r="H100" i="2"/>
  <c r="H10" i="2"/>
  <c r="H55" i="2"/>
  <c r="H54" i="2"/>
  <c r="H151" i="2"/>
  <c r="H132" i="2"/>
  <c r="H32" i="2"/>
  <c r="H19" i="2"/>
  <c r="H81" i="2"/>
  <c r="H121" i="2"/>
  <c r="H91" i="2"/>
  <c r="H59" i="2"/>
  <c r="H67" i="2"/>
  <c r="H122" i="2"/>
  <c r="H165" i="2"/>
  <c r="H68" i="2"/>
  <c r="H62" i="2"/>
  <c r="H29" i="2"/>
  <c r="H26" i="2"/>
  <c r="H101" i="2"/>
  <c r="H130" i="2"/>
  <c r="H182" i="2"/>
  <c r="H172" i="2"/>
  <c r="H78" i="2"/>
  <c r="H142" i="2"/>
  <c r="H84" i="2"/>
  <c r="H152" i="2"/>
  <c r="H98" i="2"/>
  <c r="H90" i="2"/>
  <c r="H7" i="2"/>
  <c r="H111" i="2"/>
  <c r="H63" i="2"/>
  <c r="H72" i="2"/>
  <c r="H16" i="2"/>
  <c r="H65" i="2"/>
  <c r="H75" i="2"/>
  <c r="H8" i="2"/>
  <c r="H60" i="2"/>
  <c r="H40" i="2"/>
  <c r="H154" i="2"/>
  <c r="H36" i="2"/>
  <c r="H107" i="2"/>
  <c r="H18" i="2"/>
  <c r="H35" i="2"/>
  <c r="H114" i="2"/>
  <c r="H9" i="2"/>
  <c r="H25" i="2"/>
  <c r="H70" i="2"/>
  <c r="H135" i="2"/>
  <c r="H150" i="2"/>
  <c r="H43" i="2"/>
  <c r="H153" i="2"/>
  <c r="H177" i="2"/>
  <c r="H27" i="2"/>
  <c r="H17" i="2"/>
  <c r="H191" i="2"/>
  <c r="H125" i="2"/>
  <c r="H120" i="2"/>
  <c r="H188" i="2"/>
  <c r="H93" i="2"/>
  <c r="H103" i="2"/>
  <c r="H48" i="2"/>
  <c r="H77" i="2"/>
  <c r="H137" i="2"/>
  <c r="H12" i="2"/>
  <c r="H145" i="2"/>
  <c r="H170" i="2"/>
  <c r="H131" i="2"/>
  <c r="H20" i="2"/>
  <c r="H112" i="2"/>
  <c r="H155" i="2"/>
  <c r="H171" i="2"/>
  <c r="H92" i="2"/>
  <c r="H42" i="2"/>
  <c r="H164" i="2"/>
  <c r="H46" i="2"/>
  <c r="H133" i="2"/>
  <c r="H159" i="2"/>
  <c r="H28" i="2"/>
  <c r="H127" i="2"/>
  <c r="H58" i="2"/>
  <c r="H162" i="2"/>
  <c r="H47" i="2"/>
  <c r="H146" i="2"/>
  <c r="H138" i="2"/>
  <c r="H134" i="2"/>
  <c r="H105" i="2"/>
  <c r="H190" i="2"/>
  <c r="H149" i="2"/>
  <c r="H96" i="2"/>
  <c r="H179" i="2"/>
  <c r="H108" i="2"/>
  <c r="H166" i="2"/>
  <c r="H158" i="2"/>
  <c r="H76" i="2"/>
  <c r="H175" i="2"/>
  <c r="H189" i="2"/>
  <c r="H23" i="2"/>
  <c r="H193" i="2"/>
  <c r="H148" i="2"/>
  <c r="H14" i="2"/>
  <c r="H11" i="2"/>
  <c r="H180" i="2"/>
  <c r="H39" i="2"/>
  <c r="H163" i="2"/>
  <c r="H64" i="2"/>
  <c r="H136" i="2"/>
  <c r="H161" i="2"/>
  <c r="H86" i="2"/>
  <c r="H113" i="2"/>
  <c r="H129" i="2"/>
  <c r="H41" i="2"/>
  <c r="H31" i="2"/>
  <c r="H66" i="2"/>
  <c r="H95" i="2"/>
  <c r="H173" i="2"/>
  <c r="H89" i="2"/>
  <c r="H118" i="2"/>
  <c r="H45" i="2"/>
  <c r="H87" i="2"/>
  <c r="H83" i="2"/>
  <c r="H79" i="2"/>
  <c r="H185" i="2"/>
  <c r="H5" i="2"/>
  <c r="H143" i="2"/>
  <c r="H80" i="2"/>
  <c r="H97" i="2"/>
  <c r="H123" i="2"/>
  <c r="H44" i="2"/>
  <c r="H160" i="2"/>
  <c r="H115" i="2"/>
  <c r="H49" i="2"/>
  <c r="H169" i="2"/>
  <c r="H52" i="2"/>
  <c r="H24" i="2"/>
  <c r="H51" i="2"/>
  <c r="H140" i="2"/>
  <c r="H141" i="2"/>
  <c r="H102" i="2"/>
  <c r="H104" i="2"/>
  <c r="H184" i="2"/>
  <c r="H126" i="2"/>
  <c r="H147" i="2"/>
  <c r="H85" i="2"/>
  <c r="H99" i="2"/>
  <c r="H56" i="2"/>
  <c r="H157" i="2"/>
  <c r="H37" i="2"/>
  <c r="H183" i="2"/>
  <c r="H181" i="2"/>
  <c r="H192" i="2"/>
  <c r="H187" i="2"/>
  <c r="H30" i="2"/>
  <c r="H21" i="2"/>
  <c r="H119" i="2"/>
  <c r="H106" i="2"/>
  <c r="H57" i="2"/>
  <c r="H194" i="2"/>
  <c r="H117" i="2"/>
  <c r="H6" i="2"/>
  <c r="H69" i="2"/>
  <c r="H94" i="2"/>
  <c r="H186" i="2"/>
  <c r="H82" i="2"/>
  <c r="H71" i="2"/>
  <c r="H61" i="2"/>
  <c r="H38" i="2"/>
  <c r="H34" i="2"/>
  <c r="H168" i="2"/>
  <c r="H33" i="2"/>
  <c r="H110" i="2"/>
  <c r="H144" i="2"/>
  <c r="H73" i="2"/>
  <c r="H167" i="2"/>
  <c r="H178" i="2"/>
  <c r="H139" i="2"/>
  <c r="H156" i="2"/>
  <c r="H22" i="2"/>
  <c r="H74" i="2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P192" i="1"/>
  <c r="Q192" i="1" s="1"/>
  <c r="P193" i="1"/>
  <c r="Q193" i="1" s="1"/>
  <c r="P194" i="1"/>
  <c r="Q194" i="1" s="1"/>
  <c r="P3" i="1"/>
  <c r="Q3" i="1" s="1"/>
</calcChain>
</file>

<file path=xl/sharedStrings.xml><?xml version="1.0" encoding="utf-8"?>
<sst xmlns="http://schemas.openxmlformats.org/spreadsheetml/2006/main" count="418" uniqueCount="215">
  <si>
    <t>NOME</t>
  </si>
  <si>
    <t>NÚMERO</t>
  </si>
  <si>
    <t>TFM 1</t>
  </si>
  <si>
    <t>ARMT</t>
  </si>
  <si>
    <t>LID MIL</t>
  </si>
  <si>
    <t>ÉTICA</t>
  </si>
  <si>
    <t>HIST</t>
  </si>
  <si>
    <t>INGLÊS</t>
  </si>
  <si>
    <t>TIRO PISTOLA</t>
  </si>
  <si>
    <t>AA PATRULHA II</t>
  </si>
  <si>
    <t>MÉDIA_PARCIAL</t>
  </si>
  <si>
    <t>CRUZ</t>
  </si>
  <si>
    <t>MAYLTON</t>
  </si>
  <si>
    <t>LINS</t>
  </si>
  <si>
    <t>OLIVEIRA ROCHA</t>
  </si>
  <si>
    <t>NEVES</t>
  </si>
  <si>
    <t>VICENTINE</t>
  </si>
  <si>
    <t>DE ALBUQUERQUE</t>
  </si>
  <si>
    <t>J COSTA</t>
  </si>
  <si>
    <t>JOSE RIBEIRO</t>
  </si>
  <si>
    <t>WILLY</t>
  </si>
  <si>
    <t>DE ALMEIDA</t>
  </si>
  <si>
    <t>LUCENA</t>
  </si>
  <si>
    <t>ERICK</t>
  </si>
  <si>
    <t>LEITE</t>
  </si>
  <si>
    <t>CAMPOS</t>
  </si>
  <si>
    <t>LOPES</t>
  </si>
  <si>
    <t>SCHULTZ</t>
  </si>
  <si>
    <t>COUTO</t>
  </si>
  <si>
    <t>KATH</t>
  </si>
  <si>
    <t>ALVARO RODRIGUES</t>
  </si>
  <si>
    <t>CARLOS SANTOS</t>
  </si>
  <si>
    <t>LOURENCO</t>
  </si>
  <si>
    <t>F GUIMARAES</t>
  </si>
  <si>
    <t>TIAGO JOÃO</t>
  </si>
  <si>
    <t>MAIA</t>
  </si>
  <si>
    <t>GUSTAVO VIEIRA</t>
  </si>
  <si>
    <t>BANCKE</t>
  </si>
  <si>
    <t>ARANTES</t>
  </si>
  <si>
    <t>MACHADO</t>
  </si>
  <si>
    <t>P CARVALHO</t>
  </si>
  <si>
    <t>SILVA RESENDE</t>
  </si>
  <si>
    <t>AVELLAR</t>
  </si>
  <si>
    <t>LUCAS</t>
  </si>
  <si>
    <t>PENETRA</t>
  </si>
  <si>
    <t>MACIEL PINHEIRO</t>
  </si>
  <si>
    <t>AGRIPINO</t>
  </si>
  <si>
    <t>BRENO</t>
  </si>
  <si>
    <t>PESSI</t>
  </si>
  <si>
    <t>PAZ</t>
  </si>
  <si>
    <t>INACIO</t>
  </si>
  <si>
    <t>P SILVA</t>
  </si>
  <si>
    <t>C ALBUQUERQUE</t>
  </si>
  <si>
    <t>LUIZ SANTOS</t>
  </si>
  <si>
    <t>FINOTTI</t>
  </si>
  <si>
    <t>L BARBOSA</t>
  </si>
  <si>
    <t>FLORENCIO</t>
  </si>
  <si>
    <t>DE JESUS</t>
  </si>
  <si>
    <t>ZUANAZZI</t>
  </si>
  <si>
    <t>NUNES</t>
  </si>
  <si>
    <t>HONORATO</t>
  </si>
  <si>
    <t>DE SOUZA</t>
  </si>
  <si>
    <t>NASCIMENTO</t>
  </si>
  <si>
    <t>TORRES</t>
  </si>
  <si>
    <t>PAULO COUTINHO</t>
  </si>
  <si>
    <t>PEDRO COUTINHO</t>
  </si>
  <si>
    <t>LUCAS MIRANDA</t>
  </si>
  <si>
    <t>MARIO</t>
  </si>
  <si>
    <t>SOUSA</t>
  </si>
  <si>
    <t>JADESON</t>
  </si>
  <si>
    <t>VINNICIUS GOIS</t>
  </si>
  <si>
    <t>ALBERTONI</t>
  </si>
  <si>
    <t>JOAO PAULO</t>
  </si>
  <si>
    <t>LAMIM</t>
  </si>
  <si>
    <t>SANTOS SILVA</t>
  </si>
  <si>
    <t>FEITOSA</t>
  </si>
  <si>
    <t>RAMIN</t>
  </si>
  <si>
    <t>ARTUR</t>
  </si>
  <si>
    <t>AVELINO</t>
  </si>
  <si>
    <t>ADRIANO BASTOS</t>
  </si>
  <si>
    <t>PEDRO</t>
  </si>
  <si>
    <t>IURY</t>
  </si>
  <si>
    <t>DIOGO</t>
  </si>
  <si>
    <t>HIGINO</t>
  </si>
  <si>
    <t>J NASCIMENTO</t>
  </si>
  <si>
    <t>CAPELLARI</t>
  </si>
  <si>
    <t>DE CARLI</t>
  </si>
  <si>
    <t>E SILVA</t>
  </si>
  <si>
    <t>VITORINO</t>
  </si>
  <si>
    <t>PELISSER</t>
  </si>
  <si>
    <t>LEVANTINO</t>
  </si>
  <si>
    <t>HENRIQUE</t>
  </si>
  <si>
    <t>TALES FERREIRA</t>
  </si>
  <si>
    <t>ALCÂNTARA</t>
  </si>
  <si>
    <t>MAGALDI</t>
  </si>
  <si>
    <t>VITOR SAMPAIO</t>
  </si>
  <si>
    <t>DANIEL SILVA</t>
  </si>
  <si>
    <t>FERNANDO AUGUSTO</t>
  </si>
  <si>
    <t>EDIVALDO</t>
  </si>
  <si>
    <t>GABRIEL SILVA</t>
  </si>
  <si>
    <t>CARMO</t>
  </si>
  <si>
    <t>ARIEL SOUZA</t>
  </si>
  <si>
    <t>CARLOS HENRIQUE</t>
  </si>
  <si>
    <t>JOFFRE</t>
  </si>
  <si>
    <t>BRITO</t>
  </si>
  <si>
    <t>SOUZA</t>
  </si>
  <si>
    <t>FELIX</t>
  </si>
  <si>
    <t>RICHARD</t>
  </si>
  <si>
    <t>MARINIELLO</t>
  </si>
  <si>
    <t>IGOR FERREIRA</t>
  </si>
  <si>
    <t>CERQUEIRA</t>
  </si>
  <si>
    <t>SANTOS SOUZA</t>
  </si>
  <si>
    <t>AUGUSTO</t>
  </si>
  <si>
    <t>JOVINO</t>
  </si>
  <si>
    <t>ENZO</t>
  </si>
  <si>
    <t>VICTOR SOUSA</t>
  </si>
  <si>
    <t>RAMALHO</t>
  </si>
  <si>
    <t>PAULO LOPES</t>
  </si>
  <si>
    <t>OLIDREISSON</t>
  </si>
  <si>
    <t>AMANCIO</t>
  </si>
  <si>
    <t>VITOR BARRETO</t>
  </si>
  <si>
    <t>MARIZ</t>
  </si>
  <si>
    <t>DUARTE</t>
  </si>
  <si>
    <t>DE ASSIS</t>
  </si>
  <si>
    <t>THIAGO</t>
  </si>
  <si>
    <t>BENJAMIN</t>
  </si>
  <si>
    <t>ALMEIDA</t>
  </si>
  <si>
    <t>ORNELAS</t>
  </si>
  <si>
    <t>SIQUEIRA</t>
  </si>
  <si>
    <t>H ROCHA</t>
  </si>
  <si>
    <t>MIRANDA</t>
  </si>
  <si>
    <t>TENORIO</t>
  </si>
  <si>
    <t>RYAN SANTOS</t>
  </si>
  <si>
    <t>HANIEL</t>
  </si>
  <si>
    <t>EMERSON LIMA</t>
  </si>
  <si>
    <t>BARCELOS</t>
  </si>
  <si>
    <t>AUHELBITON</t>
  </si>
  <si>
    <t>M MAGALHAES</t>
  </si>
  <si>
    <t>SOARES</t>
  </si>
  <si>
    <t>GUILHERME GOMES</t>
  </si>
  <si>
    <t>MOACIR</t>
  </si>
  <si>
    <t>MATOS</t>
  </si>
  <si>
    <t>CAVENAGHI</t>
  </si>
  <si>
    <t>IGOR NASCIMENTO</t>
  </si>
  <si>
    <t>LEANDRO</t>
  </si>
  <si>
    <t>HEUPA</t>
  </si>
  <si>
    <t>HUGO</t>
  </si>
  <si>
    <t>LOUREDO</t>
  </si>
  <si>
    <t>DE ANDRADE</t>
  </si>
  <si>
    <t>FERRAZ</t>
  </si>
  <si>
    <t>MARCELLO</t>
  </si>
  <si>
    <t>KAYLLON VITOR</t>
  </si>
  <si>
    <t>ARAUJO ROCHA</t>
  </si>
  <si>
    <t>CASTOR NETO</t>
  </si>
  <si>
    <t>FERREIRA</t>
  </si>
  <si>
    <t>EVANGELISTA</t>
  </si>
  <si>
    <t>CALEB</t>
  </si>
  <si>
    <t>GUARANI</t>
  </si>
  <si>
    <t>F ALBUQUERQUE</t>
  </si>
  <si>
    <t>DENARDI</t>
  </si>
  <si>
    <t>PADILHA</t>
  </si>
  <si>
    <t>W SOARES</t>
  </si>
  <si>
    <t>TAVEIRA</t>
  </si>
  <si>
    <t>OTONIEL</t>
  </si>
  <si>
    <t>PEDRO SANTOS</t>
  </si>
  <si>
    <t>BARBOSA</t>
  </si>
  <si>
    <t>VITOR SILVA</t>
  </si>
  <si>
    <t>LUAN SOUSA</t>
  </si>
  <si>
    <t>P FERREIRA</t>
  </si>
  <si>
    <t>BRENDO</t>
  </si>
  <si>
    <t>QUINTANILHA</t>
  </si>
  <si>
    <t>GASPAR</t>
  </si>
  <si>
    <t>M NASCIMENTO</t>
  </si>
  <si>
    <t>ARTHUR LUCAS</t>
  </si>
  <si>
    <t>MACELLI</t>
  </si>
  <si>
    <t>HIAGO</t>
  </si>
  <si>
    <t>DELAMARE</t>
  </si>
  <si>
    <t>LEONARDO LOPES</t>
  </si>
  <si>
    <t>EDSON MOTA</t>
  </si>
  <si>
    <t>ANDRADE FERREIRA</t>
  </si>
  <si>
    <t>WEISSMMULLER</t>
  </si>
  <si>
    <t>THARSO</t>
  </si>
  <si>
    <t>LUAN</t>
  </si>
  <si>
    <t>ODISI</t>
  </si>
  <si>
    <t>ABREU</t>
  </si>
  <si>
    <t>M RODRIGUES</t>
  </si>
  <si>
    <t>NAIRON</t>
  </si>
  <si>
    <t>HAMILTON</t>
  </si>
  <si>
    <t>CESAR MATOS</t>
  </si>
  <si>
    <t>AGUIAR</t>
  </si>
  <si>
    <t>JHONATHA</t>
  </si>
  <si>
    <t>JULIO CESAR</t>
  </si>
  <si>
    <t>L ANDRADE</t>
  </si>
  <si>
    <t>SAMUEL</t>
  </si>
  <si>
    <t>V GABRIEL</t>
  </si>
  <si>
    <t>M SANTOS</t>
  </si>
  <si>
    <t>BATISTA</t>
  </si>
  <si>
    <t>DE OLIVEIRA</t>
  </si>
  <si>
    <t>TAROCO</t>
  </si>
  <si>
    <t>DE AZEVEDO</t>
  </si>
  <si>
    <t>BHERING</t>
  </si>
  <si>
    <t>DAVI ALVES</t>
  </si>
  <si>
    <t>JEFFERSSON COSTA</t>
  </si>
  <si>
    <t>MÉDIA DO BÁSICO</t>
  </si>
  <si>
    <t>AA TEC MIL I</t>
  </si>
  <si>
    <t>TEC MIL 2</t>
  </si>
  <si>
    <t>TEC MIL 3</t>
  </si>
  <si>
    <t>TEC MIL 1</t>
  </si>
  <si>
    <t>CLASSIFICAÇÃO DO CURSO DE INFANTARIA 2025</t>
  </si>
  <si>
    <t>INFORME SEU NÚMERO</t>
  </si>
  <si>
    <t>POSIÇÃO</t>
  </si>
  <si>
    <t>NOTAS DO 1 ANO</t>
  </si>
  <si>
    <t>NOTAS DO 2 ANO</t>
  </si>
  <si>
    <t>AA TFM II</t>
  </si>
  <si>
    <t>MÉDIA PARCIAL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</si>
</sst>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2" xfId="0" applyBorder="1" applyProtection="1">
      <protection locked="0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33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eb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769712</xdr:colOff>
      <xdr:row>0</xdr:row>
      <xdr:rowOff>29072</xdr:rowOff>
    </xdr:from>
    <xdr:to>
      <xdr:col>6</xdr:col>
      <xdr:colOff>1137530</xdr:colOff>
      <xdr:row>0</xdr:row>
      <xdr:rowOff>305218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5666" y="29072"/>
          <a:ext cx="367818" cy="276146"/>
        </a:xfrm>
        <a:prstGeom prst="rect">
          <a:avLst/>
        </a:prstGeom>
      </xdr:spPr>
    </xdr:pic>
    <xdr:clientData/>
  </xdr:twoCellAnchor>
  <xdr:twoCellAnchor editAs="oneCell">
    <xdr:from>
      <xdr:col>1</xdr:col>
      <xdr:colOff>901017</xdr:colOff>
      <xdr:row>0</xdr:row>
      <xdr:rowOff>4354</xdr:rowOff>
    </xdr:from>
    <xdr:to>
      <xdr:col>1</xdr:col>
      <xdr:colOff>1127372</xdr:colOff>
      <xdr:row>0</xdr:row>
      <xdr:rowOff>322217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5417" y="4354"/>
          <a:ext cx="226355" cy="3178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ela13" displayName="Tabela13" ref="A2:H194" totalsRowShown="0" headerRowDxfId="32" dataDxfId="30" headerRowBorderDxfId="31" tableBorderDxfId="29">
  <autoFilter ref="A2:H194"/>
  <sortState ref="A3:J194">
    <sortCondition descending="1" ref="H2:H194"/>
  </sortState>
  <tableColumns count="8">
    <tableColumn id="2" name="NÚMERO" dataDxfId="28"/>
    <tableColumn id="18" name="NOME" dataDxfId="27"/>
    <tableColumn id="12" name="TIRO PISTOLA" dataDxfId="26"/>
    <tableColumn id="13" name="AA PATRULHA II" dataDxfId="25"/>
    <tableColumn id="14" name="AA TFM II" dataDxfId="24"/>
    <tableColumn id="19" name="AA TEC MIL I" dataDxfId="23"/>
    <tableColumn id="15" name="MÉDIA DO BÁSICO" dataDxfId="22"/>
    <tableColumn id="16" name="MÉDIA PARCIAL" dataDxfId="21">
      <calculatedColumnFormula>ROUND((Tabela13[[#This Row],[MÉDIA DO BÁSICO]] +2 *((Tabela13[[#This Row],[TIRO PISTOLA]]+Tabela13[[#This Row],[AA PATRULHA II]]+Tabela13[[#This Row],[AA TFM II]]+Tabela13[[#This Row],[AA TEC MIL I]])/4))/3, 3)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2:Q194" totalsRowShown="0" headerRowDxfId="20" dataDxfId="18" headerRowBorderDxfId="19" tableBorderDxfId="17">
  <autoFilter ref="A2:Q194"/>
  <tableColumns count="17">
    <tableColumn id="2" name="NÚMERO" dataDxfId="16"/>
    <tableColumn id="18" name="NOME" dataDxfId="15"/>
    <tableColumn id="3" name="TFM 1" dataDxfId="14"/>
    <tableColumn id="4" name="ARMT" dataDxfId="13"/>
    <tableColumn id="5" name="LID MIL" dataDxfId="12"/>
    <tableColumn id="6" name="ÉTICA" dataDxfId="11"/>
    <tableColumn id="7" name="HIST" dataDxfId="10"/>
    <tableColumn id="8" name="TEC MIL 1" dataDxfId="9"/>
    <tableColumn id="9" name="TEC MIL 2" dataDxfId="8"/>
    <tableColumn id="10" name="TEC MIL 3" dataDxfId="7"/>
    <tableColumn id="11" name="INGLÊS" dataDxfId="6"/>
    <tableColumn id="12" name="TIRO PISTOLA" dataDxfId="5"/>
    <tableColumn id="13" name="AA PATRULHA II" dataDxfId="4"/>
    <tableColumn id="14" name="AA TFM II" dataDxfId="3"/>
    <tableColumn id="19" name="AA TEC MIL I" dataDxfId="2"/>
    <tableColumn id="15" name="MÉDIA DO BÁSICO" dataDxfId="1">
      <calculatedColumnFormula>ROUND(AVERAGE(Tabela1[[#This Row],[TFM 1]:[INGLÊS]]), 3)</calculatedColumnFormula>
    </tableColumn>
    <tableColumn id="16" name="MÉDIA_PARCIAL" dataDxfId="0">
      <calculatedColumnFormula>ROUND((Tabela1[[#This Row],[MÉDIA DO BÁSICO]] +2 *((Tabela1[[#This Row],[TIRO PISTOLA]]+Tabela1[[#This Row],[AA PATRULHA II]]+Tabela1[[#This Row],[AA TFM II]]+Tabela1[[#This Row],[AA TEC MIL I]])/4))/3, 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"/>
  <sheetViews>
    <sheetView tabSelected="1" zoomScale="130" zoomScaleNormal="130" workbookViewId="0">
      <selection activeCell="E7" sqref="E7"/>
    </sheetView>
  </sheetViews>
  <sheetFormatPr defaultRowHeight="14.4" x14ac:dyDescent="0.3"/>
  <cols>
    <col min="1" max="1" width="13.33203125" bestFit="1" customWidth="1"/>
    <col min="2" max="2" width="19.21875" bestFit="1" customWidth="1"/>
    <col min="3" max="3" width="17" bestFit="1" customWidth="1"/>
    <col min="4" max="4" width="19.109375" bestFit="1" customWidth="1"/>
    <col min="5" max="5" width="12.77734375" customWidth="1"/>
    <col min="6" max="6" width="16.109375" bestFit="1" customWidth="1"/>
    <col min="7" max="7" width="21.109375" bestFit="1" customWidth="1"/>
    <col min="8" max="8" width="19.5546875" bestFit="1" customWidth="1"/>
    <col min="10" max="10" width="11.5546875" customWidth="1"/>
    <col min="11" max="11" width="20.21875" customWidth="1"/>
    <col min="12" max="12" width="17.77734375" bestFit="1" customWidth="1"/>
    <col min="13" max="13" width="18.5546875" customWidth="1"/>
    <col min="14" max="14" width="12.5546875" customWidth="1"/>
  </cols>
  <sheetData>
    <row r="1" spans="1:14" ht="25.8" x14ac:dyDescent="0.5">
      <c r="A1" s="7" t="s">
        <v>208</v>
      </c>
      <c r="B1" s="7"/>
      <c r="C1" s="7"/>
      <c r="D1" s="7"/>
      <c r="E1" s="7"/>
      <c r="F1" s="7"/>
      <c r="G1" s="7"/>
      <c r="H1" s="7"/>
    </row>
    <row r="2" spans="1:14" x14ac:dyDescent="0.3">
      <c r="A2" s="1" t="s">
        <v>1</v>
      </c>
      <c r="B2" s="1" t="s">
        <v>0</v>
      </c>
      <c r="C2" s="1" t="s">
        <v>8</v>
      </c>
      <c r="D2" s="1" t="s">
        <v>9</v>
      </c>
      <c r="E2" s="1" t="s">
        <v>213</v>
      </c>
      <c r="F2" s="1" t="s">
        <v>204</v>
      </c>
      <c r="G2" s="1" t="s">
        <v>203</v>
      </c>
      <c r="H2" s="1" t="s">
        <v>214</v>
      </c>
      <c r="J2" s="8" t="s">
        <v>209</v>
      </c>
      <c r="K2" s="8"/>
      <c r="L2" s="8"/>
      <c r="M2" s="8"/>
      <c r="N2" s="8"/>
    </row>
    <row r="3" spans="1:14" x14ac:dyDescent="0.3">
      <c r="A3" s="2">
        <v>2661</v>
      </c>
      <c r="B3" s="2" t="s">
        <v>149</v>
      </c>
      <c r="C3" s="2">
        <v>9.5</v>
      </c>
      <c r="D3" s="2">
        <v>9.766</v>
      </c>
      <c r="E3" s="2">
        <v>9.6669999999999998</v>
      </c>
      <c r="F3" s="2">
        <v>9.8889999999999993</v>
      </c>
      <c r="G3" s="2">
        <v>8.7789999999999999</v>
      </c>
      <c r="H3" s="2">
        <f>ROUND((Tabela13[[#This Row],[MÉDIA DO BÁSICO]] +2 *((Tabela13[[#This Row],[TIRO PISTOLA]]+Tabela13[[#This Row],[AA PATRULHA II]]+Tabela13[[#This Row],[AA TFM II]]+Tabela13[[#This Row],[AA TEC MIL I]])/4))/3, 3)</f>
        <v>9.3970000000000002</v>
      </c>
      <c r="J3" s="4" t="s">
        <v>1</v>
      </c>
      <c r="K3" s="4" t="s">
        <v>0</v>
      </c>
      <c r="L3" s="4" t="s">
        <v>203</v>
      </c>
      <c r="M3" s="4" t="s">
        <v>10</v>
      </c>
      <c r="N3" s="5" t="s">
        <v>210</v>
      </c>
    </row>
    <row r="4" spans="1:14" x14ac:dyDescent="0.3">
      <c r="A4" s="2">
        <v>4191</v>
      </c>
      <c r="B4" s="2" t="s">
        <v>162</v>
      </c>
      <c r="C4" s="2">
        <v>10</v>
      </c>
      <c r="D4" s="2">
        <v>9.766</v>
      </c>
      <c r="E4" s="2">
        <v>9.6669999999999998</v>
      </c>
      <c r="F4" s="2">
        <v>9.4440000000000008</v>
      </c>
      <c r="G4" s="2">
        <v>8.49</v>
      </c>
      <c r="H4" s="2">
        <f>ROUND((Tabela13[[#This Row],[MÉDIA DO BÁSICO]] +2 *((Tabela13[[#This Row],[TIRO PISTOLA]]+Tabela13[[#This Row],[AA PATRULHA II]]+Tabela13[[#This Row],[AA TFM II]]+Tabela13[[#This Row],[AA TEC MIL I]])/4))/3, 3)</f>
        <v>9.31</v>
      </c>
      <c r="J4" s="6"/>
      <c r="K4" s="3" t="str">
        <f>IF(J4="","",VLOOKUP($J$4,Tabela13[],2,0))</f>
        <v/>
      </c>
      <c r="L4" s="3" t="str">
        <f>IF(J4="","",VLOOKUP($J$4,Tabela13[],9,0))</f>
        <v/>
      </c>
      <c r="M4" s="3" t="str">
        <f>IF(J4="","",VLOOKUP($J$4,Tabela13[],10,0))</f>
        <v/>
      </c>
      <c r="N4" s="3" t="str">
        <f>IF(J4="","",MATCH(J4,Tabela13[NÚMERO],0))</f>
        <v/>
      </c>
    </row>
    <row r="5" spans="1:14" x14ac:dyDescent="0.3">
      <c r="A5" s="2">
        <v>4183</v>
      </c>
      <c r="B5" s="2" t="s">
        <v>67</v>
      </c>
      <c r="C5" s="2">
        <v>8.5</v>
      </c>
      <c r="D5" s="2">
        <v>9.609</v>
      </c>
      <c r="E5" s="2">
        <v>10</v>
      </c>
      <c r="F5" s="2">
        <v>9.8889999999999993</v>
      </c>
      <c r="G5" s="2">
        <v>8.9090000000000007</v>
      </c>
      <c r="H5" s="2">
        <f>ROUND((Tabela13[[#This Row],[MÉDIA DO BÁSICO]] +2 *((Tabela13[[#This Row],[TIRO PISTOLA]]+Tabela13[[#This Row],[AA PATRULHA II]]+Tabela13[[#This Row],[AA TFM II]]+Tabela13[[#This Row],[AA TEC MIL I]])/4))/3, 3)</f>
        <v>9.3030000000000008</v>
      </c>
    </row>
    <row r="6" spans="1:14" x14ac:dyDescent="0.3">
      <c r="A6" s="2">
        <v>4168</v>
      </c>
      <c r="B6" s="2" t="s">
        <v>30</v>
      </c>
      <c r="C6" s="2">
        <v>10</v>
      </c>
      <c r="D6" s="2">
        <v>9.2970000000000006</v>
      </c>
      <c r="E6" s="2">
        <v>9.6669999999999998</v>
      </c>
      <c r="F6" s="2">
        <v>9.4440000000000008</v>
      </c>
      <c r="G6" s="2">
        <v>8.5660000000000007</v>
      </c>
      <c r="H6" s="2">
        <f>ROUND((Tabela13[[#This Row],[MÉDIA DO BÁSICO]] +2 *((Tabela13[[#This Row],[TIRO PISTOLA]]+Tabela13[[#This Row],[AA PATRULHA II]]+Tabela13[[#This Row],[AA TFM II]]+Tabela13[[#This Row],[AA TEC MIL I]])/4))/3, 3)</f>
        <v>9.2569999999999997</v>
      </c>
    </row>
    <row r="7" spans="1:14" x14ac:dyDescent="0.3">
      <c r="A7" s="2">
        <v>4200</v>
      </c>
      <c r="B7" s="2" t="s">
        <v>163</v>
      </c>
      <c r="C7" s="2">
        <v>10</v>
      </c>
      <c r="D7" s="2">
        <v>9.766</v>
      </c>
      <c r="E7" s="2">
        <v>9.75</v>
      </c>
      <c r="F7" s="2">
        <v>9.1110000000000007</v>
      </c>
      <c r="G7" s="2">
        <v>8.3369999999999997</v>
      </c>
      <c r="H7" s="2">
        <f>ROUND((Tabela13[[#This Row],[MÉDIA DO BÁSICO]] +2 *((Tabela13[[#This Row],[TIRO PISTOLA]]+Tabela13[[#This Row],[AA PATRULHA II]]+Tabela13[[#This Row],[AA TFM II]]+Tabela13[[#This Row],[AA TEC MIL I]])/4))/3, 3)</f>
        <v>9.2170000000000005</v>
      </c>
    </row>
    <row r="8" spans="1:14" x14ac:dyDescent="0.3">
      <c r="A8" s="2">
        <v>4013</v>
      </c>
      <c r="B8" s="2" t="s">
        <v>155</v>
      </c>
      <c r="C8" s="2">
        <v>10</v>
      </c>
      <c r="D8" s="2">
        <v>8.984</v>
      </c>
      <c r="E8" s="2">
        <v>9.5</v>
      </c>
      <c r="F8" s="2">
        <v>9.5559999999999992</v>
      </c>
      <c r="G8" s="2">
        <v>8.6289999999999996</v>
      </c>
      <c r="H8" s="2">
        <f>ROUND((Tabela13[[#This Row],[MÉDIA DO BÁSICO]] +2 *((Tabela13[[#This Row],[TIRO PISTOLA]]+Tabela13[[#This Row],[AA PATRULHA II]]+Tabela13[[#This Row],[AA TFM II]]+Tabela13[[#This Row],[AA TEC MIL I]])/4))/3, 3)</f>
        <v>9.2159999999999993</v>
      </c>
    </row>
    <row r="9" spans="1:14" x14ac:dyDescent="0.3">
      <c r="A9" s="2">
        <v>2313</v>
      </c>
      <c r="B9" s="2" t="s">
        <v>145</v>
      </c>
      <c r="C9" s="2">
        <v>10</v>
      </c>
      <c r="D9" s="2">
        <v>9.8439999999999994</v>
      </c>
      <c r="E9" s="2">
        <v>9.75</v>
      </c>
      <c r="F9" s="2">
        <v>9.6669999999999998</v>
      </c>
      <c r="G9" s="2">
        <v>7.9850000000000003</v>
      </c>
      <c r="H9" s="2">
        <f>ROUND((Tabela13[[#This Row],[MÉDIA DO BÁSICO]] +2 *((Tabela13[[#This Row],[TIRO PISTOLA]]+Tabela13[[#This Row],[AA PATRULHA II]]+Tabela13[[#This Row],[AA TFM II]]+Tabela13[[#This Row],[AA TEC MIL I]])/4))/3, 3)</f>
        <v>9.2050000000000001</v>
      </c>
    </row>
    <row r="10" spans="1:14" x14ac:dyDescent="0.3">
      <c r="A10" s="2">
        <v>4306</v>
      </c>
      <c r="B10" s="2" t="s">
        <v>191</v>
      </c>
      <c r="C10" s="2">
        <v>9.5</v>
      </c>
      <c r="D10" s="2">
        <v>9.141</v>
      </c>
      <c r="E10" s="2">
        <v>10</v>
      </c>
      <c r="F10" s="2">
        <v>9.5559999999999992</v>
      </c>
      <c r="G10" s="2">
        <v>8.4979999999999993</v>
      </c>
      <c r="H10" s="2">
        <f>ROUND((Tabela13[[#This Row],[MÉDIA DO BÁSICO]] +2 *((Tabela13[[#This Row],[TIRO PISTOLA]]+Tabela13[[#This Row],[AA PATRULHA II]]+Tabela13[[#This Row],[AA TFM II]]+Tabela13[[#This Row],[AA TEC MIL I]])/4))/3, 3)</f>
        <v>9.1989999999999998</v>
      </c>
    </row>
    <row r="11" spans="1:14" x14ac:dyDescent="0.3">
      <c r="A11" s="2">
        <v>4040</v>
      </c>
      <c r="B11" s="2" t="s">
        <v>89</v>
      </c>
      <c r="C11" s="2">
        <v>9</v>
      </c>
      <c r="D11" s="2">
        <v>9.2189999999999994</v>
      </c>
      <c r="E11" s="2">
        <v>9.9169999999999998</v>
      </c>
      <c r="F11" s="2">
        <v>9.4440000000000008</v>
      </c>
      <c r="G11" s="2">
        <v>8.7550000000000008</v>
      </c>
      <c r="H11" s="2">
        <f>ROUND((Tabela13[[#This Row],[MÉDIA DO BÁSICO]] +2 *((Tabela13[[#This Row],[TIRO PISTOLA]]+Tabela13[[#This Row],[AA PATRULHA II]]+Tabela13[[#This Row],[AA TFM II]]+Tabela13[[#This Row],[AA TEC MIL I]])/4))/3, 3)</f>
        <v>9.1820000000000004</v>
      </c>
    </row>
    <row r="12" spans="1:14" x14ac:dyDescent="0.3">
      <c r="A12" s="2">
        <v>4017</v>
      </c>
      <c r="B12" s="2" t="s">
        <v>126</v>
      </c>
      <c r="C12" s="2">
        <v>9.25</v>
      </c>
      <c r="D12" s="2">
        <v>9.6880000000000006</v>
      </c>
      <c r="E12" s="2">
        <v>10</v>
      </c>
      <c r="F12" s="2">
        <v>9</v>
      </c>
      <c r="G12" s="2">
        <v>8.4149999999999991</v>
      </c>
      <c r="H12" s="2">
        <f>ROUND((Tabela13[[#This Row],[MÉDIA DO BÁSICO]] +2 *((Tabela13[[#This Row],[TIRO PISTOLA]]+Tabela13[[#This Row],[AA PATRULHA II]]+Tabela13[[#This Row],[AA TFM II]]+Tabela13[[#This Row],[AA TEC MIL I]])/4))/3, 3)</f>
        <v>9.1280000000000001</v>
      </c>
    </row>
    <row r="13" spans="1:14" x14ac:dyDescent="0.3">
      <c r="A13" s="2">
        <v>4426</v>
      </c>
      <c r="B13" s="2" t="s">
        <v>195</v>
      </c>
      <c r="C13" s="2">
        <v>9</v>
      </c>
      <c r="D13" s="2">
        <v>8.6720000000000006</v>
      </c>
      <c r="E13" s="2">
        <v>10</v>
      </c>
      <c r="F13" s="2">
        <v>9.4440000000000008</v>
      </c>
      <c r="G13" s="2">
        <v>8.7919999999999998</v>
      </c>
      <c r="H13" s="2">
        <f>ROUND((Tabela13[[#This Row],[MÉDIA DO BÁSICO]] +2 *((Tabela13[[#This Row],[TIRO PISTOLA]]+Tabela13[[#This Row],[AA PATRULHA II]]+Tabela13[[#This Row],[AA TFM II]]+Tabela13[[#This Row],[AA TEC MIL I]])/4))/3, 3)</f>
        <v>9.1170000000000009</v>
      </c>
    </row>
    <row r="14" spans="1:14" x14ac:dyDescent="0.3">
      <c r="A14" s="2">
        <v>4048</v>
      </c>
      <c r="B14" s="2" t="s">
        <v>90</v>
      </c>
      <c r="C14" s="2">
        <v>8.5</v>
      </c>
      <c r="D14" s="2">
        <v>9.5310000000000006</v>
      </c>
      <c r="E14" s="2">
        <v>9.6669999999999998</v>
      </c>
      <c r="F14" s="2">
        <v>9.7780000000000005</v>
      </c>
      <c r="G14" s="2">
        <v>8.5779999999999994</v>
      </c>
      <c r="H14" s="2">
        <f>ROUND((Tabela13[[#This Row],[MÉDIA DO BÁSICO]] +2 *((Tabela13[[#This Row],[TIRO PISTOLA]]+Tabela13[[#This Row],[AA PATRULHA II]]+Tabela13[[#This Row],[AA TFM II]]+Tabela13[[#This Row],[AA TEC MIL I]])/4))/3, 3)</f>
        <v>9.1050000000000004</v>
      </c>
    </row>
    <row r="15" spans="1:14" x14ac:dyDescent="0.3">
      <c r="A15" s="2">
        <v>4434</v>
      </c>
      <c r="B15" s="2" t="s">
        <v>41</v>
      </c>
      <c r="C15" s="2">
        <v>9.25</v>
      </c>
      <c r="D15" s="2">
        <v>9.2970000000000006</v>
      </c>
      <c r="E15" s="2">
        <v>9.8330000000000002</v>
      </c>
      <c r="F15" s="2">
        <v>9</v>
      </c>
      <c r="G15" s="2">
        <v>8.6050000000000004</v>
      </c>
      <c r="H15" s="2">
        <f>ROUND((Tabela13[[#This Row],[MÉDIA DO BÁSICO]] +2 *((Tabela13[[#This Row],[TIRO PISTOLA]]+Tabela13[[#This Row],[AA PATRULHA II]]+Tabela13[[#This Row],[AA TFM II]]+Tabela13[[#This Row],[AA TEC MIL I]])/4))/3, 3)</f>
        <v>9.0980000000000008</v>
      </c>
    </row>
    <row r="16" spans="1:14" x14ac:dyDescent="0.3">
      <c r="A16" s="2">
        <v>4025</v>
      </c>
      <c r="B16" s="2" t="s">
        <v>158</v>
      </c>
      <c r="C16" s="2">
        <v>8.25</v>
      </c>
      <c r="D16" s="2">
        <v>9.4529999999999994</v>
      </c>
      <c r="E16" s="2">
        <v>10</v>
      </c>
      <c r="F16" s="2">
        <v>9.2219999999999995</v>
      </c>
      <c r="G16" s="2">
        <v>8.8010000000000002</v>
      </c>
      <c r="H16" s="2">
        <f>ROUND((Tabela13[[#This Row],[MÉDIA DO BÁSICO]] +2 *((Tabela13[[#This Row],[TIRO PISTOLA]]+Tabela13[[#This Row],[AA PATRULHA II]]+Tabela13[[#This Row],[AA TFM II]]+Tabela13[[#This Row],[AA TEC MIL I]])/4))/3, 3)</f>
        <v>9.0879999999999992</v>
      </c>
    </row>
    <row r="17" spans="1:8" x14ac:dyDescent="0.3">
      <c r="A17" s="2">
        <v>4340</v>
      </c>
      <c r="B17" s="2" t="s">
        <v>136</v>
      </c>
      <c r="C17" s="2">
        <v>9.75</v>
      </c>
      <c r="D17" s="2">
        <v>9.2970000000000006</v>
      </c>
      <c r="E17" s="2">
        <v>9.6669999999999998</v>
      </c>
      <c r="F17" s="2">
        <v>8.7780000000000005</v>
      </c>
      <c r="G17" s="2">
        <v>8.5090000000000003</v>
      </c>
      <c r="H17" s="2">
        <f>ROUND((Tabela13[[#This Row],[MÉDIA DO BÁSICO]] +2 *((Tabela13[[#This Row],[TIRO PISTOLA]]+Tabela13[[#This Row],[AA PATRULHA II]]+Tabela13[[#This Row],[AA TFM II]]+Tabela13[[#This Row],[AA TEC MIL I]])/4))/3, 3)</f>
        <v>9.0850000000000009</v>
      </c>
    </row>
    <row r="18" spans="1:8" x14ac:dyDescent="0.3">
      <c r="A18" s="2">
        <v>2659</v>
      </c>
      <c r="B18" s="2" t="s">
        <v>148</v>
      </c>
      <c r="C18" s="2">
        <v>10</v>
      </c>
      <c r="D18" s="2">
        <v>9.2970000000000006</v>
      </c>
      <c r="E18" s="2">
        <v>9.25</v>
      </c>
      <c r="F18" s="2">
        <v>9</v>
      </c>
      <c r="G18" s="2">
        <v>8.4130000000000003</v>
      </c>
      <c r="H18" s="2">
        <f>ROUND((Tabela13[[#This Row],[MÉDIA DO BÁSICO]] +2 *((Tabela13[[#This Row],[TIRO PISTOLA]]+Tabela13[[#This Row],[AA PATRULHA II]]+Tabela13[[#This Row],[AA TFM II]]+Tabela13[[#This Row],[AA TEC MIL I]])/4))/3, 3)</f>
        <v>9.0619999999999994</v>
      </c>
    </row>
    <row r="19" spans="1:8" x14ac:dyDescent="0.3">
      <c r="A19" s="2">
        <v>4068</v>
      </c>
      <c r="B19" s="2" t="s">
        <v>185</v>
      </c>
      <c r="C19" s="2">
        <v>10</v>
      </c>
      <c r="D19" s="2">
        <v>9.2189999999999994</v>
      </c>
      <c r="E19" s="2">
        <v>9.6669999999999998</v>
      </c>
      <c r="F19" s="2">
        <v>8.7780000000000005</v>
      </c>
      <c r="G19" s="2">
        <v>8.3330000000000002</v>
      </c>
      <c r="H19" s="2">
        <f>ROUND((Tabela13[[#This Row],[MÉDIA DO BÁSICO]] +2 *((Tabela13[[#This Row],[TIRO PISTOLA]]+Tabela13[[#This Row],[AA PATRULHA II]]+Tabela13[[#This Row],[AA TFM II]]+Tabela13[[#This Row],[AA TEC MIL I]])/4))/3, 3)</f>
        <v>9.0549999999999997</v>
      </c>
    </row>
    <row r="20" spans="1:8" x14ac:dyDescent="0.3">
      <c r="A20" s="2">
        <v>2835</v>
      </c>
      <c r="B20" s="2" t="s">
        <v>122</v>
      </c>
      <c r="C20" s="2">
        <v>9.25</v>
      </c>
      <c r="D20" s="2">
        <v>9.6880000000000006</v>
      </c>
      <c r="E20" s="2">
        <v>9.1669999999999998</v>
      </c>
      <c r="F20" s="2">
        <v>9.7780000000000005</v>
      </c>
      <c r="G20" s="2">
        <v>8.1440000000000001</v>
      </c>
      <c r="H20" s="2">
        <f>ROUND((Tabela13[[#This Row],[MÉDIA DO BÁSICO]] +2 *((Tabela13[[#This Row],[TIRO PISTOLA]]+Tabela13[[#This Row],[AA PATRULHA II]]+Tabela13[[#This Row],[AA TFM II]]+Tabela13[[#This Row],[AA TEC MIL I]])/4))/3, 3)</f>
        <v>9.0289999999999999</v>
      </c>
    </row>
    <row r="21" spans="1:8" x14ac:dyDescent="0.3">
      <c r="A21" s="2">
        <v>4414</v>
      </c>
      <c r="B21" s="2" t="s">
        <v>36</v>
      </c>
      <c r="C21" s="2">
        <v>9.25</v>
      </c>
      <c r="D21" s="2">
        <v>9.2189999999999994</v>
      </c>
      <c r="E21" s="2">
        <v>9.4169999999999998</v>
      </c>
      <c r="F21" s="2">
        <v>8.8889999999999993</v>
      </c>
      <c r="G21" s="2">
        <v>8.6859999999999999</v>
      </c>
      <c r="H21" s="2">
        <f>ROUND((Tabela13[[#This Row],[MÉDIA DO BÁSICO]] +2 *((Tabela13[[#This Row],[TIRO PISTOLA]]+Tabela13[[#This Row],[AA PATRULHA II]]+Tabela13[[#This Row],[AA TFM II]]+Tabela13[[#This Row],[AA TEC MIL I]])/4))/3, 3)</f>
        <v>9.0250000000000004</v>
      </c>
    </row>
    <row r="22" spans="1:8" x14ac:dyDescent="0.3">
      <c r="A22" s="2">
        <v>2206</v>
      </c>
      <c r="B22" s="2" t="s">
        <v>12</v>
      </c>
      <c r="C22" s="2">
        <v>9.5</v>
      </c>
      <c r="D22" s="2">
        <v>9.4529999999999994</v>
      </c>
      <c r="E22" s="2">
        <v>9.8330000000000002</v>
      </c>
      <c r="F22" s="2">
        <v>9.6669999999999998</v>
      </c>
      <c r="G22" s="2">
        <v>7.8449999999999998</v>
      </c>
      <c r="H22" s="2">
        <f>ROUND((Tabela13[[#This Row],[MÉDIA DO BÁSICO]] +2 *((Tabela13[[#This Row],[TIRO PISTOLA]]+Tabela13[[#This Row],[AA PATRULHA II]]+Tabela13[[#This Row],[AA TFM II]]+Tabela13[[#This Row],[AA TEC MIL I]])/4))/3, 3)</f>
        <v>9.0239999999999991</v>
      </c>
    </row>
    <row r="23" spans="1:8" x14ac:dyDescent="0.3">
      <c r="A23" s="2">
        <v>4091</v>
      </c>
      <c r="B23" s="2" t="s">
        <v>93</v>
      </c>
      <c r="C23" s="2">
        <v>10</v>
      </c>
      <c r="D23" s="2">
        <v>9.609</v>
      </c>
      <c r="E23" s="2">
        <v>9.1669999999999998</v>
      </c>
      <c r="F23" s="2">
        <v>8.6669999999999998</v>
      </c>
      <c r="G23" s="2">
        <v>8.3260000000000005</v>
      </c>
      <c r="H23" s="2">
        <f>ROUND((Tabela13[[#This Row],[MÉDIA DO BÁSICO]] +2 *((Tabela13[[#This Row],[TIRO PISTOLA]]+Tabela13[[#This Row],[AA PATRULHA II]]+Tabela13[[#This Row],[AA TFM II]]+Tabela13[[#This Row],[AA TEC MIL I]])/4))/3, 3)</f>
        <v>9.016</v>
      </c>
    </row>
    <row r="24" spans="1:8" x14ac:dyDescent="0.3">
      <c r="A24" s="2">
        <v>2868</v>
      </c>
      <c r="B24" s="2" t="s">
        <v>56</v>
      </c>
      <c r="C24" s="2">
        <v>9</v>
      </c>
      <c r="D24" s="2">
        <v>9.4529999999999994</v>
      </c>
      <c r="E24" s="2">
        <v>10</v>
      </c>
      <c r="F24" s="2">
        <v>8.1110000000000007</v>
      </c>
      <c r="G24" s="2">
        <v>8.7490000000000006</v>
      </c>
      <c r="H24" s="2">
        <f>ROUND((Tabela13[[#This Row],[MÉDIA DO BÁSICO]] +2 *((Tabela13[[#This Row],[TIRO PISTOLA]]+Tabela13[[#This Row],[AA PATRULHA II]]+Tabela13[[#This Row],[AA TFM II]]+Tabela13[[#This Row],[AA TEC MIL I]])/4))/3, 3)</f>
        <v>9.01</v>
      </c>
    </row>
    <row r="25" spans="1:8" x14ac:dyDescent="0.3">
      <c r="A25" s="2">
        <v>2221</v>
      </c>
      <c r="B25" s="2" t="s">
        <v>144</v>
      </c>
      <c r="C25" s="2">
        <v>10</v>
      </c>
      <c r="D25" s="2">
        <v>9.6880000000000006</v>
      </c>
      <c r="E25" s="2">
        <v>9.5</v>
      </c>
      <c r="F25" s="2">
        <v>9.7780000000000005</v>
      </c>
      <c r="G25" s="2">
        <v>7.5389999999999997</v>
      </c>
      <c r="H25" s="2">
        <f>ROUND((Tabela13[[#This Row],[MÉDIA DO BÁSICO]] +2 *((Tabela13[[#This Row],[TIRO PISTOLA]]+Tabela13[[#This Row],[AA PATRULHA II]]+Tabela13[[#This Row],[AA TFM II]]+Tabela13[[#This Row],[AA TEC MIL I]])/4))/3, 3)</f>
        <v>9.0069999999999997</v>
      </c>
    </row>
    <row r="26" spans="1:8" x14ac:dyDescent="0.3">
      <c r="A26" s="2">
        <v>2319</v>
      </c>
      <c r="B26" s="2" t="s">
        <v>174</v>
      </c>
      <c r="C26" s="2">
        <v>9.25</v>
      </c>
      <c r="D26" s="2">
        <v>8.984</v>
      </c>
      <c r="E26" s="2">
        <v>9.5830000000000002</v>
      </c>
      <c r="F26" s="2">
        <v>9.2219999999999995</v>
      </c>
      <c r="G26" s="2">
        <v>8.4960000000000004</v>
      </c>
      <c r="H26" s="2">
        <f>ROUND((Tabela13[[#This Row],[MÉDIA DO BÁSICO]] +2 *((Tabela13[[#This Row],[TIRO PISTOLA]]+Tabela13[[#This Row],[AA PATRULHA II]]+Tabela13[[#This Row],[AA TFM II]]+Tabela13[[#This Row],[AA TEC MIL I]])/4))/3, 3)</f>
        <v>9.0050000000000008</v>
      </c>
    </row>
    <row r="27" spans="1:8" x14ac:dyDescent="0.3">
      <c r="A27" s="2">
        <v>4427</v>
      </c>
      <c r="B27" s="2" t="s">
        <v>137</v>
      </c>
      <c r="C27" s="2">
        <v>8.75</v>
      </c>
      <c r="D27" s="2">
        <v>8.516</v>
      </c>
      <c r="E27" s="2">
        <v>9.5830000000000002</v>
      </c>
      <c r="F27" s="2">
        <v>9.4440000000000008</v>
      </c>
      <c r="G27" s="2">
        <v>8.8239999999999998</v>
      </c>
      <c r="H27" s="2">
        <f>ROUND((Tabela13[[#This Row],[MÉDIA DO BÁSICO]] +2 *((Tabela13[[#This Row],[TIRO PISTOLA]]+Tabela13[[#This Row],[AA PATRULHA II]]+Tabela13[[#This Row],[AA TFM II]]+Tabela13[[#This Row],[AA TEC MIL I]])/4))/3, 3)</f>
        <v>8.99</v>
      </c>
    </row>
    <row r="28" spans="1:8" x14ac:dyDescent="0.3">
      <c r="A28" s="2">
        <v>2459</v>
      </c>
      <c r="B28" s="2" t="s">
        <v>112</v>
      </c>
      <c r="C28" s="2">
        <v>8.25</v>
      </c>
      <c r="D28" s="2">
        <v>9.5310000000000006</v>
      </c>
      <c r="E28" s="2">
        <v>9.3330000000000002</v>
      </c>
      <c r="F28" s="2">
        <v>9.2219999999999995</v>
      </c>
      <c r="G28" s="2">
        <v>8.7680000000000007</v>
      </c>
      <c r="H28" s="2">
        <f>ROUND((Tabela13[[#This Row],[MÉDIA DO BÁSICO]] +2 *((Tabela13[[#This Row],[TIRO PISTOLA]]+Tabela13[[#This Row],[AA PATRULHA II]]+Tabela13[[#This Row],[AA TFM II]]+Tabela13[[#This Row],[AA TEC MIL I]])/4))/3, 3)</f>
        <v>8.9789999999999992</v>
      </c>
    </row>
    <row r="29" spans="1:8" x14ac:dyDescent="0.3">
      <c r="A29" s="2">
        <v>2636</v>
      </c>
      <c r="B29" s="2" t="s">
        <v>175</v>
      </c>
      <c r="C29" s="2">
        <v>8.5</v>
      </c>
      <c r="D29" s="2">
        <v>8.984</v>
      </c>
      <c r="E29" s="2">
        <v>9.1669999999999998</v>
      </c>
      <c r="F29" s="2">
        <v>9.6669999999999998</v>
      </c>
      <c r="G29" s="2">
        <v>8.7789999999999999</v>
      </c>
      <c r="H29" s="2">
        <f>ROUND((Tabela13[[#This Row],[MÉDIA DO BÁSICO]] +2 *((Tabela13[[#This Row],[TIRO PISTOLA]]+Tabela13[[#This Row],[AA PATRULHA II]]+Tabela13[[#This Row],[AA TFM II]]+Tabela13[[#This Row],[AA TEC MIL I]])/4))/3, 3)</f>
        <v>8.9789999999999992</v>
      </c>
    </row>
    <row r="30" spans="1:8" x14ac:dyDescent="0.3">
      <c r="A30" s="2">
        <v>4421</v>
      </c>
      <c r="B30" s="2" t="s">
        <v>37</v>
      </c>
      <c r="C30" s="2">
        <v>9</v>
      </c>
      <c r="D30" s="2">
        <v>9.8439999999999994</v>
      </c>
      <c r="E30" s="2">
        <v>9.8330000000000002</v>
      </c>
      <c r="F30" s="2">
        <v>7.3330000000000002</v>
      </c>
      <c r="G30" s="2">
        <v>8.9220000000000006</v>
      </c>
      <c r="H30" s="2">
        <f>ROUND((Tabela13[[#This Row],[MÉDIA DO BÁSICO]] +2 *((Tabela13[[#This Row],[TIRO PISTOLA]]+Tabela13[[#This Row],[AA PATRULHA II]]+Tabela13[[#This Row],[AA TFM II]]+Tabela13[[#This Row],[AA TEC MIL I]])/4))/3, 3)</f>
        <v>8.9760000000000009</v>
      </c>
    </row>
    <row r="31" spans="1:8" x14ac:dyDescent="0.3">
      <c r="A31" s="2">
        <v>2312</v>
      </c>
      <c r="B31" s="2" t="s">
        <v>78</v>
      </c>
      <c r="C31" s="2">
        <v>8</v>
      </c>
      <c r="D31" s="2">
        <v>9.766</v>
      </c>
      <c r="E31" s="2">
        <v>9.9169999999999998</v>
      </c>
      <c r="F31" s="2">
        <v>9.3330000000000002</v>
      </c>
      <c r="G31" s="2">
        <v>8.3819999999999997</v>
      </c>
      <c r="H31" s="2">
        <f>ROUND((Tabela13[[#This Row],[MÉDIA DO BÁSICO]] +2 *((Tabela13[[#This Row],[TIRO PISTOLA]]+Tabela13[[#This Row],[AA PATRULHA II]]+Tabela13[[#This Row],[AA TFM II]]+Tabela13[[#This Row],[AA TEC MIL I]])/4))/3, 3)</f>
        <v>8.9629999999999992</v>
      </c>
    </row>
    <row r="32" spans="1:8" x14ac:dyDescent="0.3">
      <c r="A32" s="2">
        <v>4155</v>
      </c>
      <c r="B32" s="2" t="s">
        <v>186</v>
      </c>
      <c r="C32" s="2">
        <v>8.75</v>
      </c>
      <c r="D32" s="2">
        <v>8.9060000000000006</v>
      </c>
      <c r="E32" s="2">
        <v>9.8330000000000002</v>
      </c>
      <c r="F32" s="2">
        <v>9.4440000000000008</v>
      </c>
      <c r="G32" s="2">
        <v>8.41</v>
      </c>
      <c r="H32" s="2">
        <f>ROUND((Tabela13[[#This Row],[MÉDIA DO BÁSICO]] +2 *((Tabela13[[#This Row],[TIRO PISTOLA]]+Tabela13[[#This Row],[AA PATRULHA II]]+Tabela13[[#This Row],[AA TFM II]]+Tabela13[[#This Row],[AA TEC MIL I]])/4))/3, 3)</f>
        <v>8.9589999999999996</v>
      </c>
    </row>
    <row r="33" spans="1:8" x14ac:dyDescent="0.3">
      <c r="A33" s="2">
        <v>2705</v>
      </c>
      <c r="B33" s="2" t="s">
        <v>20</v>
      </c>
      <c r="C33" s="2">
        <v>9.25</v>
      </c>
      <c r="D33" s="2">
        <v>9.0630000000000006</v>
      </c>
      <c r="E33" s="2">
        <v>9.6669999999999998</v>
      </c>
      <c r="F33" s="2">
        <v>9.2219999999999995</v>
      </c>
      <c r="G33" s="2">
        <v>8.2289999999999992</v>
      </c>
      <c r="H33" s="2">
        <f>ROUND((Tabela13[[#This Row],[MÉDIA DO BÁSICO]] +2 *((Tabela13[[#This Row],[TIRO PISTOLA]]+Tabela13[[#This Row],[AA PATRULHA II]]+Tabela13[[#This Row],[AA TFM II]]+Tabela13[[#This Row],[AA TEC MIL I]])/4))/3, 3)</f>
        <v>8.9429999999999996</v>
      </c>
    </row>
    <row r="34" spans="1:8" x14ac:dyDescent="0.3">
      <c r="A34" s="2">
        <v>2836</v>
      </c>
      <c r="B34" s="2" t="s">
        <v>22</v>
      </c>
      <c r="C34" s="2">
        <v>10</v>
      </c>
      <c r="D34" s="2">
        <v>9.2189999999999994</v>
      </c>
      <c r="E34" s="2">
        <v>10</v>
      </c>
      <c r="F34" s="2">
        <v>7.7779999999999996</v>
      </c>
      <c r="G34" s="2">
        <v>8.2880000000000003</v>
      </c>
      <c r="H34" s="2">
        <f>ROUND((Tabela13[[#This Row],[MÉDIA DO BÁSICO]] +2 *((Tabela13[[#This Row],[TIRO PISTOLA]]+Tabela13[[#This Row],[AA PATRULHA II]]+Tabela13[[#This Row],[AA TFM II]]+Tabela13[[#This Row],[AA TEC MIL I]])/4))/3, 3)</f>
        <v>8.9290000000000003</v>
      </c>
    </row>
    <row r="35" spans="1:8" x14ac:dyDescent="0.3">
      <c r="A35" s="2">
        <v>2620</v>
      </c>
      <c r="B35" s="2" t="s">
        <v>147</v>
      </c>
      <c r="C35" s="2">
        <v>9.25</v>
      </c>
      <c r="D35" s="2">
        <v>9.4529999999999994</v>
      </c>
      <c r="E35" s="2">
        <v>9.75</v>
      </c>
      <c r="F35" s="2">
        <v>8.1110000000000007</v>
      </c>
      <c r="G35" s="2">
        <v>8.5050000000000008</v>
      </c>
      <c r="H35" s="2">
        <f>ROUND((Tabela13[[#This Row],[MÉDIA DO BÁSICO]] +2 *((Tabela13[[#This Row],[TIRO PISTOLA]]+Tabela13[[#This Row],[AA PATRULHA II]]+Tabela13[[#This Row],[AA TFM II]]+Tabela13[[#This Row],[AA TEC MIL I]])/4))/3, 3)</f>
        <v>8.9290000000000003</v>
      </c>
    </row>
    <row r="36" spans="1:8" x14ac:dyDescent="0.3">
      <c r="A36" s="2">
        <v>2743</v>
      </c>
      <c r="B36" s="2" t="s">
        <v>151</v>
      </c>
      <c r="C36" s="2">
        <v>9.5</v>
      </c>
      <c r="D36" s="2">
        <v>9.8439999999999994</v>
      </c>
      <c r="E36" s="2">
        <v>9.9169999999999998</v>
      </c>
      <c r="F36" s="2">
        <v>8.5559999999999992</v>
      </c>
      <c r="G36" s="2">
        <v>7.8650000000000002</v>
      </c>
      <c r="H36" s="2">
        <f>ROUND((Tabela13[[#This Row],[MÉDIA DO BÁSICO]] +2 *((Tabela13[[#This Row],[TIRO PISTOLA]]+Tabela13[[#This Row],[AA PATRULHA II]]+Tabela13[[#This Row],[AA TFM II]]+Tabela13[[#This Row],[AA TEC MIL I]])/4))/3, 3)</f>
        <v>8.9250000000000007</v>
      </c>
    </row>
    <row r="37" spans="1:8" x14ac:dyDescent="0.3">
      <c r="A37" s="2">
        <v>4620</v>
      </c>
      <c r="B37" s="2" t="s">
        <v>43</v>
      </c>
      <c r="C37" s="2">
        <v>8</v>
      </c>
      <c r="D37" s="2">
        <v>8.75</v>
      </c>
      <c r="E37" s="2">
        <v>10</v>
      </c>
      <c r="F37" s="2">
        <v>9.5559999999999992</v>
      </c>
      <c r="G37" s="2">
        <v>8.56</v>
      </c>
      <c r="H37" s="2">
        <f>ROUND((Tabela13[[#This Row],[MÉDIA DO BÁSICO]] +2 *((Tabela13[[#This Row],[TIRO PISTOLA]]+Tabela13[[#This Row],[AA PATRULHA II]]+Tabela13[[#This Row],[AA TFM II]]+Tabela13[[#This Row],[AA TEC MIL I]])/4))/3, 3)</f>
        <v>8.9039999999999999</v>
      </c>
    </row>
    <row r="38" spans="1:8" x14ac:dyDescent="0.3">
      <c r="A38" s="2">
        <v>2853</v>
      </c>
      <c r="B38" s="2" t="s">
        <v>23</v>
      </c>
      <c r="C38" s="2">
        <v>9.5</v>
      </c>
      <c r="D38" s="2">
        <v>9.4529999999999994</v>
      </c>
      <c r="E38" s="2">
        <v>9.6669999999999998</v>
      </c>
      <c r="F38" s="2">
        <v>8.6669999999999998</v>
      </c>
      <c r="G38" s="2">
        <v>8.0589999999999993</v>
      </c>
      <c r="H38" s="2">
        <f>ROUND((Tabela13[[#This Row],[MÉDIA DO BÁSICO]] +2 *((Tabela13[[#This Row],[TIRO PISTOLA]]+Tabela13[[#This Row],[AA PATRULHA II]]+Tabela13[[#This Row],[AA TFM II]]+Tabela13[[#This Row],[AA TEC MIL I]])/4))/3, 3)</f>
        <v>8.9009999999999998</v>
      </c>
    </row>
    <row r="39" spans="1:8" x14ac:dyDescent="0.3">
      <c r="A39" s="2">
        <v>4022</v>
      </c>
      <c r="B39" s="2" t="s">
        <v>87</v>
      </c>
      <c r="C39" s="2">
        <v>7.25</v>
      </c>
      <c r="D39" s="2">
        <v>9.5310000000000006</v>
      </c>
      <c r="E39" s="2">
        <v>9.6669999999999998</v>
      </c>
      <c r="F39" s="2">
        <v>9.1110000000000007</v>
      </c>
      <c r="G39" s="2">
        <v>8.9039999999999999</v>
      </c>
      <c r="H39" s="2">
        <f>ROUND((Tabela13[[#This Row],[MÉDIA DO BÁSICO]] +2 *((Tabela13[[#This Row],[TIRO PISTOLA]]+Tabela13[[#This Row],[AA PATRULHA II]]+Tabela13[[#This Row],[AA TFM II]]+Tabela13[[#This Row],[AA TEC MIL I]])/4))/3, 3)</f>
        <v>8.8949999999999996</v>
      </c>
    </row>
    <row r="40" spans="1:8" x14ac:dyDescent="0.3">
      <c r="A40" s="2">
        <v>2757</v>
      </c>
      <c r="B40" s="2" t="s">
        <v>153</v>
      </c>
      <c r="C40" s="2">
        <v>8.5</v>
      </c>
      <c r="D40" s="2">
        <v>9.5310000000000006</v>
      </c>
      <c r="E40" s="2">
        <v>9.1669999999999998</v>
      </c>
      <c r="F40" s="2">
        <v>9.2219999999999995</v>
      </c>
      <c r="G40" s="2">
        <v>8.3960000000000008</v>
      </c>
      <c r="H40" s="2">
        <f>ROUND((Tabela13[[#This Row],[MÉDIA DO BÁSICO]] +2 *((Tabela13[[#This Row],[TIRO PISTOLA]]+Tabela13[[#This Row],[AA PATRULHA II]]+Tabela13[[#This Row],[AA TFM II]]+Tabela13[[#This Row],[AA TEC MIL I]])/4))/3, 3)</f>
        <v>8.8689999999999998</v>
      </c>
    </row>
    <row r="41" spans="1:8" x14ac:dyDescent="0.3">
      <c r="A41" s="2">
        <v>2456</v>
      </c>
      <c r="B41" s="2" t="s">
        <v>79</v>
      </c>
      <c r="C41" s="2">
        <v>9.75</v>
      </c>
      <c r="D41" s="2">
        <v>7.6559999999999997</v>
      </c>
      <c r="E41" s="2">
        <v>10</v>
      </c>
      <c r="F41" s="2">
        <v>9.2219999999999995</v>
      </c>
      <c r="G41" s="2">
        <v>8.2430000000000003</v>
      </c>
      <c r="H41" s="2">
        <f>ROUND((Tabela13[[#This Row],[MÉDIA DO BÁSICO]] +2 *((Tabela13[[#This Row],[TIRO PISTOLA]]+Tabela13[[#This Row],[AA PATRULHA II]]+Tabela13[[#This Row],[AA TFM II]]+Tabela13[[#This Row],[AA TEC MIL I]])/4))/3, 3)</f>
        <v>8.8520000000000003</v>
      </c>
    </row>
    <row r="42" spans="1:8" x14ac:dyDescent="0.3">
      <c r="A42" s="2">
        <v>2664</v>
      </c>
      <c r="B42" s="2" t="s">
        <v>117</v>
      </c>
      <c r="C42" s="2">
        <v>9.5</v>
      </c>
      <c r="D42" s="2">
        <v>9.2970000000000006</v>
      </c>
      <c r="E42" s="2">
        <v>8.5830000000000002</v>
      </c>
      <c r="F42" s="2">
        <v>8.5559999999999992</v>
      </c>
      <c r="G42" s="2">
        <v>8.5850000000000009</v>
      </c>
      <c r="H42" s="2">
        <f>ROUND((Tabela13[[#This Row],[MÉDIA DO BÁSICO]] +2 *((Tabela13[[#This Row],[TIRO PISTOLA]]+Tabela13[[#This Row],[AA PATRULHA II]]+Tabela13[[#This Row],[AA TFM II]]+Tabela13[[#This Row],[AA TEC MIL I]])/4))/3, 3)</f>
        <v>8.8510000000000009</v>
      </c>
    </row>
    <row r="43" spans="1:8" x14ac:dyDescent="0.3">
      <c r="A43" s="2">
        <v>4468</v>
      </c>
      <c r="B43" s="2" t="s">
        <v>140</v>
      </c>
      <c r="C43" s="2">
        <v>8.75</v>
      </c>
      <c r="D43" s="2">
        <v>8.8279999999999994</v>
      </c>
      <c r="E43" s="2">
        <v>9.75</v>
      </c>
      <c r="F43" s="2">
        <v>9.1110000000000007</v>
      </c>
      <c r="G43" s="2">
        <v>8.3260000000000005</v>
      </c>
      <c r="H43" s="2">
        <f>ROUND((Tabela13[[#This Row],[MÉDIA DO BÁSICO]] +2 *((Tabela13[[#This Row],[TIRO PISTOLA]]+Tabela13[[#This Row],[AA PATRULHA II]]+Tabela13[[#This Row],[AA TFM II]]+Tabela13[[#This Row],[AA TEC MIL I]])/4))/3, 3)</f>
        <v>8.8490000000000002</v>
      </c>
    </row>
    <row r="44" spans="1:8" x14ac:dyDescent="0.3">
      <c r="A44" s="2">
        <v>4073</v>
      </c>
      <c r="B44" s="2" t="s">
        <v>62</v>
      </c>
      <c r="C44" s="2">
        <v>8.25</v>
      </c>
      <c r="D44" s="2">
        <v>9.4529999999999994</v>
      </c>
      <c r="E44" s="2">
        <v>10</v>
      </c>
      <c r="F44" s="2">
        <v>9.1110000000000007</v>
      </c>
      <c r="G44" s="2">
        <v>8.1349999999999998</v>
      </c>
      <c r="H44" s="2">
        <f>ROUND((Tabela13[[#This Row],[MÉDIA DO BÁSICO]] +2 *((Tabela13[[#This Row],[TIRO PISTOLA]]+Tabela13[[#This Row],[AA PATRULHA II]]+Tabela13[[#This Row],[AA TFM II]]+Tabela13[[#This Row],[AA TEC MIL I]])/4))/3, 3)</f>
        <v>8.8469999999999995</v>
      </c>
    </row>
    <row r="45" spans="1:8" x14ac:dyDescent="0.3">
      <c r="A45" s="2">
        <v>4416</v>
      </c>
      <c r="B45" s="2" t="s">
        <v>72</v>
      </c>
      <c r="C45" s="2">
        <v>8</v>
      </c>
      <c r="D45" s="2">
        <v>9.0630000000000006</v>
      </c>
      <c r="E45" s="2">
        <v>9.75</v>
      </c>
      <c r="F45" s="2">
        <v>8.8889999999999993</v>
      </c>
      <c r="G45" s="2">
        <v>8.6750000000000007</v>
      </c>
      <c r="H45" s="2">
        <f>ROUND((Tabela13[[#This Row],[MÉDIA DO BÁSICO]] +2 *((Tabela13[[#This Row],[TIRO PISTOLA]]+Tabela13[[#This Row],[AA PATRULHA II]]+Tabela13[[#This Row],[AA TFM II]]+Tabela13[[#This Row],[AA TEC MIL I]])/4))/3, 3)</f>
        <v>8.8420000000000005</v>
      </c>
    </row>
    <row r="46" spans="1:8" x14ac:dyDescent="0.3">
      <c r="A46" s="2">
        <v>2629</v>
      </c>
      <c r="B46" s="2" t="s">
        <v>115</v>
      </c>
      <c r="C46" s="2">
        <v>9.5</v>
      </c>
      <c r="D46" s="2">
        <v>8.516</v>
      </c>
      <c r="E46" s="2">
        <v>9.5</v>
      </c>
      <c r="F46" s="2">
        <v>8.8889999999999993</v>
      </c>
      <c r="G46" s="2">
        <v>8.2629999999999999</v>
      </c>
      <c r="H46" s="2">
        <f>ROUND((Tabela13[[#This Row],[MÉDIA DO BÁSICO]] +2 *((Tabela13[[#This Row],[TIRO PISTOLA]]+Tabela13[[#This Row],[AA PATRULHA II]]+Tabela13[[#This Row],[AA TFM II]]+Tabela13[[#This Row],[AA TEC MIL I]])/4))/3, 3)</f>
        <v>8.8219999999999992</v>
      </c>
    </row>
    <row r="47" spans="1:8" x14ac:dyDescent="0.3">
      <c r="A47" s="2">
        <v>4538</v>
      </c>
      <c r="B47" s="2" t="s">
        <v>108</v>
      </c>
      <c r="C47" s="2">
        <v>8.75</v>
      </c>
      <c r="D47" s="2">
        <v>9.141</v>
      </c>
      <c r="E47" s="2">
        <v>9.5830000000000002</v>
      </c>
      <c r="F47" s="2">
        <v>9.1110000000000007</v>
      </c>
      <c r="G47" s="2">
        <v>8.17</v>
      </c>
      <c r="H47" s="2">
        <f>ROUND((Tabela13[[#This Row],[MÉDIA DO BÁSICO]] +2 *((Tabela13[[#This Row],[TIRO PISTOLA]]+Tabela13[[#This Row],[AA PATRULHA II]]+Tabela13[[#This Row],[AA TFM II]]+Tabela13[[#This Row],[AA TEC MIL I]])/4))/3, 3)</f>
        <v>8.8209999999999997</v>
      </c>
    </row>
    <row r="48" spans="1:8" x14ac:dyDescent="0.3">
      <c r="A48" s="2">
        <v>4074</v>
      </c>
      <c r="B48" s="2" t="s">
        <v>129</v>
      </c>
      <c r="C48" s="2">
        <v>9</v>
      </c>
      <c r="D48" s="2">
        <v>9.4529999999999994</v>
      </c>
      <c r="E48" s="2">
        <v>9.0830000000000002</v>
      </c>
      <c r="F48" s="2">
        <v>9</v>
      </c>
      <c r="G48" s="2">
        <v>8.1910000000000007</v>
      </c>
      <c r="H48" s="2">
        <f>ROUND((Tabela13[[#This Row],[MÉDIA DO BÁSICO]] +2 *((Tabela13[[#This Row],[TIRO PISTOLA]]+Tabela13[[#This Row],[AA PATRULHA II]]+Tabela13[[#This Row],[AA TFM II]]+Tabela13[[#This Row],[AA TEC MIL I]])/4))/3, 3)</f>
        <v>8.82</v>
      </c>
    </row>
    <row r="49" spans="1:8" x14ac:dyDescent="0.3">
      <c r="A49" s="2">
        <v>4033</v>
      </c>
      <c r="B49" s="2" t="s">
        <v>59</v>
      </c>
      <c r="C49" s="2">
        <v>8.75</v>
      </c>
      <c r="D49" s="2">
        <v>9.4529999999999994</v>
      </c>
      <c r="E49" s="2">
        <v>9</v>
      </c>
      <c r="F49" s="2">
        <v>9.1110000000000007</v>
      </c>
      <c r="G49" s="2">
        <v>8.2889999999999997</v>
      </c>
      <c r="H49" s="2">
        <f>ROUND((Tabela13[[#This Row],[MÉDIA DO BÁSICO]] +2 *((Tabela13[[#This Row],[TIRO PISTOLA]]+Tabela13[[#This Row],[AA PATRULHA II]]+Tabela13[[#This Row],[AA TFM II]]+Tabela13[[#This Row],[AA TEC MIL I]])/4))/3, 3)</f>
        <v>8.8149999999999995</v>
      </c>
    </row>
    <row r="50" spans="1:8" x14ac:dyDescent="0.3">
      <c r="A50" s="2">
        <v>4602</v>
      </c>
      <c r="B50" s="2" t="s">
        <v>200</v>
      </c>
      <c r="C50" s="2">
        <v>9.75</v>
      </c>
      <c r="D50" s="2">
        <v>8.6720000000000006</v>
      </c>
      <c r="E50" s="2">
        <v>9.8330000000000002</v>
      </c>
      <c r="F50" s="2">
        <v>8.5559999999999992</v>
      </c>
      <c r="G50" s="2">
        <v>7.9820000000000002</v>
      </c>
      <c r="H50" s="2">
        <f>ROUND((Tabela13[[#This Row],[MÉDIA DO BÁSICO]] +2 *((Tabela13[[#This Row],[TIRO PISTOLA]]+Tabela13[[#This Row],[AA PATRULHA II]]+Tabela13[[#This Row],[AA TFM II]]+Tabela13[[#This Row],[AA TEC MIL I]])/4))/3, 3)</f>
        <v>8.7959999999999994</v>
      </c>
    </row>
    <row r="51" spans="1:8" x14ac:dyDescent="0.3">
      <c r="A51" s="2">
        <v>2825</v>
      </c>
      <c r="B51" s="2" t="s">
        <v>55</v>
      </c>
      <c r="C51" s="2">
        <v>9.5</v>
      </c>
      <c r="D51" s="2">
        <v>9.0630000000000006</v>
      </c>
      <c r="E51" s="2">
        <v>9.5830000000000002</v>
      </c>
      <c r="F51" s="2">
        <v>8.2219999999999995</v>
      </c>
      <c r="G51" s="2">
        <v>8.1859999999999999</v>
      </c>
      <c r="H51" s="2">
        <f>ROUND((Tabela13[[#This Row],[MÉDIA DO BÁSICO]] +2 *((Tabela13[[#This Row],[TIRO PISTOLA]]+Tabela13[[#This Row],[AA PATRULHA II]]+Tabela13[[#This Row],[AA TFM II]]+Tabela13[[#This Row],[AA TEC MIL I]])/4))/3, 3)</f>
        <v>8.7899999999999991</v>
      </c>
    </row>
    <row r="52" spans="1:8" x14ac:dyDescent="0.3">
      <c r="A52" s="2">
        <v>4011</v>
      </c>
      <c r="B52" s="2" t="s">
        <v>57</v>
      </c>
      <c r="C52" s="2">
        <v>8</v>
      </c>
      <c r="D52" s="2">
        <v>9.4529999999999994</v>
      </c>
      <c r="E52" s="2">
        <v>9.6669999999999998</v>
      </c>
      <c r="F52" s="2">
        <v>9.7780000000000005</v>
      </c>
      <c r="G52" s="2">
        <v>7.8979999999999997</v>
      </c>
      <c r="H52" s="2">
        <f>ROUND((Tabela13[[#This Row],[MÉDIA DO BÁSICO]] +2 *((Tabela13[[#This Row],[TIRO PISTOLA]]+Tabela13[[#This Row],[AA PATRULHA II]]+Tabela13[[#This Row],[AA TFM II]]+Tabela13[[#This Row],[AA TEC MIL I]])/4))/3, 3)</f>
        <v>8.782</v>
      </c>
    </row>
    <row r="53" spans="1:8" x14ac:dyDescent="0.3">
      <c r="A53" s="2">
        <v>4463</v>
      </c>
      <c r="B53" s="2" t="s">
        <v>199</v>
      </c>
      <c r="C53" s="2">
        <v>10</v>
      </c>
      <c r="D53" s="2">
        <v>8.6720000000000006</v>
      </c>
      <c r="E53" s="2">
        <v>9.25</v>
      </c>
      <c r="F53" s="2">
        <v>8.8889999999999993</v>
      </c>
      <c r="G53" s="2">
        <v>7.915</v>
      </c>
      <c r="H53" s="2">
        <f>ROUND((Tabela13[[#This Row],[MÉDIA DO BÁSICO]] +2 *((Tabela13[[#This Row],[TIRO PISTOLA]]+Tabela13[[#This Row],[AA PATRULHA II]]+Tabela13[[#This Row],[AA TFM II]]+Tabela13[[#This Row],[AA TEC MIL I]])/4))/3, 3)</f>
        <v>8.7739999999999991</v>
      </c>
    </row>
    <row r="54" spans="1:8" x14ac:dyDescent="0.3">
      <c r="A54" s="2">
        <v>4290</v>
      </c>
      <c r="B54" s="2" t="s">
        <v>189</v>
      </c>
      <c r="C54" s="2">
        <v>8.5</v>
      </c>
      <c r="D54" s="2">
        <v>9.375</v>
      </c>
      <c r="E54" s="2">
        <v>9.75</v>
      </c>
      <c r="F54" s="2">
        <v>8.3330000000000002</v>
      </c>
      <c r="G54" s="2">
        <v>8.3290000000000006</v>
      </c>
      <c r="H54" s="2">
        <f>ROUND((Tabela13[[#This Row],[MÉDIA DO BÁSICO]] +2 *((Tabela13[[#This Row],[TIRO PISTOLA]]+Tabela13[[#This Row],[AA PATRULHA II]]+Tabela13[[#This Row],[AA TFM II]]+Tabela13[[#This Row],[AA TEC MIL I]])/4))/3, 3)</f>
        <v>8.7690000000000001</v>
      </c>
    </row>
    <row r="55" spans="1:8" x14ac:dyDescent="0.3">
      <c r="A55" s="2">
        <v>4303</v>
      </c>
      <c r="B55" s="2" t="s">
        <v>190</v>
      </c>
      <c r="C55" s="2">
        <v>9.25</v>
      </c>
      <c r="D55" s="2">
        <v>8.5939999999999994</v>
      </c>
      <c r="E55" s="2">
        <v>9.6669999999999998</v>
      </c>
      <c r="F55" s="2">
        <v>9.4440000000000008</v>
      </c>
      <c r="G55" s="2">
        <v>7.8120000000000003</v>
      </c>
      <c r="H55" s="2">
        <f>ROUND((Tabela13[[#This Row],[MÉDIA DO BÁSICO]] +2 *((Tabela13[[#This Row],[TIRO PISTOLA]]+Tabela13[[#This Row],[AA PATRULHA II]]+Tabela13[[#This Row],[AA TFM II]]+Tabela13[[#This Row],[AA TEC MIL I]])/4))/3, 3)</f>
        <v>8.7629999999999999</v>
      </c>
    </row>
    <row r="56" spans="1:8" x14ac:dyDescent="0.3">
      <c r="A56" s="2">
        <v>2213</v>
      </c>
      <c r="B56" s="2" t="s">
        <v>45</v>
      </c>
      <c r="C56" s="2">
        <v>8.5</v>
      </c>
      <c r="D56" s="2">
        <v>9.2189999999999994</v>
      </c>
      <c r="E56" s="2">
        <v>9.5830000000000002</v>
      </c>
      <c r="F56" s="2">
        <v>8.7780000000000005</v>
      </c>
      <c r="G56" s="2">
        <v>8.2349999999999994</v>
      </c>
      <c r="H56" s="2">
        <f>ROUND((Tabela13[[#This Row],[MÉDIA DO BÁSICO]] +2 *((Tabela13[[#This Row],[TIRO PISTOLA]]+Tabela13[[#This Row],[AA PATRULHA II]]+Tabela13[[#This Row],[AA TFM II]]+Tabela13[[#This Row],[AA TEC MIL I]])/4))/3, 3)</f>
        <v>8.7579999999999991</v>
      </c>
    </row>
    <row r="57" spans="1:8" x14ac:dyDescent="0.3">
      <c r="A57" s="2">
        <v>4279</v>
      </c>
      <c r="B57" s="2" t="s">
        <v>33</v>
      </c>
      <c r="C57" s="2">
        <v>8.5</v>
      </c>
      <c r="D57" s="2">
        <v>9.4529999999999994</v>
      </c>
      <c r="E57" s="2">
        <v>9.3330000000000002</v>
      </c>
      <c r="F57" s="2">
        <v>9.4440000000000008</v>
      </c>
      <c r="G57" s="2">
        <v>7.9029999999999996</v>
      </c>
      <c r="H57" s="2">
        <f>ROUND((Tabela13[[#This Row],[MÉDIA DO BÁSICO]] +2 *((Tabela13[[#This Row],[TIRO PISTOLA]]+Tabela13[[#This Row],[AA PATRULHA II]]+Tabela13[[#This Row],[AA TFM II]]+Tabela13[[#This Row],[AA TEC MIL I]])/4))/3, 3)</f>
        <v>8.7560000000000002</v>
      </c>
    </row>
    <row r="58" spans="1:8" x14ac:dyDescent="0.3">
      <c r="A58" s="2">
        <v>2183</v>
      </c>
      <c r="B58" s="2" t="s">
        <v>110</v>
      </c>
      <c r="C58" s="2">
        <v>7.75</v>
      </c>
      <c r="D58" s="2">
        <v>9.375</v>
      </c>
      <c r="E58" s="2">
        <v>10</v>
      </c>
      <c r="F58" s="2">
        <v>9.4440000000000008</v>
      </c>
      <c r="G58" s="2">
        <v>7.9740000000000002</v>
      </c>
      <c r="H58" s="2">
        <f>ROUND((Tabela13[[#This Row],[MÉDIA DO BÁSICO]] +2 *((Tabela13[[#This Row],[TIRO PISTOLA]]+Tabela13[[#This Row],[AA PATRULHA II]]+Tabela13[[#This Row],[AA TFM II]]+Tabela13[[#This Row],[AA TEC MIL I]])/4))/3, 3)</f>
        <v>8.7530000000000001</v>
      </c>
    </row>
    <row r="59" spans="1:8" x14ac:dyDescent="0.3">
      <c r="A59" s="2">
        <v>2756</v>
      </c>
      <c r="B59" s="2" t="s">
        <v>181</v>
      </c>
      <c r="C59" s="2">
        <v>8</v>
      </c>
      <c r="D59" s="2">
        <v>9.4529999999999994</v>
      </c>
      <c r="E59" s="2">
        <v>9.5830000000000002</v>
      </c>
      <c r="F59" s="2">
        <v>9.6669999999999998</v>
      </c>
      <c r="G59" s="2">
        <v>7.8769999999999998</v>
      </c>
      <c r="H59" s="2">
        <f>ROUND((Tabela13[[#This Row],[MÉDIA DO BÁSICO]] +2 *((Tabela13[[#This Row],[TIRO PISTOLA]]+Tabela13[[#This Row],[AA PATRULHA II]]+Tabela13[[#This Row],[AA TFM II]]+Tabela13[[#This Row],[AA TEC MIL I]])/4))/3, 3)</f>
        <v>8.7430000000000003</v>
      </c>
    </row>
    <row r="60" spans="1:8" x14ac:dyDescent="0.3">
      <c r="A60" s="2">
        <v>4012</v>
      </c>
      <c r="B60" s="2" t="s">
        <v>154</v>
      </c>
      <c r="C60" s="2">
        <v>9</v>
      </c>
      <c r="D60" s="2">
        <v>9.4529999999999994</v>
      </c>
      <c r="E60" s="2">
        <v>10</v>
      </c>
      <c r="F60" s="2">
        <v>8.7780000000000005</v>
      </c>
      <c r="G60" s="2">
        <v>7.5990000000000002</v>
      </c>
      <c r="H60" s="2">
        <f>ROUND((Tabela13[[#This Row],[MÉDIA DO BÁSICO]] +2 *((Tabela13[[#This Row],[TIRO PISTOLA]]+Tabela13[[#This Row],[AA PATRULHA II]]+Tabela13[[#This Row],[AA TFM II]]+Tabela13[[#This Row],[AA TEC MIL I]])/4))/3, 3)</f>
        <v>8.7379999999999995</v>
      </c>
    </row>
    <row r="61" spans="1:8" x14ac:dyDescent="0.3">
      <c r="A61" s="2">
        <v>2879</v>
      </c>
      <c r="B61" s="2" t="s">
        <v>24</v>
      </c>
      <c r="C61" s="2">
        <v>9.5</v>
      </c>
      <c r="D61" s="2">
        <v>8.4380000000000006</v>
      </c>
      <c r="E61" s="2">
        <v>9.9169999999999998</v>
      </c>
      <c r="F61" s="2">
        <v>8.5559999999999992</v>
      </c>
      <c r="G61" s="2">
        <v>7.9630000000000001</v>
      </c>
      <c r="H61" s="2">
        <f>ROUND((Tabela13[[#This Row],[MÉDIA DO BÁSICO]] +2 *((Tabela13[[#This Row],[TIRO PISTOLA]]+Tabela13[[#This Row],[AA PATRULHA II]]+Tabela13[[#This Row],[AA TFM II]]+Tabela13[[#This Row],[AA TEC MIL I]])/4))/3, 3)</f>
        <v>8.7230000000000008</v>
      </c>
    </row>
    <row r="62" spans="1:8" x14ac:dyDescent="0.3">
      <c r="A62" s="2">
        <v>2644</v>
      </c>
      <c r="B62" s="2" t="s">
        <v>176</v>
      </c>
      <c r="C62" s="2">
        <v>7.5</v>
      </c>
      <c r="D62" s="2">
        <v>9.2970000000000006</v>
      </c>
      <c r="E62" s="2">
        <v>10</v>
      </c>
      <c r="F62" s="2">
        <v>8.3330000000000002</v>
      </c>
      <c r="G62" s="2">
        <v>8.6039999999999992</v>
      </c>
      <c r="H62" s="2">
        <f>ROUND((Tabela13[[#This Row],[MÉDIA DO BÁSICO]] +2 *((Tabela13[[#This Row],[TIRO PISTOLA]]+Tabela13[[#This Row],[AA PATRULHA II]]+Tabela13[[#This Row],[AA TFM II]]+Tabela13[[#This Row],[AA TEC MIL I]])/4))/3, 3)</f>
        <v>8.7230000000000008</v>
      </c>
    </row>
    <row r="63" spans="1:8" x14ac:dyDescent="0.3">
      <c r="A63" s="2">
        <v>4047</v>
      </c>
      <c r="B63" s="2" t="s">
        <v>160</v>
      </c>
      <c r="C63" s="2">
        <v>9.5</v>
      </c>
      <c r="D63" s="2">
        <v>9.0630000000000006</v>
      </c>
      <c r="E63" s="2">
        <v>9</v>
      </c>
      <c r="F63" s="2">
        <v>7.556</v>
      </c>
      <c r="G63" s="2">
        <v>8.6020000000000003</v>
      </c>
      <c r="H63" s="2">
        <f>ROUND((Tabela13[[#This Row],[MÉDIA DO BÁSICO]] +2 *((Tabela13[[#This Row],[TIRO PISTOLA]]+Tabela13[[#This Row],[AA PATRULHA II]]+Tabela13[[#This Row],[AA TFM II]]+Tabela13[[#This Row],[AA TEC MIL I]])/4))/3, 3)</f>
        <v>8.7210000000000001</v>
      </c>
    </row>
    <row r="64" spans="1:8" x14ac:dyDescent="0.3">
      <c r="A64" s="2">
        <v>2865</v>
      </c>
      <c r="B64" s="2" t="s">
        <v>85</v>
      </c>
      <c r="C64" s="2">
        <v>9</v>
      </c>
      <c r="D64" s="2">
        <v>8.2810000000000006</v>
      </c>
      <c r="E64" s="2">
        <v>9.75</v>
      </c>
      <c r="F64" s="2">
        <v>8.4440000000000008</v>
      </c>
      <c r="G64" s="2">
        <v>8.4169999999999998</v>
      </c>
      <c r="H64" s="2">
        <f>ROUND((Tabela13[[#This Row],[MÉDIA DO BÁSICO]] +2 *((Tabela13[[#This Row],[TIRO PISTOLA]]+Tabela13[[#This Row],[AA PATRULHA II]]+Tabela13[[#This Row],[AA TFM II]]+Tabela13[[#This Row],[AA TEC MIL I]])/4))/3, 3)</f>
        <v>8.718</v>
      </c>
    </row>
    <row r="65" spans="1:8" x14ac:dyDescent="0.3">
      <c r="A65" s="2">
        <v>4015</v>
      </c>
      <c r="B65" s="2" t="s">
        <v>157</v>
      </c>
      <c r="C65" s="2">
        <v>9.25</v>
      </c>
      <c r="D65" s="2">
        <v>9.2189999999999994</v>
      </c>
      <c r="E65" s="2">
        <v>9.4169999999999998</v>
      </c>
      <c r="F65" s="2">
        <v>8</v>
      </c>
      <c r="G65" s="2">
        <v>8.2029999999999994</v>
      </c>
      <c r="H65" s="2">
        <f>ROUND((Tabela13[[#This Row],[MÉDIA DO BÁSICO]] +2 *((Tabela13[[#This Row],[TIRO PISTOLA]]+Tabela13[[#This Row],[AA PATRULHA II]]+Tabela13[[#This Row],[AA TFM II]]+Tabela13[[#This Row],[AA TEC MIL I]])/4))/3, 3)</f>
        <v>8.7149999999999999</v>
      </c>
    </row>
    <row r="66" spans="1:8" x14ac:dyDescent="0.3">
      <c r="A66" s="2">
        <v>1557</v>
      </c>
      <c r="B66" s="2" t="s">
        <v>77</v>
      </c>
      <c r="C66" s="2">
        <v>8</v>
      </c>
      <c r="D66" s="2">
        <v>9.2189999999999994</v>
      </c>
      <c r="E66" s="2">
        <v>9.5</v>
      </c>
      <c r="F66" s="2">
        <v>8.3330000000000002</v>
      </c>
      <c r="G66" s="2">
        <v>8.609</v>
      </c>
      <c r="H66" s="2">
        <f>ROUND((Tabela13[[#This Row],[MÉDIA DO BÁSICO]] +2 *((Tabela13[[#This Row],[TIRO PISTOLA]]+Tabela13[[#This Row],[AA PATRULHA II]]+Tabela13[[#This Row],[AA TFM II]]+Tabela13[[#This Row],[AA TEC MIL I]])/4))/3, 3)</f>
        <v>8.7119999999999997</v>
      </c>
    </row>
    <row r="67" spans="1:8" x14ac:dyDescent="0.3">
      <c r="A67" s="2">
        <v>2749</v>
      </c>
      <c r="B67" s="2" t="s">
        <v>180</v>
      </c>
      <c r="C67" s="2">
        <v>7.75</v>
      </c>
      <c r="D67" s="2">
        <v>9.5310000000000006</v>
      </c>
      <c r="E67" s="2">
        <v>9.6669999999999998</v>
      </c>
      <c r="F67" s="2">
        <v>8.7780000000000005</v>
      </c>
      <c r="G67" s="2">
        <v>8.2620000000000005</v>
      </c>
      <c r="H67" s="2">
        <f>ROUND((Tabela13[[#This Row],[MÉDIA DO BÁSICO]] +2 *((Tabela13[[#This Row],[TIRO PISTOLA]]+Tabela13[[#This Row],[AA PATRULHA II]]+Tabela13[[#This Row],[AA TFM II]]+Tabela13[[#This Row],[AA TEC MIL I]])/4))/3, 3)</f>
        <v>8.7080000000000002</v>
      </c>
    </row>
    <row r="68" spans="1:8" x14ac:dyDescent="0.3">
      <c r="A68" s="2">
        <v>2729</v>
      </c>
      <c r="B68" s="2" t="s">
        <v>177</v>
      </c>
      <c r="C68" s="2">
        <v>8.5</v>
      </c>
      <c r="D68" s="2">
        <v>8.6720000000000006</v>
      </c>
      <c r="E68" s="2">
        <v>10</v>
      </c>
      <c r="F68" s="2">
        <v>8.8889999999999993</v>
      </c>
      <c r="G68" s="2">
        <v>8.093</v>
      </c>
      <c r="H68" s="2">
        <f>ROUND((Tabela13[[#This Row],[MÉDIA DO BÁSICO]] +2 *((Tabela13[[#This Row],[TIRO PISTOLA]]+Tabela13[[#This Row],[AA PATRULHA II]]+Tabela13[[#This Row],[AA TFM II]]+Tabela13[[#This Row],[AA TEC MIL I]])/4))/3, 3)</f>
        <v>8.7080000000000002</v>
      </c>
    </row>
    <row r="69" spans="1:8" x14ac:dyDescent="0.3">
      <c r="A69" s="2">
        <v>4083</v>
      </c>
      <c r="B69" s="2" t="s">
        <v>29</v>
      </c>
      <c r="C69" s="2">
        <v>8.25</v>
      </c>
      <c r="D69" s="2">
        <v>8.9060000000000006</v>
      </c>
      <c r="E69" s="2">
        <v>10</v>
      </c>
      <c r="F69" s="2">
        <v>8.1110000000000007</v>
      </c>
      <c r="G69" s="2">
        <v>8.4710000000000001</v>
      </c>
      <c r="H69" s="2">
        <f>ROUND((Tabela13[[#This Row],[MÉDIA DO BÁSICO]] +2 *((Tabela13[[#This Row],[TIRO PISTOLA]]+Tabela13[[#This Row],[AA PATRULHA II]]+Tabela13[[#This Row],[AA TFM II]]+Tabela13[[#This Row],[AA TEC MIL I]])/4))/3, 3)</f>
        <v>8.702</v>
      </c>
    </row>
    <row r="70" spans="1:8" x14ac:dyDescent="0.3">
      <c r="A70" s="2">
        <v>2180</v>
      </c>
      <c r="B70" s="2" t="s">
        <v>143</v>
      </c>
      <c r="C70" s="2">
        <v>8.5</v>
      </c>
      <c r="D70" s="2">
        <v>8.984</v>
      </c>
      <c r="E70" s="2">
        <v>10</v>
      </c>
      <c r="F70" s="2">
        <v>8.7780000000000005</v>
      </c>
      <c r="G70" s="2">
        <v>7.976</v>
      </c>
      <c r="H70" s="2">
        <f>ROUND((Tabela13[[#This Row],[MÉDIA DO BÁSICO]] +2 *((Tabela13[[#This Row],[TIRO PISTOLA]]+Tabela13[[#This Row],[AA PATRULHA II]]+Tabela13[[#This Row],[AA TFM II]]+Tabela13[[#This Row],[AA TEC MIL I]])/4))/3, 3)</f>
        <v>8.702</v>
      </c>
    </row>
    <row r="71" spans="1:8" x14ac:dyDescent="0.3">
      <c r="A71" s="2">
        <v>4002</v>
      </c>
      <c r="B71" s="2" t="s">
        <v>25</v>
      </c>
      <c r="C71" s="2">
        <v>8.25</v>
      </c>
      <c r="D71" s="2">
        <v>9.4529999999999994</v>
      </c>
      <c r="E71" s="2">
        <v>9.9169999999999998</v>
      </c>
      <c r="F71" s="2">
        <v>7.6669999999999998</v>
      </c>
      <c r="G71" s="2">
        <v>8.4489999999999998</v>
      </c>
      <c r="H71" s="2">
        <f>ROUND((Tabela13[[#This Row],[MÉDIA DO BÁSICO]] +2 *((Tabela13[[#This Row],[TIRO PISTOLA]]+Tabela13[[#This Row],[AA PATRULHA II]]+Tabela13[[#This Row],[AA TFM II]]+Tabela13[[#This Row],[AA TEC MIL I]])/4))/3, 3)</f>
        <v>8.6980000000000004</v>
      </c>
    </row>
    <row r="72" spans="1:8" x14ac:dyDescent="0.3">
      <c r="A72" s="2">
        <v>4037</v>
      </c>
      <c r="B72" s="2" t="s">
        <v>159</v>
      </c>
      <c r="C72" s="2">
        <v>8</v>
      </c>
      <c r="D72" s="2">
        <v>8.8279999999999994</v>
      </c>
      <c r="E72" s="2">
        <v>9.3330000000000002</v>
      </c>
      <c r="F72" s="2">
        <v>9.3330000000000002</v>
      </c>
      <c r="G72" s="2">
        <v>8.3290000000000006</v>
      </c>
      <c r="H72" s="2">
        <f>ROUND((Tabela13[[#This Row],[MÉDIA DO BÁSICO]] +2 *((Tabela13[[#This Row],[TIRO PISTOLA]]+Tabela13[[#This Row],[AA PATRULHA II]]+Tabela13[[#This Row],[AA TFM II]]+Tabela13[[#This Row],[AA TEC MIL I]])/4))/3, 3)</f>
        <v>8.6920000000000002</v>
      </c>
    </row>
    <row r="73" spans="1:8" x14ac:dyDescent="0.3">
      <c r="A73" s="2">
        <v>2631</v>
      </c>
      <c r="B73" s="2" t="s">
        <v>17</v>
      </c>
      <c r="C73" s="2">
        <v>8</v>
      </c>
      <c r="D73" s="2">
        <v>8.984</v>
      </c>
      <c r="E73" s="2">
        <v>9.9169999999999998</v>
      </c>
      <c r="F73" s="2">
        <v>9</v>
      </c>
      <c r="G73" s="2">
        <v>8.1219999999999999</v>
      </c>
      <c r="H73" s="2">
        <f>ROUND((Tabela13[[#This Row],[MÉDIA DO BÁSICO]] +2 *((Tabela13[[#This Row],[TIRO PISTOLA]]+Tabela13[[#This Row],[AA PATRULHA II]]+Tabela13[[#This Row],[AA TFM II]]+Tabela13[[#This Row],[AA TEC MIL I]])/4))/3, 3)</f>
        <v>8.6910000000000007</v>
      </c>
    </row>
    <row r="74" spans="1:8" x14ac:dyDescent="0.3">
      <c r="A74" s="2">
        <v>1476</v>
      </c>
      <c r="B74" s="2" t="s">
        <v>11</v>
      </c>
      <c r="C74" s="2">
        <v>8.75</v>
      </c>
      <c r="D74" s="2">
        <v>9.141</v>
      </c>
      <c r="E74" s="2">
        <v>9.75</v>
      </c>
      <c r="F74" s="2">
        <v>7.8890000000000002</v>
      </c>
      <c r="G74" s="2">
        <v>8.3019999999999996</v>
      </c>
      <c r="H74" s="2">
        <f>ROUND((Tabela13[[#This Row],[MÉDIA DO BÁSICO]] +2 *((Tabela13[[#This Row],[TIRO PISTOLA]]+Tabela13[[#This Row],[AA PATRULHA II]]+Tabela13[[#This Row],[AA TFM II]]+Tabela13[[#This Row],[AA TEC MIL I]])/4))/3, 3)</f>
        <v>8.6890000000000001</v>
      </c>
    </row>
    <row r="75" spans="1:8" x14ac:dyDescent="0.3">
      <c r="A75" s="2">
        <v>4014</v>
      </c>
      <c r="B75" s="2" t="s">
        <v>156</v>
      </c>
      <c r="C75" s="2">
        <v>9.5</v>
      </c>
      <c r="D75" s="2">
        <v>8.2029999999999994</v>
      </c>
      <c r="E75" s="2">
        <v>9.25</v>
      </c>
      <c r="F75" s="2">
        <v>8.6669999999999998</v>
      </c>
      <c r="G75" s="2">
        <v>8.2520000000000007</v>
      </c>
      <c r="H75" s="2">
        <f>ROUND((Tabela13[[#This Row],[MÉDIA DO BÁSICO]] +2 *((Tabela13[[#This Row],[TIRO PISTOLA]]+Tabela13[[#This Row],[AA PATRULHA II]]+Tabela13[[#This Row],[AA TFM II]]+Tabela13[[#This Row],[AA TEC MIL I]])/4))/3, 3)</f>
        <v>8.6869999999999994</v>
      </c>
    </row>
    <row r="76" spans="1:8" x14ac:dyDescent="0.3">
      <c r="A76" s="2">
        <v>4217</v>
      </c>
      <c r="B76" s="2" t="s">
        <v>96</v>
      </c>
      <c r="C76" s="2">
        <v>7.75</v>
      </c>
      <c r="D76" s="2">
        <v>9.0630000000000006</v>
      </c>
      <c r="E76" s="2">
        <v>9.5830000000000002</v>
      </c>
      <c r="F76" s="2">
        <v>9.3330000000000002</v>
      </c>
      <c r="G76" s="2">
        <v>8.1430000000000007</v>
      </c>
      <c r="H76" s="2">
        <f>ROUND((Tabela13[[#This Row],[MÉDIA DO BÁSICO]] +2 *((Tabela13[[#This Row],[TIRO PISTOLA]]+Tabela13[[#This Row],[AA PATRULHA II]]+Tabela13[[#This Row],[AA TFM II]]+Tabela13[[#This Row],[AA TEC MIL I]])/4))/3, 3)</f>
        <v>8.6690000000000005</v>
      </c>
    </row>
    <row r="77" spans="1:8" x14ac:dyDescent="0.3">
      <c r="A77" s="2">
        <v>4057</v>
      </c>
      <c r="B77" s="2" t="s">
        <v>128</v>
      </c>
      <c r="C77" s="2">
        <v>8.25</v>
      </c>
      <c r="D77" s="2">
        <v>7.891</v>
      </c>
      <c r="E77" s="2">
        <v>9.9169999999999998</v>
      </c>
      <c r="F77" s="2">
        <v>9.7780000000000005</v>
      </c>
      <c r="G77" s="2">
        <v>8.0839999999999996</v>
      </c>
      <c r="H77" s="2">
        <f>ROUND((Tabela13[[#This Row],[MÉDIA DO BÁSICO]] +2 *((Tabela13[[#This Row],[TIRO PISTOLA]]+Tabela13[[#This Row],[AA PATRULHA II]]+Tabela13[[#This Row],[AA TFM II]]+Tabela13[[#This Row],[AA TEC MIL I]])/4))/3, 3)</f>
        <v>8.6669999999999998</v>
      </c>
    </row>
    <row r="78" spans="1:8" x14ac:dyDescent="0.3">
      <c r="A78" s="2">
        <v>4402</v>
      </c>
      <c r="B78" s="2" t="s">
        <v>169</v>
      </c>
      <c r="C78" s="2">
        <v>8.75</v>
      </c>
      <c r="D78" s="2">
        <v>9.375</v>
      </c>
      <c r="E78" s="2">
        <v>9.75</v>
      </c>
      <c r="F78" s="2">
        <v>7.556</v>
      </c>
      <c r="G78" s="2">
        <v>8.2620000000000005</v>
      </c>
      <c r="H78" s="2">
        <f>ROUND((Tabela13[[#This Row],[MÉDIA DO BÁSICO]] +2 *((Tabela13[[#This Row],[TIRO PISTOLA]]+Tabela13[[#This Row],[AA PATRULHA II]]+Tabela13[[#This Row],[AA TFM II]]+Tabela13[[#This Row],[AA TEC MIL I]])/4))/3, 3)</f>
        <v>8.6590000000000007</v>
      </c>
    </row>
    <row r="79" spans="1:8" x14ac:dyDescent="0.3">
      <c r="A79" s="2">
        <v>4293</v>
      </c>
      <c r="B79" s="2" t="s">
        <v>69</v>
      </c>
      <c r="C79" s="2">
        <v>8.75</v>
      </c>
      <c r="D79" s="2">
        <v>9.2189999999999994</v>
      </c>
      <c r="E79" s="2">
        <v>8.4169999999999998</v>
      </c>
      <c r="F79" s="2">
        <v>9.1110000000000007</v>
      </c>
      <c r="G79" s="2">
        <v>8.2260000000000009</v>
      </c>
      <c r="H79" s="2">
        <f>ROUND((Tabela13[[#This Row],[MÉDIA DO BÁSICO]] +2 *((Tabela13[[#This Row],[TIRO PISTOLA]]+Tabela13[[#This Row],[AA PATRULHA II]]+Tabela13[[#This Row],[AA TFM II]]+Tabela13[[#This Row],[AA TEC MIL I]])/4))/3, 3)</f>
        <v>8.6579999999999995</v>
      </c>
    </row>
    <row r="80" spans="1:8" x14ac:dyDescent="0.3">
      <c r="A80" s="2">
        <v>4156</v>
      </c>
      <c r="B80" s="2" t="s">
        <v>65</v>
      </c>
      <c r="C80" s="2">
        <v>9</v>
      </c>
      <c r="D80" s="2">
        <v>8.516</v>
      </c>
      <c r="E80" s="2">
        <v>9.5830000000000002</v>
      </c>
      <c r="F80" s="2">
        <v>8.6669999999999998</v>
      </c>
      <c r="G80" s="2">
        <v>8.0660000000000007</v>
      </c>
      <c r="H80" s="2">
        <f>ROUND((Tabela13[[#This Row],[MÉDIA DO BÁSICO]] +2 *((Tabela13[[#This Row],[TIRO PISTOLA]]+Tabela13[[#This Row],[AA PATRULHA II]]+Tabela13[[#This Row],[AA TFM II]]+Tabela13[[#This Row],[AA TEC MIL I]])/4))/3, 3)</f>
        <v>8.65</v>
      </c>
    </row>
    <row r="81" spans="1:8" x14ac:dyDescent="0.3">
      <c r="A81" s="2">
        <v>4016</v>
      </c>
      <c r="B81" s="2" t="s">
        <v>184</v>
      </c>
      <c r="C81" s="2">
        <v>9.75</v>
      </c>
      <c r="D81" s="2">
        <v>8.9060000000000006</v>
      </c>
      <c r="E81" s="2">
        <v>9.1669999999999998</v>
      </c>
      <c r="F81" s="2">
        <v>8.4440000000000008</v>
      </c>
      <c r="G81" s="2">
        <v>7.8090000000000002</v>
      </c>
      <c r="H81" s="2">
        <f>ROUND((Tabela13[[#This Row],[MÉDIA DO BÁSICO]] +2 *((Tabela13[[#This Row],[TIRO PISTOLA]]+Tabela13[[#This Row],[AA PATRULHA II]]+Tabela13[[#This Row],[AA TFM II]]+Tabela13[[#This Row],[AA TEC MIL I]])/4))/3, 3)</f>
        <v>8.6479999999999997</v>
      </c>
    </row>
    <row r="82" spans="1:8" x14ac:dyDescent="0.3">
      <c r="A82" s="2">
        <v>4020</v>
      </c>
      <c r="B82" s="2" t="s">
        <v>26</v>
      </c>
      <c r="C82" s="2">
        <v>7.75</v>
      </c>
      <c r="D82" s="2">
        <v>9.766</v>
      </c>
      <c r="E82" s="2">
        <v>9.6669999999999998</v>
      </c>
      <c r="F82" s="2">
        <v>8.2219999999999995</v>
      </c>
      <c r="G82" s="2">
        <v>8.2349999999999994</v>
      </c>
      <c r="H82" s="2">
        <f>ROUND((Tabela13[[#This Row],[MÉDIA DO BÁSICO]] +2 *((Tabela13[[#This Row],[TIRO PISTOLA]]+Tabela13[[#This Row],[AA PATRULHA II]]+Tabela13[[#This Row],[AA TFM II]]+Tabela13[[#This Row],[AA TEC MIL I]])/4))/3, 3)</f>
        <v>8.6460000000000008</v>
      </c>
    </row>
    <row r="83" spans="1:8" x14ac:dyDescent="0.3">
      <c r="A83" s="2">
        <v>4330</v>
      </c>
      <c r="B83" s="2" t="s">
        <v>70</v>
      </c>
      <c r="C83" s="2">
        <v>6</v>
      </c>
      <c r="D83" s="2">
        <v>9.8439999999999994</v>
      </c>
      <c r="E83" s="2">
        <v>10</v>
      </c>
      <c r="F83" s="2">
        <v>8.8889999999999993</v>
      </c>
      <c r="G83" s="2">
        <v>8.5670000000000002</v>
      </c>
      <c r="H83" s="2">
        <f>ROUND((Tabela13[[#This Row],[MÉDIA DO BÁSICO]] +2 *((Tabela13[[#This Row],[TIRO PISTOLA]]+Tabela13[[#This Row],[AA PATRULHA II]]+Tabela13[[#This Row],[AA TFM II]]+Tabela13[[#This Row],[AA TEC MIL I]])/4))/3, 3)</f>
        <v>8.6449999999999996</v>
      </c>
    </row>
    <row r="84" spans="1:8" x14ac:dyDescent="0.3">
      <c r="A84" s="2">
        <v>4310</v>
      </c>
      <c r="B84" s="2" t="s">
        <v>167</v>
      </c>
      <c r="C84" s="2">
        <v>8.75</v>
      </c>
      <c r="D84" s="2">
        <v>8.6720000000000006</v>
      </c>
      <c r="E84" s="2">
        <v>9.25</v>
      </c>
      <c r="F84" s="2">
        <v>9.1110000000000007</v>
      </c>
      <c r="G84" s="2">
        <v>8.0340000000000007</v>
      </c>
      <c r="H84" s="2">
        <f>ROUND((Tabela13[[#This Row],[MÉDIA DO BÁSICO]] +2 *((Tabela13[[#This Row],[TIRO PISTOLA]]+Tabela13[[#This Row],[AA PATRULHA II]]+Tabela13[[#This Row],[AA TFM II]]+Tabela13[[#This Row],[AA TEC MIL I]])/4))/3, 3)</f>
        <v>8.6419999999999995</v>
      </c>
    </row>
    <row r="85" spans="1:8" x14ac:dyDescent="0.3">
      <c r="A85" s="2">
        <v>2607</v>
      </c>
      <c r="B85" s="2" t="s">
        <v>47</v>
      </c>
      <c r="C85" s="2">
        <v>9</v>
      </c>
      <c r="D85" s="2">
        <v>8.6720000000000006</v>
      </c>
      <c r="E85" s="2">
        <v>9.9169999999999998</v>
      </c>
      <c r="F85" s="2">
        <v>7.556</v>
      </c>
      <c r="G85" s="2">
        <v>8.3480000000000008</v>
      </c>
      <c r="H85" s="2">
        <f>ROUND((Tabela13[[#This Row],[MÉDIA DO BÁSICO]] +2 *((Tabela13[[#This Row],[TIRO PISTOLA]]+Tabela13[[#This Row],[AA PATRULHA II]]+Tabela13[[#This Row],[AA TFM II]]+Tabela13[[#This Row],[AA TEC MIL I]])/4))/3, 3)</f>
        <v>8.64</v>
      </c>
    </row>
    <row r="86" spans="1:8" x14ac:dyDescent="0.3">
      <c r="A86" s="2">
        <v>2618</v>
      </c>
      <c r="B86" s="2" t="s">
        <v>82</v>
      </c>
      <c r="C86" s="2">
        <v>7.75</v>
      </c>
      <c r="D86" s="2">
        <v>8.75</v>
      </c>
      <c r="E86" s="2">
        <v>9.4169999999999998</v>
      </c>
      <c r="F86" s="2">
        <v>8.8889999999999993</v>
      </c>
      <c r="G86" s="2">
        <v>8.4760000000000009</v>
      </c>
      <c r="H86" s="2">
        <f>ROUND((Tabela13[[#This Row],[MÉDIA DO BÁSICO]] +2 *((Tabela13[[#This Row],[TIRO PISTOLA]]+Tabela13[[#This Row],[AA PATRULHA II]]+Tabela13[[#This Row],[AA TFM II]]+Tabela13[[#This Row],[AA TEC MIL I]])/4))/3, 3)</f>
        <v>8.6259999999999994</v>
      </c>
    </row>
    <row r="87" spans="1:8" x14ac:dyDescent="0.3">
      <c r="A87" s="2">
        <v>4407</v>
      </c>
      <c r="B87" s="2" t="s">
        <v>71</v>
      </c>
      <c r="C87" s="2">
        <v>8.5</v>
      </c>
      <c r="D87" s="2">
        <v>9.2970000000000006</v>
      </c>
      <c r="E87" s="2">
        <v>9.4169999999999998</v>
      </c>
      <c r="F87" s="2">
        <v>7.7779999999999996</v>
      </c>
      <c r="G87" s="2">
        <v>8.3689999999999998</v>
      </c>
      <c r="H87" s="2">
        <f>ROUND((Tabela13[[#This Row],[MÉDIA DO BÁSICO]] +2 *((Tabela13[[#This Row],[TIRO PISTOLA]]+Tabela13[[#This Row],[AA PATRULHA II]]+Tabela13[[#This Row],[AA TFM II]]+Tabela13[[#This Row],[AA TEC MIL I]])/4))/3, 3)</f>
        <v>8.6219999999999999</v>
      </c>
    </row>
    <row r="88" spans="1:8" x14ac:dyDescent="0.3">
      <c r="A88" s="2">
        <v>4462</v>
      </c>
      <c r="B88" s="2" t="s">
        <v>198</v>
      </c>
      <c r="C88" s="2">
        <v>8.5</v>
      </c>
      <c r="D88" s="2">
        <v>9.5310000000000006</v>
      </c>
      <c r="E88" s="2">
        <v>9.1669999999999998</v>
      </c>
      <c r="F88" s="2">
        <v>8.2219999999999995</v>
      </c>
      <c r="G88" s="2">
        <v>8.15</v>
      </c>
      <c r="H88" s="2">
        <f>ROUND((Tabela13[[#This Row],[MÉDIA DO BÁSICO]] +2 *((Tabela13[[#This Row],[TIRO PISTOLA]]+Tabela13[[#This Row],[AA PATRULHA II]]+Tabela13[[#This Row],[AA TFM II]]+Tabela13[[#This Row],[AA TEC MIL I]])/4))/3, 3)</f>
        <v>8.6199999999999992</v>
      </c>
    </row>
    <row r="89" spans="1:8" x14ac:dyDescent="0.3">
      <c r="A89" s="2">
        <v>4470</v>
      </c>
      <c r="B89" s="2" t="s">
        <v>74</v>
      </c>
      <c r="C89" s="2">
        <v>8.25</v>
      </c>
      <c r="D89" s="2">
        <v>8.9060000000000006</v>
      </c>
      <c r="E89" s="2">
        <v>10</v>
      </c>
      <c r="F89" s="2">
        <v>8.6669999999999998</v>
      </c>
      <c r="G89" s="2">
        <v>7.9429999999999996</v>
      </c>
      <c r="H89" s="2">
        <f>ROUND((Tabela13[[#This Row],[MÉDIA DO BÁSICO]] +2 *((Tabela13[[#This Row],[TIRO PISTOLA]]+Tabela13[[#This Row],[AA PATRULHA II]]+Tabela13[[#This Row],[AA TFM II]]+Tabela13[[#This Row],[AA TEC MIL I]])/4))/3, 3)</f>
        <v>8.6180000000000003</v>
      </c>
    </row>
    <row r="90" spans="1:8" x14ac:dyDescent="0.3">
      <c r="A90" s="2">
        <v>4203</v>
      </c>
      <c r="B90" s="2" t="s">
        <v>164</v>
      </c>
      <c r="C90" s="2">
        <v>8.75</v>
      </c>
      <c r="D90" s="2">
        <v>9.0630000000000006</v>
      </c>
      <c r="E90" s="2">
        <v>9.6669999999999998</v>
      </c>
      <c r="F90" s="2">
        <v>8.1110000000000007</v>
      </c>
      <c r="G90" s="2">
        <v>8.0299999999999994</v>
      </c>
      <c r="H90" s="2">
        <f>ROUND((Tabela13[[#This Row],[MÉDIA DO BÁSICO]] +2 *((Tabela13[[#This Row],[TIRO PISTOLA]]+Tabela13[[#This Row],[AA PATRULHA II]]+Tabela13[[#This Row],[AA TFM II]]+Tabela13[[#This Row],[AA TEC MIL I]])/4))/3, 3)</f>
        <v>8.609</v>
      </c>
    </row>
    <row r="91" spans="1:8" x14ac:dyDescent="0.3">
      <c r="A91" s="2">
        <v>2894</v>
      </c>
      <c r="B91" s="2" t="s">
        <v>182</v>
      </c>
      <c r="C91" s="2">
        <v>7.5</v>
      </c>
      <c r="D91" s="2">
        <v>9.0630000000000006</v>
      </c>
      <c r="E91" s="2">
        <v>9.8330000000000002</v>
      </c>
      <c r="F91" s="2">
        <v>8.4440000000000008</v>
      </c>
      <c r="G91" s="2">
        <v>8.4039999999999999</v>
      </c>
      <c r="H91" s="2">
        <f>ROUND((Tabela13[[#This Row],[MÉDIA DO BÁSICO]] +2 *((Tabela13[[#This Row],[TIRO PISTOLA]]+Tabela13[[#This Row],[AA PATRULHA II]]+Tabela13[[#This Row],[AA TFM II]]+Tabela13[[#This Row],[AA TEC MIL I]])/4))/3, 3)</f>
        <v>8.6080000000000005</v>
      </c>
    </row>
    <row r="92" spans="1:8" x14ac:dyDescent="0.3">
      <c r="A92" s="2">
        <v>2668</v>
      </c>
      <c r="B92" s="2" t="s">
        <v>118</v>
      </c>
      <c r="C92" s="2">
        <v>9.25</v>
      </c>
      <c r="D92" s="2">
        <v>8.125</v>
      </c>
      <c r="E92" s="2">
        <v>9.5830000000000002</v>
      </c>
      <c r="F92" s="2">
        <v>8.4440000000000008</v>
      </c>
      <c r="G92" s="2">
        <v>8.1020000000000003</v>
      </c>
      <c r="H92" s="2">
        <f>ROUND((Tabela13[[#This Row],[MÉDIA DO BÁSICO]] +2 *((Tabela13[[#This Row],[TIRO PISTOLA]]+Tabela13[[#This Row],[AA PATRULHA II]]+Tabela13[[#This Row],[AA TFM II]]+Tabela13[[#This Row],[AA TEC MIL I]])/4))/3, 3)</f>
        <v>8.6010000000000009</v>
      </c>
    </row>
    <row r="93" spans="1:8" x14ac:dyDescent="0.3">
      <c r="A93" s="2">
        <v>4165</v>
      </c>
      <c r="B93" s="2" t="s">
        <v>131</v>
      </c>
      <c r="C93" s="2">
        <v>7</v>
      </c>
      <c r="D93" s="2">
        <v>9.609</v>
      </c>
      <c r="E93" s="2">
        <v>9.0830000000000002</v>
      </c>
      <c r="F93" s="2">
        <v>8.5559999999999992</v>
      </c>
      <c r="G93" s="2">
        <v>8.6310000000000002</v>
      </c>
      <c r="H93" s="2">
        <f>ROUND((Tabela13[[#This Row],[MÉDIA DO BÁSICO]] +2 *((Tabela13[[#This Row],[TIRO PISTOLA]]+Tabela13[[#This Row],[AA PATRULHA II]]+Tabela13[[#This Row],[AA TFM II]]+Tabela13[[#This Row],[AA TEC MIL I]])/4))/3, 3)</f>
        <v>8.5850000000000009</v>
      </c>
    </row>
    <row r="94" spans="1:8" x14ac:dyDescent="0.3">
      <c r="A94" s="2">
        <v>4066</v>
      </c>
      <c r="B94" s="2" t="s">
        <v>28</v>
      </c>
      <c r="C94" s="2">
        <v>8.5</v>
      </c>
      <c r="D94" s="2">
        <v>8.6720000000000006</v>
      </c>
      <c r="E94" s="2">
        <v>10</v>
      </c>
      <c r="F94" s="2">
        <v>8.4440000000000008</v>
      </c>
      <c r="G94" s="2">
        <v>7.9450000000000003</v>
      </c>
      <c r="H94" s="2">
        <f>ROUND((Tabela13[[#This Row],[MÉDIA DO BÁSICO]] +2 *((Tabela13[[#This Row],[TIRO PISTOLA]]+Tabela13[[#This Row],[AA PATRULHA II]]+Tabela13[[#This Row],[AA TFM II]]+Tabela13[[#This Row],[AA TEC MIL I]])/4))/3, 3)</f>
        <v>8.5839999999999996</v>
      </c>
    </row>
    <row r="95" spans="1:8" x14ac:dyDescent="0.3">
      <c r="A95" s="2">
        <v>4519</v>
      </c>
      <c r="B95" s="2" t="s">
        <v>76</v>
      </c>
      <c r="C95" s="2">
        <v>7.75</v>
      </c>
      <c r="D95" s="2">
        <v>9.2970000000000006</v>
      </c>
      <c r="E95" s="2">
        <v>10</v>
      </c>
      <c r="F95" s="2">
        <v>8.7780000000000005</v>
      </c>
      <c r="G95" s="2">
        <v>7.8369999999999997</v>
      </c>
      <c r="H95" s="2">
        <f>ROUND((Tabela13[[#This Row],[MÉDIA DO BÁSICO]] +2 *((Tabela13[[#This Row],[TIRO PISTOLA]]+Tabela13[[#This Row],[AA PATRULHA II]]+Tabela13[[#This Row],[AA TFM II]]+Tabela13[[#This Row],[AA TEC MIL I]])/4))/3, 3)</f>
        <v>8.5830000000000002</v>
      </c>
    </row>
    <row r="96" spans="1:8" x14ac:dyDescent="0.3">
      <c r="A96" s="2">
        <v>4335</v>
      </c>
      <c r="B96" s="2" t="s">
        <v>101</v>
      </c>
      <c r="C96" s="2">
        <v>7.5</v>
      </c>
      <c r="D96" s="2">
        <v>9.5310000000000006</v>
      </c>
      <c r="E96" s="2">
        <v>9.75</v>
      </c>
      <c r="F96" s="2">
        <v>8.6669999999999998</v>
      </c>
      <c r="G96" s="2">
        <v>8.0180000000000007</v>
      </c>
      <c r="H96" s="2">
        <f>ROUND((Tabela13[[#This Row],[MÉDIA DO BÁSICO]] +2 *((Tabela13[[#This Row],[TIRO PISTOLA]]+Tabela13[[#This Row],[AA PATRULHA II]]+Tabela13[[#This Row],[AA TFM II]]+Tabela13[[#This Row],[AA TEC MIL I]])/4))/3, 3)</f>
        <v>8.5809999999999995</v>
      </c>
    </row>
    <row r="97" spans="1:8" x14ac:dyDescent="0.3">
      <c r="A97" s="2">
        <v>4154</v>
      </c>
      <c r="B97" s="2" t="s">
        <v>64</v>
      </c>
      <c r="C97" s="2">
        <v>9</v>
      </c>
      <c r="D97" s="2">
        <v>9.375</v>
      </c>
      <c r="E97" s="2">
        <v>9.4169999999999998</v>
      </c>
      <c r="F97" s="2">
        <v>8</v>
      </c>
      <c r="G97" s="2">
        <v>7.7889999999999997</v>
      </c>
      <c r="H97" s="2">
        <f>ROUND((Tabela13[[#This Row],[MÉDIA DO BÁSICO]] +2 *((Tabela13[[#This Row],[TIRO PISTOLA]]+Tabela13[[#This Row],[AA PATRULHA II]]+Tabela13[[#This Row],[AA TFM II]]+Tabela13[[#This Row],[AA TEC MIL I]])/4))/3, 3)</f>
        <v>8.5619999999999994</v>
      </c>
    </row>
    <row r="98" spans="1:8" x14ac:dyDescent="0.3">
      <c r="A98" s="2">
        <v>4255</v>
      </c>
      <c r="B98" s="2" t="s">
        <v>165</v>
      </c>
      <c r="C98" s="2">
        <v>9.75</v>
      </c>
      <c r="D98" s="2">
        <v>7.6559999999999997</v>
      </c>
      <c r="E98" s="2">
        <v>9.75</v>
      </c>
      <c r="F98" s="2">
        <v>7.8890000000000002</v>
      </c>
      <c r="G98" s="2">
        <v>8.15</v>
      </c>
      <c r="H98" s="2">
        <f>ROUND((Tabela13[[#This Row],[MÉDIA DO BÁSICO]] +2 *((Tabela13[[#This Row],[TIRO PISTOLA]]+Tabela13[[#This Row],[AA PATRULHA II]]+Tabela13[[#This Row],[AA TFM II]]+Tabela13[[#This Row],[AA TEC MIL I]])/4))/3, 3)</f>
        <v>8.5579999999999998</v>
      </c>
    </row>
    <row r="99" spans="1:8" x14ac:dyDescent="0.3">
      <c r="A99" s="2">
        <v>2348</v>
      </c>
      <c r="B99" s="2" t="s">
        <v>46</v>
      </c>
      <c r="C99" s="2">
        <v>8.75</v>
      </c>
      <c r="D99" s="2">
        <v>8.75</v>
      </c>
      <c r="E99" s="2">
        <v>9.6669999999999998</v>
      </c>
      <c r="F99" s="2">
        <v>8.2219999999999995</v>
      </c>
      <c r="G99" s="2">
        <v>7.9640000000000004</v>
      </c>
      <c r="H99" s="2">
        <f>ROUND((Tabela13[[#This Row],[MÉDIA DO BÁSICO]] +2 *((Tabela13[[#This Row],[TIRO PISTOLA]]+Tabela13[[#This Row],[AA PATRULHA II]]+Tabela13[[#This Row],[AA TFM II]]+Tabela13[[#This Row],[AA TEC MIL I]])/4))/3, 3)</f>
        <v>8.5530000000000008</v>
      </c>
    </row>
    <row r="100" spans="1:8" x14ac:dyDescent="0.3">
      <c r="A100" s="2">
        <v>4314</v>
      </c>
      <c r="B100" s="2" t="s">
        <v>192</v>
      </c>
      <c r="C100" s="2">
        <v>7.25</v>
      </c>
      <c r="D100" s="2">
        <v>9.0630000000000006</v>
      </c>
      <c r="E100" s="2">
        <v>9.3330000000000002</v>
      </c>
      <c r="F100" s="2">
        <v>9.1110000000000007</v>
      </c>
      <c r="G100" s="2">
        <v>8.2620000000000005</v>
      </c>
      <c r="H100" s="2">
        <f>ROUND((Tabela13[[#This Row],[MÉDIA DO BÁSICO]] +2 *((Tabela13[[#This Row],[TIRO PISTOLA]]+Tabela13[[#This Row],[AA PATRULHA II]]+Tabela13[[#This Row],[AA TFM II]]+Tabela13[[#This Row],[AA TEC MIL I]])/4))/3, 3)</f>
        <v>8.5470000000000006</v>
      </c>
    </row>
    <row r="101" spans="1:8" x14ac:dyDescent="0.3">
      <c r="A101" s="2">
        <v>4639</v>
      </c>
      <c r="B101" s="2" t="s">
        <v>173</v>
      </c>
      <c r="C101" s="2">
        <v>8.25</v>
      </c>
      <c r="D101" s="2">
        <v>8.8279999999999994</v>
      </c>
      <c r="E101" s="2">
        <v>10</v>
      </c>
      <c r="F101" s="2">
        <v>8</v>
      </c>
      <c r="G101" s="2">
        <v>8.0939999999999994</v>
      </c>
      <c r="H101" s="2">
        <f>ROUND((Tabela13[[#This Row],[MÉDIA DO BÁSICO]] +2 *((Tabela13[[#This Row],[TIRO PISTOLA]]+Tabela13[[#This Row],[AA PATRULHA II]]+Tabela13[[#This Row],[AA TFM II]]+Tabela13[[#This Row],[AA TEC MIL I]])/4))/3, 3)</f>
        <v>8.5440000000000005</v>
      </c>
    </row>
    <row r="102" spans="1:8" x14ac:dyDescent="0.3">
      <c r="A102" s="2">
        <v>2732</v>
      </c>
      <c r="B102" s="2" t="s">
        <v>52</v>
      </c>
      <c r="C102" s="2">
        <v>7.75</v>
      </c>
      <c r="D102" s="2">
        <v>9.141</v>
      </c>
      <c r="E102" s="2">
        <v>9.75</v>
      </c>
      <c r="F102" s="2">
        <v>8.2219999999999995</v>
      </c>
      <c r="G102" s="2">
        <v>8.1739999999999995</v>
      </c>
      <c r="H102" s="2">
        <f>ROUND((Tabela13[[#This Row],[MÉDIA DO BÁSICO]] +2 *((Tabela13[[#This Row],[TIRO PISTOLA]]+Tabela13[[#This Row],[AA PATRULHA II]]+Tabela13[[#This Row],[AA TFM II]]+Tabela13[[#This Row],[AA TEC MIL I]])/4))/3, 3)</f>
        <v>8.5350000000000001</v>
      </c>
    </row>
    <row r="103" spans="1:8" x14ac:dyDescent="0.3">
      <c r="A103" s="2">
        <v>4075</v>
      </c>
      <c r="B103" s="2" t="s">
        <v>130</v>
      </c>
      <c r="C103" s="2">
        <v>7.25</v>
      </c>
      <c r="D103" s="2">
        <v>8.984</v>
      </c>
      <c r="E103" s="2">
        <v>9.8330000000000002</v>
      </c>
      <c r="F103" s="2">
        <v>9.2219999999999995</v>
      </c>
      <c r="G103" s="2">
        <v>7.9379999999999997</v>
      </c>
      <c r="H103" s="2">
        <f>ROUND((Tabela13[[#This Row],[MÉDIA DO BÁSICO]] +2 *((Tabela13[[#This Row],[TIRO PISTOLA]]+Tabela13[[#This Row],[AA PATRULHA II]]+Tabela13[[#This Row],[AA TFM II]]+Tabela13[[#This Row],[AA TEC MIL I]])/4))/3, 3)</f>
        <v>8.5280000000000005</v>
      </c>
    </row>
    <row r="104" spans="1:8" x14ac:dyDescent="0.3">
      <c r="A104" s="2">
        <v>2726</v>
      </c>
      <c r="B104" s="2" t="s">
        <v>51</v>
      </c>
      <c r="C104" s="2">
        <v>8</v>
      </c>
      <c r="D104" s="2">
        <v>8.9060000000000006</v>
      </c>
      <c r="E104" s="2">
        <v>9.9169999999999998</v>
      </c>
      <c r="F104" s="2">
        <v>9.3330000000000002</v>
      </c>
      <c r="G104" s="2">
        <v>7.4770000000000003</v>
      </c>
      <c r="H104" s="2">
        <f>ROUND((Tabela13[[#This Row],[MÉDIA DO BÁSICO]] +2 *((Tabela13[[#This Row],[TIRO PISTOLA]]+Tabela13[[#This Row],[AA PATRULHA II]]+Tabela13[[#This Row],[AA TFM II]]+Tabela13[[#This Row],[AA TEC MIL I]])/4))/3, 3)</f>
        <v>8.5180000000000007</v>
      </c>
    </row>
    <row r="105" spans="1:8" x14ac:dyDescent="0.3">
      <c r="A105" s="2">
        <v>4425</v>
      </c>
      <c r="B105" s="2" t="s">
        <v>104</v>
      </c>
      <c r="C105" s="2">
        <v>9.5</v>
      </c>
      <c r="D105" s="2">
        <v>8.2810000000000006</v>
      </c>
      <c r="E105" s="2">
        <v>9.3330000000000002</v>
      </c>
      <c r="F105" s="2">
        <v>7.556</v>
      </c>
      <c r="G105" s="2">
        <v>8.2140000000000004</v>
      </c>
      <c r="H105" s="2">
        <f>ROUND((Tabela13[[#This Row],[MÉDIA DO BÁSICO]] +2 *((Tabela13[[#This Row],[TIRO PISTOLA]]+Tabela13[[#This Row],[AA PATRULHA II]]+Tabela13[[#This Row],[AA TFM II]]+Tabela13[[#This Row],[AA TEC MIL I]])/4))/3, 3)</f>
        <v>8.516</v>
      </c>
    </row>
    <row r="106" spans="1:8" x14ac:dyDescent="0.3">
      <c r="A106" s="2">
        <v>4327</v>
      </c>
      <c r="B106" s="2" t="s">
        <v>34</v>
      </c>
      <c r="C106" s="2">
        <v>8.5</v>
      </c>
      <c r="D106" s="2">
        <v>8.6720000000000006</v>
      </c>
      <c r="E106" s="2">
        <v>9.4169999999999998</v>
      </c>
      <c r="F106" s="2">
        <v>8.1110000000000007</v>
      </c>
      <c r="G106" s="2">
        <v>8.18</v>
      </c>
      <c r="H106" s="2">
        <f>ROUND((Tabela13[[#This Row],[MÉDIA DO BÁSICO]] +2 *((Tabela13[[#This Row],[TIRO PISTOLA]]+Tabela13[[#This Row],[AA PATRULHA II]]+Tabela13[[#This Row],[AA TFM II]]+Tabela13[[#This Row],[AA TEC MIL I]])/4))/3, 3)</f>
        <v>8.51</v>
      </c>
    </row>
    <row r="107" spans="1:8" x14ac:dyDescent="0.3">
      <c r="A107" s="2">
        <v>2718</v>
      </c>
      <c r="B107" s="2" t="s">
        <v>150</v>
      </c>
      <c r="C107" s="2">
        <v>8.75</v>
      </c>
      <c r="D107" s="2">
        <v>8.984</v>
      </c>
      <c r="E107" s="2">
        <v>9.9169999999999998</v>
      </c>
      <c r="F107" s="2">
        <v>7.7779999999999996</v>
      </c>
      <c r="G107" s="2">
        <v>7.8079999999999998</v>
      </c>
      <c r="H107" s="2">
        <f>ROUND((Tabela13[[#This Row],[MÉDIA DO BÁSICO]] +2 *((Tabela13[[#This Row],[TIRO PISTOLA]]+Tabela13[[#This Row],[AA PATRULHA II]]+Tabela13[[#This Row],[AA TFM II]]+Tabela13[[#This Row],[AA TEC MIL I]])/4))/3, 3)</f>
        <v>8.5079999999999991</v>
      </c>
    </row>
    <row r="108" spans="1:8" x14ac:dyDescent="0.3">
      <c r="A108" s="2">
        <v>4282</v>
      </c>
      <c r="B108" s="2" t="s">
        <v>99</v>
      </c>
      <c r="C108" s="2">
        <v>9.5</v>
      </c>
      <c r="D108" s="2">
        <v>7.891</v>
      </c>
      <c r="E108" s="2">
        <v>9</v>
      </c>
      <c r="F108" s="2">
        <v>8.4440000000000008</v>
      </c>
      <c r="G108" s="2">
        <v>8.0690000000000008</v>
      </c>
      <c r="H108" s="2">
        <f>ROUND((Tabela13[[#This Row],[MÉDIA DO BÁSICO]] +2 *((Tabela13[[#This Row],[TIRO PISTOLA]]+Tabela13[[#This Row],[AA PATRULHA II]]+Tabela13[[#This Row],[AA TFM II]]+Tabela13[[#This Row],[AA TEC MIL I]])/4))/3, 3)</f>
        <v>8.4960000000000004</v>
      </c>
    </row>
    <row r="109" spans="1:8" x14ac:dyDescent="0.3">
      <c r="A109" s="2">
        <v>4329</v>
      </c>
      <c r="B109" s="2" t="s">
        <v>194</v>
      </c>
      <c r="C109" s="2">
        <v>8</v>
      </c>
      <c r="D109" s="2">
        <v>8.4380000000000006</v>
      </c>
      <c r="E109" s="2">
        <v>10</v>
      </c>
      <c r="F109" s="2">
        <v>9</v>
      </c>
      <c r="G109" s="2">
        <v>7.7539999999999996</v>
      </c>
      <c r="H109" s="2">
        <f>ROUND((Tabela13[[#This Row],[MÉDIA DO BÁSICO]] +2 *((Tabela13[[#This Row],[TIRO PISTOLA]]+Tabela13[[#This Row],[AA PATRULHA II]]+Tabela13[[#This Row],[AA TFM II]]+Tabela13[[#This Row],[AA TEC MIL I]])/4))/3, 3)</f>
        <v>8.4909999999999997</v>
      </c>
    </row>
    <row r="110" spans="1:8" x14ac:dyDescent="0.3">
      <c r="A110" s="2">
        <v>2653</v>
      </c>
      <c r="B110" s="2" t="s">
        <v>19</v>
      </c>
      <c r="C110" s="2">
        <v>6.75</v>
      </c>
      <c r="D110" s="2">
        <v>9.2970000000000006</v>
      </c>
      <c r="E110" s="2">
        <v>9.25</v>
      </c>
      <c r="F110" s="2">
        <v>8.1110000000000007</v>
      </c>
      <c r="G110" s="2">
        <v>8.6999999999999993</v>
      </c>
      <c r="H110" s="2">
        <f>ROUND((Tabela13[[#This Row],[MÉDIA DO BÁSICO]] +2 *((Tabela13[[#This Row],[TIRO PISTOLA]]+Tabela13[[#This Row],[AA PATRULHA II]]+Tabela13[[#This Row],[AA TFM II]]+Tabela13[[#This Row],[AA TEC MIL I]])/4))/3, 3)</f>
        <v>8.468</v>
      </c>
    </row>
    <row r="111" spans="1:8" x14ac:dyDescent="0.3">
      <c r="A111" s="2">
        <v>4090</v>
      </c>
      <c r="B111" s="2" t="s">
        <v>161</v>
      </c>
      <c r="C111" s="2">
        <v>9.25</v>
      </c>
      <c r="D111" s="2">
        <v>7.3440000000000003</v>
      </c>
      <c r="E111" s="2">
        <v>9.75</v>
      </c>
      <c r="F111" s="2">
        <v>8.1110000000000007</v>
      </c>
      <c r="G111" s="2">
        <v>8.1649999999999991</v>
      </c>
      <c r="H111" s="2">
        <f>ROUND((Tabela13[[#This Row],[MÉDIA DO BÁSICO]] +2 *((Tabela13[[#This Row],[TIRO PISTOLA]]+Tabela13[[#This Row],[AA PATRULHA II]]+Tabela13[[#This Row],[AA TFM II]]+Tabela13[[#This Row],[AA TEC MIL I]])/4))/3, 3)</f>
        <v>8.4640000000000004</v>
      </c>
    </row>
    <row r="112" spans="1:8" x14ac:dyDescent="0.3">
      <c r="A112" s="2">
        <v>2745</v>
      </c>
      <c r="B112" s="2" t="s">
        <v>121</v>
      </c>
      <c r="C112" s="2">
        <v>7.75</v>
      </c>
      <c r="D112" s="2">
        <v>8.516</v>
      </c>
      <c r="E112" s="2">
        <v>9.5830000000000002</v>
      </c>
      <c r="F112" s="2">
        <v>8.4440000000000008</v>
      </c>
      <c r="G112" s="2">
        <v>8.2080000000000002</v>
      </c>
      <c r="H112" s="2">
        <f>ROUND((Tabela13[[#This Row],[MÉDIA DO BÁSICO]] +2 *((Tabela13[[#This Row],[TIRO PISTOLA]]+Tabela13[[#This Row],[AA PATRULHA II]]+Tabela13[[#This Row],[AA TFM II]]+Tabela13[[#This Row],[AA TEC MIL I]])/4))/3, 3)</f>
        <v>8.452</v>
      </c>
    </row>
    <row r="113" spans="1:8" x14ac:dyDescent="0.3">
      <c r="A113" s="2">
        <v>2472</v>
      </c>
      <c r="B113" s="2" t="s">
        <v>81</v>
      </c>
      <c r="C113" s="2">
        <v>6.75</v>
      </c>
      <c r="D113" s="2">
        <v>9.5310000000000006</v>
      </c>
      <c r="E113" s="2">
        <v>8.75</v>
      </c>
      <c r="F113" s="2">
        <v>8.5559999999999992</v>
      </c>
      <c r="G113" s="2">
        <v>8.5519999999999996</v>
      </c>
      <c r="H113" s="2">
        <f>ROUND((Tabela13[[#This Row],[MÉDIA DO BÁSICO]] +2 *((Tabela13[[#This Row],[TIRO PISTOLA]]+Tabela13[[#This Row],[AA PATRULHA II]]+Tabela13[[#This Row],[AA TFM II]]+Tabela13[[#This Row],[AA TEC MIL I]])/4))/3, 3)</f>
        <v>8.4489999999999998</v>
      </c>
    </row>
    <row r="114" spans="1:8" x14ac:dyDescent="0.3">
      <c r="A114" s="2">
        <v>2455</v>
      </c>
      <c r="B114" s="2" t="s">
        <v>146</v>
      </c>
      <c r="C114" s="2">
        <v>7.25</v>
      </c>
      <c r="D114" s="2">
        <v>9.5310000000000006</v>
      </c>
      <c r="E114" s="2">
        <v>8.8330000000000002</v>
      </c>
      <c r="F114" s="2">
        <v>8.8889999999999993</v>
      </c>
      <c r="G114" s="2">
        <v>8.0839999999999996</v>
      </c>
      <c r="H114" s="2">
        <f>ROUND((Tabela13[[#This Row],[MÉDIA DO BÁSICO]] +2 *((Tabela13[[#This Row],[TIRO PISTOLA]]+Tabela13[[#This Row],[AA PATRULHA II]]+Tabela13[[#This Row],[AA TFM II]]+Tabela13[[#This Row],[AA TEC MIL I]])/4))/3, 3)</f>
        <v>8.4450000000000003</v>
      </c>
    </row>
    <row r="115" spans="1:8" x14ac:dyDescent="0.3">
      <c r="A115" s="2">
        <v>4043</v>
      </c>
      <c r="B115" s="2" t="s">
        <v>60</v>
      </c>
      <c r="C115" s="2">
        <v>7</v>
      </c>
      <c r="D115" s="2">
        <v>9.375</v>
      </c>
      <c r="E115" s="2">
        <v>9.6669999999999998</v>
      </c>
      <c r="F115" s="2">
        <v>7.6669999999999998</v>
      </c>
      <c r="G115" s="2">
        <v>8.4749999999999996</v>
      </c>
      <c r="H115" s="2">
        <f>ROUND((Tabela13[[#This Row],[MÉDIA DO BÁSICO]] +2 *((Tabela13[[#This Row],[TIRO PISTOLA]]+Tabela13[[#This Row],[AA PATRULHA II]]+Tabela13[[#This Row],[AA TFM II]]+Tabela13[[#This Row],[AA TEC MIL I]])/4))/3, 3)</f>
        <v>8.4429999999999996</v>
      </c>
    </row>
    <row r="116" spans="1:8" x14ac:dyDescent="0.3">
      <c r="A116" s="2">
        <v>4608</v>
      </c>
      <c r="B116" s="2" t="s">
        <v>201</v>
      </c>
      <c r="C116" s="2">
        <v>9.5</v>
      </c>
      <c r="D116" s="2">
        <v>8.6720000000000006</v>
      </c>
      <c r="E116" s="2">
        <v>9.6669999999999998</v>
      </c>
      <c r="F116" s="2">
        <v>7.6669999999999998</v>
      </c>
      <c r="G116" s="2">
        <v>7.5659999999999998</v>
      </c>
      <c r="H116" s="2">
        <f>ROUND((Tabela13[[#This Row],[MÉDIA DO BÁSICO]] +2 *((Tabela13[[#This Row],[TIRO PISTOLA]]+Tabela13[[#This Row],[AA PATRULHA II]]+Tabela13[[#This Row],[AA TFM II]]+Tabela13[[#This Row],[AA TEC MIL I]])/4))/3, 3)</f>
        <v>8.44</v>
      </c>
    </row>
    <row r="117" spans="1:8" x14ac:dyDescent="0.3">
      <c r="A117" s="2">
        <v>4265</v>
      </c>
      <c r="B117" s="2" t="s">
        <v>31</v>
      </c>
      <c r="C117" s="2">
        <v>6.25</v>
      </c>
      <c r="D117" s="2">
        <v>9.2189999999999994</v>
      </c>
      <c r="E117" s="2">
        <v>9.6669999999999998</v>
      </c>
      <c r="F117" s="2">
        <v>9.4440000000000008</v>
      </c>
      <c r="G117" s="2">
        <v>8.0129999999999999</v>
      </c>
      <c r="H117" s="2">
        <f>ROUND((Tabela13[[#This Row],[MÉDIA DO BÁSICO]] +2 *((Tabela13[[#This Row],[TIRO PISTOLA]]+Tabela13[[#This Row],[AA PATRULHA II]]+Tabela13[[#This Row],[AA TFM II]]+Tabela13[[#This Row],[AA TEC MIL I]])/4))/3, 3)</f>
        <v>8.4339999999999993</v>
      </c>
    </row>
    <row r="118" spans="1:8" x14ac:dyDescent="0.3">
      <c r="A118" s="2">
        <v>4465</v>
      </c>
      <c r="B118" s="2" t="s">
        <v>73</v>
      </c>
      <c r="C118" s="2">
        <v>8.75</v>
      </c>
      <c r="D118" s="2">
        <v>7.891</v>
      </c>
      <c r="E118" s="2">
        <v>9.5</v>
      </c>
      <c r="F118" s="2">
        <v>8.3330000000000002</v>
      </c>
      <c r="G118" s="2">
        <v>8.0419999999999998</v>
      </c>
      <c r="H118" s="2">
        <f>ROUND((Tabela13[[#This Row],[MÉDIA DO BÁSICO]] +2 *((Tabela13[[#This Row],[TIRO PISTOLA]]+Tabela13[[#This Row],[AA PATRULHA II]]+Tabela13[[#This Row],[AA TFM II]]+Tabela13[[#This Row],[AA TEC MIL I]])/4))/3, 3)</f>
        <v>8.4260000000000002</v>
      </c>
    </row>
    <row r="119" spans="1:8" x14ac:dyDescent="0.3">
      <c r="A119" s="2">
        <v>4336</v>
      </c>
      <c r="B119" s="2" t="s">
        <v>35</v>
      </c>
      <c r="C119" s="2">
        <v>7.75</v>
      </c>
      <c r="D119" s="2">
        <v>8.2810000000000006</v>
      </c>
      <c r="E119" s="2">
        <v>9.3330000000000002</v>
      </c>
      <c r="F119" s="2">
        <v>8.4440000000000008</v>
      </c>
      <c r="G119" s="2">
        <v>8.3539999999999992</v>
      </c>
      <c r="H119" s="2">
        <f>ROUND((Tabela13[[#This Row],[MÉDIA DO BÁSICO]] +2 *((Tabela13[[#This Row],[TIRO PISTOLA]]+Tabela13[[#This Row],[AA PATRULHA II]]+Tabela13[[#This Row],[AA TFM II]]+Tabela13[[#This Row],[AA TEC MIL I]])/4))/3, 3)</f>
        <v>8.4190000000000005</v>
      </c>
    </row>
    <row r="120" spans="1:8" x14ac:dyDescent="0.3">
      <c r="A120" s="2">
        <v>4267</v>
      </c>
      <c r="B120" s="2" t="s">
        <v>133</v>
      </c>
      <c r="C120" s="2">
        <v>6.25</v>
      </c>
      <c r="D120" s="2">
        <v>9.375</v>
      </c>
      <c r="E120" s="2">
        <v>8.5830000000000002</v>
      </c>
      <c r="F120" s="2">
        <v>9.3330000000000002</v>
      </c>
      <c r="G120" s="2">
        <v>8.4860000000000007</v>
      </c>
      <c r="H120" s="2">
        <f>ROUND((Tabela13[[#This Row],[MÉDIA DO BÁSICO]] +2 *((Tabela13[[#This Row],[TIRO PISTOLA]]+Tabela13[[#This Row],[AA PATRULHA II]]+Tabela13[[#This Row],[AA TFM II]]+Tabela13[[#This Row],[AA TEC MIL I]])/4))/3, 3)</f>
        <v>8.4190000000000005</v>
      </c>
    </row>
    <row r="121" spans="1:8" x14ac:dyDescent="0.3">
      <c r="A121" s="2">
        <v>2906</v>
      </c>
      <c r="B121" s="2" t="s">
        <v>183</v>
      </c>
      <c r="C121" s="2">
        <v>7.75</v>
      </c>
      <c r="D121" s="2">
        <v>8.2029999999999994</v>
      </c>
      <c r="E121" s="2">
        <v>9.75</v>
      </c>
      <c r="F121" s="2">
        <v>9</v>
      </c>
      <c r="G121" s="2">
        <v>7.8760000000000003</v>
      </c>
      <c r="H121" s="2">
        <f>ROUND((Tabela13[[#This Row],[MÉDIA DO BÁSICO]] +2 *((Tabela13[[#This Row],[TIRO PISTOLA]]+Tabela13[[#This Row],[AA PATRULHA II]]+Tabela13[[#This Row],[AA TFM II]]+Tabela13[[#This Row],[AA TEC MIL I]])/4))/3, 3)</f>
        <v>8.4090000000000007</v>
      </c>
    </row>
    <row r="122" spans="1:8" x14ac:dyDescent="0.3">
      <c r="A122" s="2">
        <v>2739</v>
      </c>
      <c r="B122" s="2" t="s">
        <v>179</v>
      </c>
      <c r="C122" s="2">
        <v>7.75</v>
      </c>
      <c r="D122" s="2">
        <v>9.4529999999999994</v>
      </c>
      <c r="E122" s="2">
        <v>8.5</v>
      </c>
      <c r="F122" s="2">
        <v>8.4440000000000008</v>
      </c>
      <c r="G122" s="2">
        <v>8.093</v>
      </c>
      <c r="H122" s="2">
        <f>ROUND((Tabela13[[#This Row],[MÉDIA DO BÁSICO]] +2 *((Tabela13[[#This Row],[TIRO PISTOLA]]+Tabela13[[#This Row],[AA PATRULHA II]]+Tabela13[[#This Row],[AA TFM II]]+Tabela13[[#This Row],[AA TEC MIL I]])/4))/3, 3)</f>
        <v>8.3889999999999993</v>
      </c>
    </row>
    <row r="123" spans="1:8" x14ac:dyDescent="0.3">
      <c r="A123" s="2">
        <v>4092</v>
      </c>
      <c r="B123" s="2" t="s">
        <v>63</v>
      </c>
      <c r="C123" s="2">
        <v>9</v>
      </c>
      <c r="D123" s="2">
        <v>7.734</v>
      </c>
      <c r="E123" s="2">
        <v>9.6669999999999998</v>
      </c>
      <c r="F123" s="2">
        <v>8.4440000000000008</v>
      </c>
      <c r="G123" s="2">
        <v>7.7149999999999999</v>
      </c>
      <c r="H123" s="2">
        <f>ROUND((Tabela13[[#This Row],[MÉDIA DO BÁSICO]] +2 *((Tabela13[[#This Row],[TIRO PISTOLA]]+Tabela13[[#This Row],[AA PATRULHA II]]+Tabela13[[#This Row],[AA TFM II]]+Tabela13[[#This Row],[AA TEC MIL I]])/4))/3, 3)</f>
        <v>8.3789999999999996</v>
      </c>
    </row>
    <row r="124" spans="1:8" x14ac:dyDescent="0.3">
      <c r="A124" s="2">
        <v>4457</v>
      </c>
      <c r="B124" s="2" t="s">
        <v>197</v>
      </c>
      <c r="C124" s="2">
        <v>7.5</v>
      </c>
      <c r="D124" s="2">
        <v>8.5939999999999994</v>
      </c>
      <c r="E124" s="2">
        <v>10</v>
      </c>
      <c r="F124" s="2">
        <v>8.1110000000000007</v>
      </c>
      <c r="G124" s="2">
        <v>8.0310000000000006</v>
      </c>
      <c r="H124" s="2">
        <f>ROUND((Tabela13[[#This Row],[MÉDIA DO BÁSICO]] +2 *((Tabela13[[#This Row],[TIRO PISTOLA]]+Tabela13[[#This Row],[AA PATRULHA II]]+Tabela13[[#This Row],[AA TFM II]]+Tabela13[[#This Row],[AA TEC MIL I]])/4))/3, 3)</f>
        <v>8.3780000000000001</v>
      </c>
    </row>
    <row r="125" spans="1:8" x14ac:dyDescent="0.3">
      <c r="A125" s="2">
        <v>4276</v>
      </c>
      <c r="B125" s="2" t="s">
        <v>134</v>
      </c>
      <c r="C125" s="2">
        <v>7.25</v>
      </c>
      <c r="D125" s="2">
        <v>9.141</v>
      </c>
      <c r="E125" s="2">
        <v>8.8330000000000002</v>
      </c>
      <c r="F125" s="2">
        <v>8.5559999999999992</v>
      </c>
      <c r="G125" s="2">
        <v>8.1669999999999998</v>
      </c>
      <c r="H125" s="2">
        <f>ROUND((Tabela13[[#This Row],[MÉDIA DO BÁSICO]] +2 *((Tabela13[[#This Row],[TIRO PISTOLA]]+Tabela13[[#This Row],[AA PATRULHA II]]+Tabela13[[#This Row],[AA TFM II]]+Tabela13[[#This Row],[AA TEC MIL I]])/4))/3, 3)</f>
        <v>8.3520000000000003</v>
      </c>
    </row>
    <row r="126" spans="1:8" x14ac:dyDescent="0.3">
      <c r="A126" s="2">
        <v>2642</v>
      </c>
      <c r="B126" s="2" t="s">
        <v>49</v>
      </c>
      <c r="C126" s="2">
        <v>8.25</v>
      </c>
      <c r="D126" s="2">
        <v>8.516</v>
      </c>
      <c r="E126" s="2">
        <v>8.4169999999999998</v>
      </c>
      <c r="F126" s="2">
        <v>8.6669999999999998</v>
      </c>
      <c r="G126" s="2">
        <v>8.1120000000000001</v>
      </c>
      <c r="H126" s="2">
        <f>ROUND((Tabela13[[#This Row],[MÉDIA DO BÁSICO]] +2 *((Tabela13[[#This Row],[TIRO PISTOLA]]+Tabela13[[#This Row],[AA PATRULHA II]]+Tabela13[[#This Row],[AA TFM II]]+Tabela13[[#This Row],[AA TEC MIL I]])/4))/3, 3)</f>
        <v>8.3460000000000001</v>
      </c>
    </row>
    <row r="127" spans="1:8" x14ac:dyDescent="0.3">
      <c r="A127" s="2">
        <v>2195</v>
      </c>
      <c r="B127" s="2" t="s">
        <v>111</v>
      </c>
      <c r="C127" s="2">
        <v>8.5</v>
      </c>
      <c r="D127" s="2">
        <v>9.141</v>
      </c>
      <c r="E127" s="2">
        <v>8.5830000000000002</v>
      </c>
      <c r="F127" s="2">
        <v>8.3330000000000002</v>
      </c>
      <c r="G127" s="2">
        <v>7.7409999999999997</v>
      </c>
      <c r="H127" s="2">
        <f>ROUND((Tabela13[[#This Row],[MÉDIA DO BÁSICO]] +2 *((Tabela13[[#This Row],[TIRO PISTOLA]]+Tabela13[[#This Row],[AA PATRULHA II]]+Tabela13[[#This Row],[AA TFM II]]+Tabela13[[#This Row],[AA TEC MIL I]])/4))/3, 3)</f>
        <v>8.34</v>
      </c>
    </row>
    <row r="128" spans="1:8" x14ac:dyDescent="0.3">
      <c r="A128" s="2">
        <v>4322</v>
      </c>
      <c r="B128" s="2" t="s">
        <v>193</v>
      </c>
      <c r="C128" s="2">
        <v>7.5</v>
      </c>
      <c r="D128" s="2">
        <v>9.609</v>
      </c>
      <c r="E128" s="2">
        <v>8.4169999999999998</v>
      </c>
      <c r="F128" s="2">
        <v>8.1110000000000007</v>
      </c>
      <c r="G128" s="2">
        <v>8.1999999999999993</v>
      </c>
      <c r="H128" s="2">
        <f>ROUND((Tabela13[[#This Row],[MÉDIA DO BÁSICO]] +2 *((Tabela13[[#This Row],[TIRO PISTOLA]]+Tabela13[[#This Row],[AA PATRULHA II]]+Tabela13[[#This Row],[AA TFM II]]+Tabela13[[#This Row],[AA TEC MIL I]])/4))/3, 3)</f>
        <v>8.34</v>
      </c>
    </row>
    <row r="129" spans="1:8" x14ac:dyDescent="0.3">
      <c r="A129" s="2">
        <v>2468</v>
      </c>
      <c r="B129" s="2" t="s">
        <v>80</v>
      </c>
      <c r="C129" s="2">
        <v>6.25</v>
      </c>
      <c r="D129" s="2">
        <v>8.4380000000000006</v>
      </c>
      <c r="E129" s="2">
        <v>9.3330000000000002</v>
      </c>
      <c r="F129" s="2">
        <v>8.6669999999999998</v>
      </c>
      <c r="G129" s="2">
        <v>8.6389999999999993</v>
      </c>
      <c r="H129" s="2">
        <f>ROUND((Tabela13[[#This Row],[MÉDIA DO BÁSICO]] +2 *((Tabela13[[#This Row],[TIRO PISTOLA]]+Tabela13[[#This Row],[AA PATRULHA II]]+Tabela13[[#This Row],[AA TFM II]]+Tabela13[[#This Row],[AA TEC MIL I]])/4))/3, 3)</f>
        <v>8.3279999999999994</v>
      </c>
    </row>
    <row r="130" spans="1:8" x14ac:dyDescent="0.3">
      <c r="A130" s="2">
        <v>4618</v>
      </c>
      <c r="B130" s="2" t="s">
        <v>172</v>
      </c>
      <c r="C130" s="2">
        <v>7</v>
      </c>
      <c r="D130" s="2">
        <v>9.0630000000000006</v>
      </c>
      <c r="E130" s="2">
        <v>9.8330000000000002</v>
      </c>
      <c r="F130" s="2">
        <v>8.2219999999999995</v>
      </c>
      <c r="G130" s="2">
        <v>7.9139999999999997</v>
      </c>
      <c r="H130" s="2">
        <f>ROUND((Tabela13[[#This Row],[MÉDIA DO BÁSICO]] +2 *((Tabela13[[#This Row],[TIRO PISTOLA]]+Tabela13[[#This Row],[AA PATRULHA II]]+Tabela13[[#This Row],[AA TFM II]]+Tabela13[[#This Row],[AA TEC MIL I]])/4))/3, 3)</f>
        <v>8.3239999999999998</v>
      </c>
    </row>
    <row r="131" spans="1:8" x14ac:dyDescent="0.3">
      <c r="A131" s="2">
        <v>2837</v>
      </c>
      <c r="B131" s="2" t="s">
        <v>123</v>
      </c>
      <c r="C131" s="2">
        <v>8.25</v>
      </c>
      <c r="D131" s="2">
        <v>7.0309999999999997</v>
      </c>
      <c r="E131" s="2">
        <v>9.25</v>
      </c>
      <c r="F131" s="2">
        <v>8.8889999999999993</v>
      </c>
      <c r="G131" s="2">
        <v>8.2439999999999998</v>
      </c>
      <c r="H131" s="2">
        <f>ROUND((Tabela13[[#This Row],[MÉDIA DO BÁSICO]] +2 *((Tabela13[[#This Row],[TIRO PISTOLA]]+Tabela13[[#This Row],[AA PATRULHA II]]+Tabela13[[#This Row],[AA TFM II]]+Tabela13[[#This Row],[AA TEC MIL I]])/4))/3, 3)</f>
        <v>8.3179999999999996</v>
      </c>
    </row>
    <row r="132" spans="1:8" x14ac:dyDescent="0.3">
      <c r="A132" s="2">
        <v>4166</v>
      </c>
      <c r="B132" s="2" t="s">
        <v>187</v>
      </c>
      <c r="C132" s="2">
        <v>8.5</v>
      </c>
      <c r="D132" s="2">
        <v>8.125</v>
      </c>
      <c r="E132" s="2">
        <v>8.75</v>
      </c>
      <c r="F132" s="2">
        <v>8.5559999999999992</v>
      </c>
      <c r="G132" s="2">
        <v>7.9820000000000002</v>
      </c>
      <c r="H132" s="2">
        <f>ROUND((Tabela13[[#This Row],[MÉDIA DO BÁSICO]] +2 *((Tabela13[[#This Row],[TIRO PISTOLA]]+Tabela13[[#This Row],[AA PATRULHA II]]+Tabela13[[#This Row],[AA TFM II]]+Tabela13[[#This Row],[AA TEC MIL I]])/4))/3, 3)</f>
        <v>8.3160000000000007</v>
      </c>
    </row>
    <row r="133" spans="1:8" x14ac:dyDescent="0.3">
      <c r="A133" s="2">
        <v>2603</v>
      </c>
      <c r="B133" s="2" t="s">
        <v>114</v>
      </c>
      <c r="C133" s="2">
        <v>7.75</v>
      </c>
      <c r="D133" s="2">
        <v>7.9690000000000003</v>
      </c>
      <c r="E133" s="2">
        <v>9.75</v>
      </c>
      <c r="F133" s="2">
        <v>8.3330000000000002</v>
      </c>
      <c r="G133" s="2">
        <v>8.0380000000000003</v>
      </c>
      <c r="H133" s="2">
        <f>ROUND((Tabela13[[#This Row],[MÉDIA DO BÁSICO]] +2 *((Tabela13[[#This Row],[TIRO PISTOLA]]+Tabela13[[#This Row],[AA PATRULHA II]]+Tabela13[[#This Row],[AA TFM II]]+Tabela13[[#This Row],[AA TEC MIL I]])/4))/3, 3)</f>
        <v>8.3130000000000006</v>
      </c>
    </row>
    <row r="134" spans="1:8" x14ac:dyDescent="0.3">
      <c r="A134" s="2">
        <v>4431</v>
      </c>
      <c r="B134" s="2" t="s">
        <v>105</v>
      </c>
      <c r="C134" s="2">
        <v>8</v>
      </c>
      <c r="D134" s="2">
        <v>8.75</v>
      </c>
      <c r="E134" s="2">
        <v>10</v>
      </c>
      <c r="F134" s="2">
        <v>7.444</v>
      </c>
      <c r="G134" s="2">
        <v>7.8360000000000003</v>
      </c>
      <c r="H134" s="2">
        <f>ROUND((Tabela13[[#This Row],[MÉDIA DO BÁSICO]] +2 *((Tabela13[[#This Row],[TIRO PISTOLA]]+Tabela13[[#This Row],[AA PATRULHA II]]+Tabela13[[#This Row],[AA TFM II]]+Tabela13[[#This Row],[AA TEC MIL I]])/4))/3, 3)</f>
        <v>8.3109999999999999</v>
      </c>
    </row>
    <row r="135" spans="1:8" x14ac:dyDescent="0.3">
      <c r="A135" s="2">
        <v>2163</v>
      </c>
      <c r="B135" s="2" t="s">
        <v>142</v>
      </c>
      <c r="C135" s="2">
        <v>9</v>
      </c>
      <c r="D135" s="2">
        <v>8.8279999999999994</v>
      </c>
      <c r="E135" s="2">
        <v>9.75</v>
      </c>
      <c r="F135" s="2">
        <v>6.7779999999999996</v>
      </c>
      <c r="G135" s="2">
        <v>7.7439999999999998</v>
      </c>
      <c r="H135" s="2">
        <f>ROUND((Tabela13[[#This Row],[MÉDIA DO BÁSICO]] +2 *((Tabela13[[#This Row],[TIRO PISTOLA]]+Tabela13[[#This Row],[AA PATRULHA II]]+Tabela13[[#This Row],[AA TFM II]]+Tabela13[[#This Row],[AA TEC MIL I]])/4))/3, 3)</f>
        <v>8.3070000000000004</v>
      </c>
    </row>
    <row r="136" spans="1:8" x14ac:dyDescent="0.3">
      <c r="A136" s="2">
        <v>2713</v>
      </c>
      <c r="B136" s="2" t="s">
        <v>84</v>
      </c>
      <c r="C136" s="2">
        <v>8.5</v>
      </c>
      <c r="D136" s="2">
        <v>8.516</v>
      </c>
      <c r="E136" s="2">
        <v>8.9169999999999998</v>
      </c>
      <c r="F136" s="2">
        <v>8.1110000000000007</v>
      </c>
      <c r="G136" s="2">
        <v>7.8940000000000001</v>
      </c>
      <c r="H136" s="2">
        <f>ROUND((Tabela13[[#This Row],[MÉDIA DO BÁSICO]] +2 *((Tabela13[[#This Row],[TIRO PISTOLA]]+Tabela13[[#This Row],[AA PATRULHA II]]+Tabela13[[#This Row],[AA TFM II]]+Tabela13[[#This Row],[AA TEC MIL I]])/4))/3, 3)</f>
        <v>8.3049999999999997</v>
      </c>
    </row>
    <row r="137" spans="1:8" x14ac:dyDescent="0.3">
      <c r="A137" s="2">
        <v>4019</v>
      </c>
      <c r="B137" s="2" t="s">
        <v>127</v>
      </c>
      <c r="C137" s="2">
        <v>7.75</v>
      </c>
      <c r="D137" s="2">
        <v>9.4529999999999994</v>
      </c>
      <c r="E137" s="2">
        <v>8.8330000000000002</v>
      </c>
      <c r="F137" s="2">
        <v>7</v>
      </c>
      <c r="G137" s="2">
        <v>8.3889999999999993</v>
      </c>
      <c r="H137" s="2">
        <f>ROUND((Tabela13[[#This Row],[MÉDIA DO BÁSICO]] +2 *((Tabela13[[#This Row],[TIRO PISTOLA]]+Tabela13[[#This Row],[AA PATRULHA II]]+Tabela13[[#This Row],[AA TFM II]]+Tabela13[[#This Row],[AA TEC MIL I]])/4))/3, 3)</f>
        <v>8.3019999999999996</v>
      </c>
    </row>
    <row r="138" spans="1:8" x14ac:dyDescent="0.3">
      <c r="A138" s="2">
        <v>4507</v>
      </c>
      <c r="B138" s="2" t="s">
        <v>106</v>
      </c>
      <c r="C138" s="2">
        <v>6.25</v>
      </c>
      <c r="D138" s="2">
        <v>9.2189999999999994</v>
      </c>
      <c r="E138" s="2">
        <v>10</v>
      </c>
      <c r="F138" s="2">
        <v>8.3330000000000002</v>
      </c>
      <c r="G138" s="2">
        <v>7.99</v>
      </c>
      <c r="H138" s="2">
        <f>ROUND((Tabela13[[#This Row],[MÉDIA DO BÁSICO]] +2 *((Tabela13[[#This Row],[TIRO PISTOLA]]+Tabela13[[#This Row],[AA PATRULHA II]]+Tabela13[[#This Row],[AA TFM II]]+Tabela13[[#This Row],[AA TEC MIL I]])/4))/3, 3)</f>
        <v>8.2970000000000006</v>
      </c>
    </row>
    <row r="139" spans="1:8" x14ac:dyDescent="0.3">
      <c r="A139" s="2">
        <v>2307</v>
      </c>
      <c r="B139" s="2" t="s">
        <v>14</v>
      </c>
      <c r="C139" s="2">
        <v>8.75</v>
      </c>
      <c r="D139" s="2">
        <v>8.8279999999999994</v>
      </c>
      <c r="E139" s="2">
        <v>9.0830000000000002</v>
      </c>
      <c r="F139" s="2">
        <v>7.6669999999999998</v>
      </c>
      <c r="G139" s="2">
        <v>7.7089999999999996</v>
      </c>
      <c r="H139" s="2">
        <f>ROUND((Tabela13[[#This Row],[MÉDIA DO BÁSICO]] +2 *((Tabela13[[#This Row],[TIRO PISTOLA]]+Tabela13[[#This Row],[AA PATRULHA II]]+Tabela13[[#This Row],[AA TFM II]]+Tabela13[[#This Row],[AA TEC MIL I]])/4))/3, 3)</f>
        <v>8.2910000000000004</v>
      </c>
    </row>
    <row r="140" spans="1:8" x14ac:dyDescent="0.3">
      <c r="A140" s="2">
        <v>2750</v>
      </c>
      <c r="B140" s="2" t="s">
        <v>54</v>
      </c>
      <c r="C140" s="2">
        <v>8.75</v>
      </c>
      <c r="D140" s="2">
        <v>8.9060000000000006</v>
      </c>
      <c r="E140" s="2">
        <v>8.4169999999999998</v>
      </c>
      <c r="F140" s="2">
        <v>7.6669999999999998</v>
      </c>
      <c r="G140" s="2">
        <v>7.9969999999999999</v>
      </c>
      <c r="H140" s="2">
        <f>ROUND((Tabela13[[#This Row],[MÉDIA DO BÁSICO]] +2 *((Tabela13[[#This Row],[TIRO PISTOLA]]+Tabela13[[#This Row],[AA PATRULHA II]]+Tabela13[[#This Row],[AA TFM II]]+Tabela13[[#This Row],[AA TEC MIL I]])/4))/3, 3)</f>
        <v>8.2889999999999997</v>
      </c>
    </row>
    <row r="141" spans="1:8" x14ac:dyDescent="0.3">
      <c r="A141" s="2">
        <v>2746</v>
      </c>
      <c r="B141" s="2" t="s">
        <v>53</v>
      </c>
      <c r="C141" s="2">
        <v>6</v>
      </c>
      <c r="D141" s="2">
        <v>9.4529999999999994</v>
      </c>
      <c r="E141" s="2">
        <v>8.9169999999999998</v>
      </c>
      <c r="F141" s="2">
        <v>8.4440000000000008</v>
      </c>
      <c r="G141" s="2">
        <v>8.4489999999999998</v>
      </c>
      <c r="H141" s="2">
        <f>ROUND((Tabela13[[#This Row],[MÉDIA DO BÁSICO]] +2 *((Tabela13[[#This Row],[TIRO PISTOLA]]+Tabela13[[#This Row],[AA PATRULHA II]]+Tabela13[[#This Row],[AA TFM II]]+Tabela13[[#This Row],[AA TEC MIL I]])/4))/3, 3)</f>
        <v>8.2850000000000001</v>
      </c>
    </row>
    <row r="142" spans="1:8" x14ac:dyDescent="0.3">
      <c r="A142" s="2">
        <v>4317</v>
      </c>
      <c r="B142" s="2" t="s">
        <v>168</v>
      </c>
      <c r="C142" s="2">
        <v>7.75</v>
      </c>
      <c r="D142" s="2">
        <v>8.8279999999999994</v>
      </c>
      <c r="E142" s="2">
        <v>9.6669999999999998</v>
      </c>
      <c r="F142" s="2">
        <v>7.8890000000000002</v>
      </c>
      <c r="G142" s="2">
        <v>7.7670000000000003</v>
      </c>
      <c r="H142" s="2">
        <f>ROUND((Tabela13[[#This Row],[MÉDIA DO BÁSICO]] +2 *((Tabela13[[#This Row],[TIRO PISTOLA]]+Tabela13[[#This Row],[AA PATRULHA II]]+Tabela13[[#This Row],[AA TFM II]]+Tabela13[[#This Row],[AA TEC MIL I]])/4))/3, 3)</f>
        <v>8.2780000000000005</v>
      </c>
    </row>
    <row r="143" spans="1:8" x14ac:dyDescent="0.3">
      <c r="A143" s="2">
        <v>4167</v>
      </c>
      <c r="B143" s="2" t="s">
        <v>66</v>
      </c>
      <c r="C143" s="2">
        <v>8.5</v>
      </c>
      <c r="D143" s="2">
        <v>8.5939999999999994</v>
      </c>
      <c r="E143" s="2">
        <v>8.0830000000000002</v>
      </c>
      <c r="F143" s="2">
        <v>9.1110000000000007</v>
      </c>
      <c r="G143" s="2">
        <v>7.6879999999999997</v>
      </c>
      <c r="H143" s="2">
        <f>ROUND((Tabela13[[#This Row],[MÉDIA DO BÁSICO]] +2 *((Tabela13[[#This Row],[TIRO PISTOLA]]+Tabela13[[#This Row],[AA PATRULHA II]]+Tabela13[[#This Row],[AA TFM II]]+Tabela13[[#This Row],[AA TEC MIL I]])/4))/3, 3)</f>
        <v>8.2769999999999992</v>
      </c>
    </row>
    <row r="144" spans="1:8" x14ac:dyDescent="0.3">
      <c r="A144" s="2">
        <v>2639</v>
      </c>
      <c r="B144" s="2" t="s">
        <v>18</v>
      </c>
      <c r="C144" s="2">
        <v>4.75</v>
      </c>
      <c r="D144" s="2">
        <v>9.2970000000000006</v>
      </c>
      <c r="E144" s="2">
        <v>9.75</v>
      </c>
      <c r="F144" s="2">
        <v>9.1110000000000007</v>
      </c>
      <c r="G144" s="2">
        <v>8.359</v>
      </c>
      <c r="H144" s="2">
        <f>ROUND((Tabela13[[#This Row],[MÉDIA DO BÁSICO]] +2 *((Tabela13[[#This Row],[TIRO PISTOLA]]+Tabela13[[#This Row],[AA PATRULHA II]]+Tabela13[[#This Row],[AA TFM II]]+Tabela13[[#This Row],[AA TEC MIL I]])/4))/3, 3)</f>
        <v>8.2710000000000008</v>
      </c>
    </row>
    <row r="145" spans="1:8" x14ac:dyDescent="0.3">
      <c r="A145" s="2">
        <v>2896</v>
      </c>
      <c r="B145" s="2" t="s">
        <v>125</v>
      </c>
      <c r="C145" s="2">
        <v>7</v>
      </c>
      <c r="D145" s="2">
        <v>8.2810000000000006</v>
      </c>
      <c r="E145" s="2">
        <v>9.8330000000000002</v>
      </c>
      <c r="F145" s="2">
        <v>9.2219999999999995</v>
      </c>
      <c r="G145" s="2">
        <v>7.6369999999999996</v>
      </c>
      <c r="H145" s="2">
        <f>ROUND((Tabela13[[#This Row],[MÉDIA DO BÁSICO]] +2 *((Tabela13[[#This Row],[TIRO PISTOLA]]+Tabela13[[#This Row],[AA PATRULHA II]]+Tabela13[[#This Row],[AA TFM II]]+Tabela13[[#This Row],[AA TEC MIL I]])/4))/3, 3)</f>
        <v>8.2680000000000007</v>
      </c>
    </row>
    <row r="146" spans="1:8" x14ac:dyDescent="0.3">
      <c r="A146" s="2">
        <v>4517</v>
      </c>
      <c r="B146" s="2" t="s">
        <v>107</v>
      </c>
      <c r="C146" s="2">
        <v>6.5</v>
      </c>
      <c r="D146" s="2">
        <v>9.375</v>
      </c>
      <c r="E146" s="2">
        <v>9.6669999999999998</v>
      </c>
      <c r="F146" s="2">
        <v>8.3330000000000002</v>
      </c>
      <c r="G146" s="2">
        <v>7.8490000000000002</v>
      </c>
      <c r="H146" s="2">
        <f>ROUND((Tabela13[[#This Row],[MÉDIA DO BÁSICO]] +2 *((Tabela13[[#This Row],[TIRO PISTOLA]]+Tabela13[[#This Row],[AA PATRULHA II]]+Tabela13[[#This Row],[AA TFM II]]+Tabela13[[#This Row],[AA TEC MIL I]])/4))/3, 3)</f>
        <v>8.2620000000000005</v>
      </c>
    </row>
    <row r="147" spans="1:8" x14ac:dyDescent="0.3">
      <c r="A147" s="2">
        <v>2628</v>
      </c>
      <c r="B147" s="2" t="s">
        <v>48</v>
      </c>
      <c r="C147" s="2">
        <v>7</v>
      </c>
      <c r="D147" s="2">
        <v>8.75</v>
      </c>
      <c r="E147" s="2">
        <v>8.4169999999999998</v>
      </c>
      <c r="F147" s="2">
        <v>8.2219999999999995</v>
      </c>
      <c r="G147" s="2">
        <v>8.5540000000000003</v>
      </c>
      <c r="H147" s="2">
        <f>ROUND((Tabela13[[#This Row],[MÉDIA DO BÁSICO]] +2 *((Tabela13[[#This Row],[TIRO PISTOLA]]+Tabela13[[#This Row],[AA PATRULHA II]]+Tabela13[[#This Row],[AA TFM II]]+Tabela13[[#This Row],[AA TEC MIL I]])/4))/3, 3)</f>
        <v>8.25</v>
      </c>
    </row>
    <row r="148" spans="1:8" x14ac:dyDescent="0.3">
      <c r="A148" s="2">
        <v>4067</v>
      </c>
      <c r="B148" s="2" t="s">
        <v>91</v>
      </c>
      <c r="C148" s="2">
        <v>8</v>
      </c>
      <c r="D148" s="2">
        <v>8.984</v>
      </c>
      <c r="E148" s="2">
        <v>9</v>
      </c>
      <c r="F148" s="2">
        <v>6.7779999999999996</v>
      </c>
      <c r="G148" s="2">
        <v>8.3480000000000008</v>
      </c>
      <c r="H148" s="2">
        <f>ROUND((Tabela13[[#This Row],[MÉDIA DO BÁSICO]] +2 *((Tabela13[[#This Row],[TIRO PISTOLA]]+Tabela13[[#This Row],[AA PATRULHA II]]+Tabela13[[#This Row],[AA TFM II]]+Tabela13[[#This Row],[AA TEC MIL I]])/4))/3, 3)</f>
        <v>8.2430000000000003</v>
      </c>
    </row>
    <row r="149" spans="1:8" x14ac:dyDescent="0.3">
      <c r="A149" s="2">
        <v>4405</v>
      </c>
      <c r="B149" s="2" t="s">
        <v>102</v>
      </c>
      <c r="C149" s="2">
        <v>9.5</v>
      </c>
      <c r="D149" s="2">
        <v>8.0470000000000006</v>
      </c>
      <c r="E149" s="2">
        <v>9.25</v>
      </c>
      <c r="F149" s="2">
        <v>6.1109999999999998</v>
      </c>
      <c r="G149" s="2">
        <v>8.2729999999999997</v>
      </c>
      <c r="H149" s="2">
        <f>ROUND((Tabela13[[#This Row],[MÉDIA DO BÁSICO]] +2 *((Tabela13[[#This Row],[TIRO PISTOLA]]+Tabela13[[#This Row],[AA PATRULHA II]]+Tabela13[[#This Row],[AA TFM II]]+Tabela13[[#This Row],[AA TEC MIL I]])/4))/3, 3)</f>
        <v>8.2420000000000009</v>
      </c>
    </row>
    <row r="150" spans="1:8" x14ac:dyDescent="0.3">
      <c r="A150" s="2">
        <v>4534</v>
      </c>
      <c r="B150" s="2" t="s">
        <v>141</v>
      </c>
      <c r="C150" s="2">
        <v>9.5</v>
      </c>
      <c r="D150" s="2">
        <v>7.734</v>
      </c>
      <c r="E150" s="2">
        <v>9.4169999999999998</v>
      </c>
      <c r="F150" s="2">
        <v>6.556</v>
      </c>
      <c r="G150" s="2">
        <v>8.0229999999999997</v>
      </c>
      <c r="H150" s="2">
        <f>ROUND((Tabela13[[#This Row],[MÉDIA DO BÁSICO]] +2 *((Tabela13[[#This Row],[TIRO PISTOLA]]+Tabela13[[#This Row],[AA PATRULHA II]]+Tabela13[[#This Row],[AA TFM II]]+Tabela13[[#This Row],[AA TEC MIL I]])/4))/3, 3)</f>
        <v>8.2089999999999996</v>
      </c>
    </row>
    <row r="151" spans="1:8" x14ac:dyDescent="0.3">
      <c r="A151" s="2">
        <v>4269</v>
      </c>
      <c r="B151" s="2" t="s">
        <v>188</v>
      </c>
      <c r="C151" s="2">
        <v>6.25</v>
      </c>
      <c r="D151" s="2">
        <v>8.6720000000000006</v>
      </c>
      <c r="E151" s="2">
        <v>9.5830000000000002</v>
      </c>
      <c r="F151" s="2">
        <v>8.6669999999999998</v>
      </c>
      <c r="G151" s="2">
        <v>8.032</v>
      </c>
      <c r="H151" s="2">
        <f>ROUND((Tabela13[[#This Row],[MÉDIA DO BÁSICO]] +2 *((Tabela13[[#This Row],[TIRO PISTOLA]]+Tabela13[[#This Row],[AA PATRULHA II]]+Tabela13[[#This Row],[AA TFM II]]+Tabela13[[#This Row],[AA TEC MIL I]])/4))/3, 3)</f>
        <v>8.2059999999999995</v>
      </c>
    </row>
    <row r="152" spans="1:8" x14ac:dyDescent="0.3">
      <c r="A152" s="2">
        <v>4289</v>
      </c>
      <c r="B152" s="2" t="s">
        <v>166</v>
      </c>
      <c r="C152" s="2">
        <v>7.5</v>
      </c>
      <c r="D152" s="2">
        <v>8.516</v>
      </c>
      <c r="E152" s="2">
        <v>8.6669999999999998</v>
      </c>
      <c r="F152" s="2">
        <v>8.6669999999999998</v>
      </c>
      <c r="G152" s="2">
        <v>7.9379999999999997</v>
      </c>
      <c r="H152" s="2">
        <f>ROUND((Tabela13[[#This Row],[MÉDIA DO BÁSICO]] +2 *((Tabela13[[#This Row],[TIRO PISTOLA]]+Tabela13[[#This Row],[AA PATRULHA II]]+Tabela13[[#This Row],[AA TFM II]]+Tabela13[[#This Row],[AA TEC MIL I]])/4))/3, 3)</f>
        <v>8.2040000000000006</v>
      </c>
    </row>
    <row r="153" spans="1:8" x14ac:dyDescent="0.3">
      <c r="A153" s="2">
        <v>4448</v>
      </c>
      <c r="B153" s="2" t="s">
        <v>139</v>
      </c>
      <c r="C153" s="2">
        <v>7.75</v>
      </c>
      <c r="D153" s="2">
        <v>7.8129999999999997</v>
      </c>
      <c r="E153" s="2">
        <v>9.8330000000000002</v>
      </c>
      <c r="F153" s="2">
        <v>7.7779999999999996</v>
      </c>
      <c r="G153" s="2">
        <v>7.9859999999999998</v>
      </c>
      <c r="H153" s="2">
        <f>ROUND((Tabela13[[#This Row],[MÉDIA DO BÁSICO]] +2 *((Tabela13[[#This Row],[TIRO PISTOLA]]+Tabela13[[#This Row],[AA PATRULHA II]]+Tabela13[[#This Row],[AA TFM II]]+Tabela13[[#This Row],[AA TEC MIL I]])/4))/3, 3)</f>
        <v>8.1910000000000007</v>
      </c>
    </row>
    <row r="154" spans="1:8" x14ac:dyDescent="0.3">
      <c r="A154" s="2">
        <v>2747</v>
      </c>
      <c r="B154" s="2" t="s">
        <v>152</v>
      </c>
      <c r="C154" s="2">
        <v>8</v>
      </c>
      <c r="D154" s="2">
        <v>7.5</v>
      </c>
      <c r="E154" s="2">
        <v>9.6669999999999998</v>
      </c>
      <c r="F154" s="2">
        <v>8.3330000000000002</v>
      </c>
      <c r="G154" s="2">
        <v>7.8129999999999997</v>
      </c>
      <c r="H154" s="2">
        <f>ROUND((Tabela13[[#This Row],[MÉDIA DO BÁSICO]] +2 *((Tabela13[[#This Row],[TIRO PISTOLA]]+Tabela13[[#This Row],[AA PATRULHA II]]+Tabela13[[#This Row],[AA TFM II]]+Tabela13[[#This Row],[AA TEC MIL I]])/4))/3, 3)</f>
        <v>8.1880000000000006</v>
      </c>
    </row>
    <row r="155" spans="1:8" x14ac:dyDescent="0.3">
      <c r="A155" s="2">
        <v>2742</v>
      </c>
      <c r="B155" s="2" t="s">
        <v>120</v>
      </c>
      <c r="C155" s="2">
        <v>7.25</v>
      </c>
      <c r="D155" s="2">
        <v>7.9690000000000003</v>
      </c>
      <c r="E155" s="2">
        <v>10</v>
      </c>
      <c r="F155" s="2">
        <v>8.1110000000000007</v>
      </c>
      <c r="G155" s="2">
        <v>7.8339999999999996</v>
      </c>
      <c r="H155" s="2">
        <f>ROUND((Tabela13[[#This Row],[MÉDIA DO BÁSICO]] +2 *((Tabela13[[#This Row],[TIRO PISTOLA]]+Tabela13[[#This Row],[AA PATRULHA II]]+Tabela13[[#This Row],[AA TFM II]]+Tabela13[[#This Row],[AA TEC MIL I]])/4))/3, 3)</f>
        <v>8.1660000000000004</v>
      </c>
    </row>
    <row r="156" spans="1:8" x14ac:dyDescent="0.3">
      <c r="A156" s="2">
        <v>2224</v>
      </c>
      <c r="B156" s="2" t="s">
        <v>13</v>
      </c>
      <c r="C156" s="2">
        <v>7.5</v>
      </c>
      <c r="D156" s="2">
        <v>9.2189999999999994</v>
      </c>
      <c r="E156" s="2">
        <v>8.25</v>
      </c>
      <c r="F156" s="2">
        <v>8.2219999999999995</v>
      </c>
      <c r="G156" s="2">
        <v>7.9009999999999998</v>
      </c>
      <c r="H156" s="2">
        <f>ROUND((Tabela13[[#This Row],[MÉDIA DO BÁSICO]] +2 *((Tabela13[[#This Row],[TIRO PISTOLA]]+Tabela13[[#This Row],[AA PATRULHA II]]+Tabela13[[#This Row],[AA TFM II]]+Tabela13[[#This Row],[AA TEC MIL I]])/4))/3, 3)</f>
        <v>8.1660000000000004</v>
      </c>
    </row>
    <row r="157" spans="1:8" x14ac:dyDescent="0.3">
      <c r="A157" s="2">
        <v>4621</v>
      </c>
      <c r="B157" s="2" t="s">
        <v>44</v>
      </c>
      <c r="C157" s="2">
        <v>9.25</v>
      </c>
      <c r="D157" s="2">
        <v>7.8129999999999997</v>
      </c>
      <c r="E157" s="2">
        <v>9.9169999999999998</v>
      </c>
      <c r="F157" s="2">
        <v>6.444</v>
      </c>
      <c r="G157" s="2">
        <v>7.78</v>
      </c>
      <c r="H157" s="2">
        <f>ROUND((Tabela13[[#This Row],[MÉDIA DO BÁSICO]] +2 *((Tabela13[[#This Row],[TIRO PISTOLA]]+Tabela13[[#This Row],[AA PATRULHA II]]+Tabela13[[#This Row],[AA TFM II]]+Tabela13[[#This Row],[AA TEC MIL I]])/4))/3, 3)</f>
        <v>8.1639999999999997</v>
      </c>
    </row>
    <row r="158" spans="1:8" x14ac:dyDescent="0.3">
      <c r="A158" s="2">
        <v>4244</v>
      </c>
      <c r="B158" s="2" t="s">
        <v>97</v>
      </c>
      <c r="C158" s="2">
        <v>7.5</v>
      </c>
      <c r="D158" s="2">
        <v>7.8129999999999997</v>
      </c>
      <c r="E158" s="2">
        <v>9</v>
      </c>
      <c r="F158" s="2">
        <v>8.5559999999999992</v>
      </c>
      <c r="G158" s="2">
        <v>8.0410000000000004</v>
      </c>
      <c r="H158" s="2">
        <f>ROUND((Tabela13[[#This Row],[MÉDIA DO BÁSICO]] +2 *((Tabela13[[#This Row],[TIRO PISTOLA]]+Tabela13[[#This Row],[AA PATRULHA II]]+Tabela13[[#This Row],[AA TFM II]]+Tabela13[[#This Row],[AA TEC MIL I]])/4))/3, 3)</f>
        <v>8.1590000000000007</v>
      </c>
    </row>
    <row r="159" spans="1:8" x14ac:dyDescent="0.3">
      <c r="A159" s="2">
        <v>2526</v>
      </c>
      <c r="B159" s="2" t="s">
        <v>113</v>
      </c>
      <c r="C159" s="2">
        <v>8</v>
      </c>
      <c r="D159" s="2">
        <v>8.4380000000000006</v>
      </c>
      <c r="E159" s="2">
        <v>9.5</v>
      </c>
      <c r="F159" s="2">
        <v>7.2220000000000004</v>
      </c>
      <c r="G159" s="2">
        <v>7.851</v>
      </c>
      <c r="H159" s="2">
        <f>ROUND((Tabela13[[#This Row],[MÉDIA DO BÁSICO]] +2 *((Tabela13[[#This Row],[TIRO PISTOLA]]+Tabela13[[#This Row],[AA PATRULHA II]]+Tabela13[[#This Row],[AA TFM II]]+Tabela13[[#This Row],[AA TEC MIL I]])/4))/3, 3)</f>
        <v>8.1440000000000001</v>
      </c>
    </row>
    <row r="160" spans="1:8" x14ac:dyDescent="0.3">
      <c r="A160" s="2">
        <v>4046</v>
      </c>
      <c r="B160" s="2" t="s">
        <v>61</v>
      </c>
      <c r="C160" s="2">
        <v>8</v>
      </c>
      <c r="D160" s="2">
        <v>7.8129999999999997</v>
      </c>
      <c r="E160" s="2">
        <v>8.6669999999999998</v>
      </c>
      <c r="F160" s="2">
        <v>8.6669999999999998</v>
      </c>
      <c r="G160" s="2">
        <v>7.8470000000000004</v>
      </c>
      <c r="H160" s="2">
        <f>ROUND((Tabela13[[#This Row],[MÉDIA DO BÁSICO]] +2 *((Tabela13[[#This Row],[TIRO PISTOLA]]+Tabela13[[#This Row],[AA PATRULHA II]]+Tabela13[[#This Row],[AA TFM II]]+Tabela13[[#This Row],[AA TEC MIL I]])/4))/3, 3)</f>
        <v>8.14</v>
      </c>
    </row>
    <row r="161" spans="1:8" x14ac:dyDescent="0.3">
      <c r="A161" s="2">
        <v>2685</v>
      </c>
      <c r="B161" s="2" t="s">
        <v>83</v>
      </c>
      <c r="C161" s="2">
        <v>8.5</v>
      </c>
      <c r="D161" s="2">
        <v>8.2810000000000006</v>
      </c>
      <c r="E161" s="2">
        <v>8.6669999999999998</v>
      </c>
      <c r="F161" s="2">
        <v>7</v>
      </c>
      <c r="G161" s="2">
        <v>8.1890000000000001</v>
      </c>
      <c r="H161" s="2">
        <f>ROUND((Tabela13[[#This Row],[MÉDIA DO BÁSICO]] +2 *((Tabela13[[#This Row],[TIRO PISTOLA]]+Tabela13[[#This Row],[AA PATRULHA II]]+Tabela13[[#This Row],[AA TFM II]]+Tabela13[[#This Row],[AA TEC MIL I]])/4))/3, 3)</f>
        <v>8.1379999999999999</v>
      </c>
    </row>
    <row r="162" spans="1:8" x14ac:dyDescent="0.3">
      <c r="A162" s="2">
        <v>4615</v>
      </c>
      <c r="B162" s="2" t="s">
        <v>109</v>
      </c>
      <c r="C162" s="2">
        <v>8</v>
      </c>
      <c r="D162" s="2">
        <v>8.9060000000000006</v>
      </c>
      <c r="E162" s="2">
        <v>9.6669999999999998</v>
      </c>
      <c r="F162" s="2">
        <v>7.2220000000000004</v>
      </c>
      <c r="G162" s="2">
        <v>7.5019999999999998</v>
      </c>
      <c r="H162" s="2">
        <f>ROUND((Tabela13[[#This Row],[MÉDIA DO BÁSICO]] +2 *((Tabela13[[#This Row],[TIRO PISTOLA]]+Tabela13[[#This Row],[AA PATRULHA II]]+Tabela13[[#This Row],[AA TFM II]]+Tabela13[[#This Row],[AA TEC MIL I]])/4))/3, 3)</f>
        <v>8.1329999999999991</v>
      </c>
    </row>
    <row r="163" spans="1:8" x14ac:dyDescent="0.3">
      <c r="A163" s="2">
        <v>4001</v>
      </c>
      <c r="B163" s="2" t="s">
        <v>86</v>
      </c>
      <c r="C163" s="2">
        <v>7.5</v>
      </c>
      <c r="D163" s="2">
        <v>8.516</v>
      </c>
      <c r="E163" s="2">
        <v>9</v>
      </c>
      <c r="F163" s="2">
        <v>7.556</v>
      </c>
      <c r="G163" s="2">
        <v>8.109</v>
      </c>
      <c r="H163" s="2">
        <f>ROUND((Tabela13[[#This Row],[MÉDIA DO BÁSICO]] +2 *((Tabela13[[#This Row],[TIRO PISTOLA]]+Tabela13[[#This Row],[AA PATRULHA II]]+Tabela13[[#This Row],[AA TFM II]]+Tabela13[[#This Row],[AA TEC MIL I]])/4))/3, 3)</f>
        <v>8.1319999999999997</v>
      </c>
    </row>
    <row r="164" spans="1:8" x14ac:dyDescent="0.3">
      <c r="A164" s="2">
        <v>2633</v>
      </c>
      <c r="B164" s="2" t="s">
        <v>116</v>
      </c>
      <c r="C164" s="2">
        <v>7.5</v>
      </c>
      <c r="D164" s="2">
        <v>8.5939999999999994</v>
      </c>
      <c r="E164" s="2">
        <v>8.8330000000000002</v>
      </c>
      <c r="F164" s="2">
        <v>8</v>
      </c>
      <c r="G164" s="2">
        <v>7.89</v>
      </c>
      <c r="H164" s="2">
        <f>ROUND((Tabela13[[#This Row],[MÉDIA DO BÁSICO]] +2 *((Tabela13[[#This Row],[TIRO PISTOLA]]+Tabela13[[#This Row],[AA PATRULHA II]]+Tabela13[[#This Row],[AA TFM II]]+Tabela13[[#This Row],[AA TEC MIL I]])/4))/3, 3)</f>
        <v>8.1180000000000003</v>
      </c>
    </row>
    <row r="165" spans="1:8" x14ac:dyDescent="0.3">
      <c r="A165" s="2">
        <v>2736</v>
      </c>
      <c r="B165" s="2" t="s">
        <v>178</v>
      </c>
      <c r="C165" s="2">
        <v>7</v>
      </c>
      <c r="D165" s="2">
        <v>8.0470000000000006</v>
      </c>
      <c r="E165" s="2">
        <v>9.9169999999999998</v>
      </c>
      <c r="F165" s="2">
        <v>8.2219999999999995</v>
      </c>
      <c r="G165" s="2">
        <v>7.76</v>
      </c>
      <c r="H165" s="2">
        <f>ROUND((Tabela13[[#This Row],[MÉDIA DO BÁSICO]] +2 *((Tabela13[[#This Row],[TIRO PISTOLA]]+Tabela13[[#This Row],[AA PATRULHA II]]+Tabela13[[#This Row],[AA TFM II]]+Tabela13[[#This Row],[AA TEC MIL I]])/4))/3, 3)</f>
        <v>8.1180000000000003</v>
      </c>
    </row>
    <row r="166" spans="1:8" x14ac:dyDescent="0.3">
      <c r="A166" s="2">
        <v>4273</v>
      </c>
      <c r="B166" s="2" t="s">
        <v>98</v>
      </c>
      <c r="C166" s="2">
        <v>6</v>
      </c>
      <c r="D166" s="2">
        <v>8.2810000000000006</v>
      </c>
      <c r="E166" s="2">
        <v>9.75</v>
      </c>
      <c r="F166" s="2">
        <v>9.3330000000000002</v>
      </c>
      <c r="G166" s="2">
        <v>7.6559999999999997</v>
      </c>
      <c r="H166" s="2">
        <f>ROUND((Tabela13[[#This Row],[MÉDIA DO BÁSICO]] +2 *((Tabela13[[#This Row],[TIRO PISTOLA]]+Tabela13[[#This Row],[AA PATRULHA II]]+Tabela13[[#This Row],[AA TFM II]]+Tabela13[[#This Row],[AA TEC MIL I]])/4))/3, 3)</f>
        <v>8.1129999999999995</v>
      </c>
    </row>
    <row r="167" spans="1:8" x14ac:dyDescent="0.3">
      <c r="A167" s="2">
        <v>2622</v>
      </c>
      <c r="B167" s="2" t="s">
        <v>16</v>
      </c>
      <c r="C167" s="2">
        <v>7.75</v>
      </c>
      <c r="D167" s="2">
        <v>8.2810000000000006</v>
      </c>
      <c r="E167" s="2">
        <v>9.1669999999999998</v>
      </c>
      <c r="F167" s="2">
        <v>7.444</v>
      </c>
      <c r="G167" s="2">
        <v>8.0020000000000007</v>
      </c>
      <c r="H167" s="2">
        <f>ROUND((Tabela13[[#This Row],[MÉDIA DO BÁSICO]] +2 *((Tabela13[[#This Row],[TIRO PISTOLA]]+Tabela13[[#This Row],[AA PATRULHA II]]+Tabela13[[#This Row],[AA TFM II]]+Tabela13[[#This Row],[AA TEC MIL I]])/4))/3, 3)</f>
        <v>8.1080000000000005</v>
      </c>
    </row>
    <row r="168" spans="1:8" x14ac:dyDescent="0.3">
      <c r="A168" s="2">
        <v>2753</v>
      </c>
      <c r="B168" s="2" t="s">
        <v>21</v>
      </c>
      <c r="C168" s="2">
        <v>6.75</v>
      </c>
      <c r="D168" s="2">
        <v>8.125</v>
      </c>
      <c r="E168" s="2">
        <v>9.4169999999999998</v>
      </c>
      <c r="F168" s="2">
        <v>7.7779999999999996</v>
      </c>
      <c r="G168" s="2">
        <v>8.2880000000000003</v>
      </c>
      <c r="H168" s="2">
        <f>ROUND((Tabela13[[#This Row],[MÉDIA DO BÁSICO]] +2 *((Tabela13[[#This Row],[TIRO PISTOLA]]+Tabela13[[#This Row],[AA PATRULHA II]]+Tabela13[[#This Row],[AA TFM II]]+Tabela13[[#This Row],[AA TEC MIL I]])/4))/3, 3)</f>
        <v>8.1080000000000005</v>
      </c>
    </row>
    <row r="169" spans="1:8" x14ac:dyDescent="0.3">
      <c r="A169" s="2">
        <v>4021</v>
      </c>
      <c r="B169" s="2" t="s">
        <v>58</v>
      </c>
      <c r="C169" s="2">
        <v>6</v>
      </c>
      <c r="D169" s="2">
        <v>8.75</v>
      </c>
      <c r="E169" s="2">
        <v>10</v>
      </c>
      <c r="F169" s="2">
        <v>7.7779999999999996</v>
      </c>
      <c r="G169" s="2">
        <v>8.016</v>
      </c>
      <c r="H169" s="2">
        <f>ROUND((Tabela13[[#This Row],[MÉDIA DO BÁSICO]] +2 *((Tabela13[[#This Row],[TIRO PISTOLA]]+Tabela13[[#This Row],[AA PATRULHA II]]+Tabela13[[#This Row],[AA TFM II]]+Tabela13[[#This Row],[AA TEC MIL I]])/4))/3, 3)</f>
        <v>8.093</v>
      </c>
    </row>
    <row r="170" spans="1:8" x14ac:dyDescent="0.3">
      <c r="A170" s="2">
        <v>2873</v>
      </c>
      <c r="B170" s="2" t="s">
        <v>124</v>
      </c>
      <c r="C170" s="2">
        <v>9.5</v>
      </c>
      <c r="D170" s="2">
        <v>8.359</v>
      </c>
      <c r="E170" s="2">
        <v>8.9169999999999998</v>
      </c>
      <c r="F170" s="2">
        <v>6.2220000000000004</v>
      </c>
      <c r="G170" s="2">
        <v>7.774</v>
      </c>
      <c r="H170" s="2">
        <f>ROUND((Tabela13[[#This Row],[MÉDIA DO BÁSICO]] +2 *((Tabela13[[#This Row],[TIRO PISTOLA]]+Tabela13[[#This Row],[AA PATRULHA II]]+Tabela13[[#This Row],[AA TFM II]]+Tabela13[[#This Row],[AA TEC MIL I]])/4))/3, 3)</f>
        <v>8.0909999999999993</v>
      </c>
    </row>
    <row r="171" spans="1:8" x14ac:dyDescent="0.3">
      <c r="A171" s="2">
        <v>2670</v>
      </c>
      <c r="B171" s="2" t="s">
        <v>119</v>
      </c>
      <c r="C171" s="2">
        <v>6.5</v>
      </c>
      <c r="D171" s="2">
        <v>7.891</v>
      </c>
      <c r="E171" s="2">
        <v>10</v>
      </c>
      <c r="F171" s="2">
        <v>7.444</v>
      </c>
      <c r="G171" s="2">
        <v>8.34</v>
      </c>
      <c r="H171" s="2">
        <f>ROUND((Tabela13[[#This Row],[MÉDIA DO BÁSICO]] +2 *((Tabela13[[#This Row],[TIRO PISTOLA]]+Tabela13[[#This Row],[AA PATRULHA II]]+Tabela13[[#This Row],[AA TFM II]]+Tabela13[[#This Row],[AA TEC MIL I]])/4))/3, 3)</f>
        <v>8.0860000000000003</v>
      </c>
    </row>
    <row r="172" spans="1:8" x14ac:dyDescent="0.3">
      <c r="A172" s="2">
        <v>4406</v>
      </c>
      <c r="B172" s="2" t="s">
        <v>170</v>
      </c>
      <c r="C172" s="2">
        <v>7</v>
      </c>
      <c r="D172" s="2">
        <v>8.6720000000000006</v>
      </c>
      <c r="E172" s="2">
        <v>9.0830000000000002</v>
      </c>
      <c r="F172" s="2">
        <v>7.3330000000000002</v>
      </c>
      <c r="G172" s="2">
        <v>8.1940000000000008</v>
      </c>
      <c r="H172" s="2">
        <f>ROUND((Tabela13[[#This Row],[MÉDIA DO BÁSICO]] +2 *((Tabela13[[#This Row],[TIRO PISTOLA]]+Tabela13[[#This Row],[AA PATRULHA II]]+Tabela13[[#This Row],[AA TFM II]]+Tabela13[[#This Row],[AA TEC MIL I]])/4))/3, 3)</f>
        <v>8.0790000000000006</v>
      </c>
    </row>
    <row r="173" spans="1:8" x14ac:dyDescent="0.3">
      <c r="A173" s="2">
        <v>4472</v>
      </c>
      <c r="B173" s="2" t="s">
        <v>75</v>
      </c>
      <c r="C173" s="2">
        <v>8</v>
      </c>
      <c r="D173" s="2">
        <v>7.4219999999999997</v>
      </c>
      <c r="E173" s="2">
        <v>9.75</v>
      </c>
      <c r="F173" s="2">
        <v>7.6669999999999998</v>
      </c>
      <c r="G173" s="2">
        <v>7.7779999999999996</v>
      </c>
      <c r="H173" s="2">
        <f>ROUND((Tabela13[[#This Row],[MÉDIA DO BÁSICO]] +2 *((Tabela13[[#This Row],[TIRO PISTOLA]]+Tabela13[[#This Row],[AA PATRULHA II]]+Tabela13[[#This Row],[AA TFM II]]+Tabela13[[#This Row],[AA TEC MIL I]])/4))/3, 3)</f>
        <v>8.0660000000000007</v>
      </c>
    </row>
    <row r="174" spans="1:8" x14ac:dyDescent="0.3">
      <c r="A174" s="2">
        <v>4616</v>
      </c>
      <c r="B174" s="2" t="s">
        <v>202</v>
      </c>
      <c r="C174" s="2">
        <v>7</v>
      </c>
      <c r="D174" s="2">
        <v>7.8129999999999997</v>
      </c>
      <c r="E174" s="2">
        <v>9.8330000000000002</v>
      </c>
      <c r="F174" s="2">
        <v>7.8890000000000002</v>
      </c>
      <c r="G174" s="2">
        <v>7.9180000000000001</v>
      </c>
      <c r="H174" s="2">
        <f>ROUND((Tabela13[[#This Row],[MÉDIA DO BÁSICO]] +2 *((Tabela13[[#This Row],[TIRO PISTOLA]]+Tabela13[[#This Row],[AA PATRULHA II]]+Tabela13[[#This Row],[AA TFM II]]+Tabela13[[#This Row],[AA TEC MIL I]])/4))/3, 3)</f>
        <v>8.0619999999999994</v>
      </c>
    </row>
    <row r="175" spans="1:8" x14ac:dyDescent="0.3">
      <c r="A175" s="2">
        <v>4199</v>
      </c>
      <c r="B175" s="2" t="s">
        <v>95</v>
      </c>
      <c r="C175" s="2">
        <v>5.5</v>
      </c>
      <c r="D175" s="2">
        <v>8.516</v>
      </c>
      <c r="E175" s="2">
        <v>10</v>
      </c>
      <c r="F175" s="2">
        <v>8.3330000000000002</v>
      </c>
      <c r="G175" s="2">
        <v>7.9729999999999999</v>
      </c>
      <c r="H175" s="2">
        <f>ROUND((Tabela13[[#This Row],[MÉDIA DO BÁSICO]] +2 *((Tabela13[[#This Row],[TIRO PISTOLA]]+Tabela13[[#This Row],[AA PATRULHA II]]+Tabela13[[#This Row],[AA TFM II]]+Tabela13[[#This Row],[AA TEC MIL I]])/4))/3, 3)</f>
        <v>8.0489999999999995</v>
      </c>
    </row>
    <row r="176" spans="1:8" x14ac:dyDescent="0.3">
      <c r="A176" s="2">
        <v>4447</v>
      </c>
      <c r="B176" s="2" t="s">
        <v>196</v>
      </c>
      <c r="C176" s="2">
        <v>6.5</v>
      </c>
      <c r="D176" s="2">
        <v>9.141</v>
      </c>
      <c r="E176" s="2">
        <v>8.8330000000000002</v>
      </c>
      <c r="F176" s="2">
        <v>8.4440000000000008</v>
      </c>
      <c r="G176" s="2">
        <v>7.5919999999999996</v>
      </c>
      <c r="H176" s="2">
        <f>ROUND((Tabela13[[#This Row],[MÉDIA DO BÁSICO]] +2 *((Tabela13[[#This Row],[TIRO PISTOLA]]+Tabela13[[#This Row],[AA PATRULHA II]]+Tabela13[[#This Row],[AA TFM II]]+Tabela13[[#This Row],[AA TEC MIL I]])/4))/3, 3)</f>
        <v>8.0169999999999995</v>
      </c>
    </row>
    <row r="177" spans="1:8" x14ac:dyDescent="0.3">
      <c r="A177" s="2">
        <v>4445</v>
      </c>
      <c r="B177" s="2" t="s">
        <v>138</v>
      </c>
      <c r="C177" s="2">
        <v>8.25</v>
      </c>
      <c r="D177" s="2">
        <v>8.125</v>
      </c>
      <c r="E177" s="2">
        <v>10</v>
      </c>
      <c r="F177" s="2">
        <v>6.1109999999999998</v>
      </c>
      <c r="G177" s="2">
        <v>7.8029999999999999</v>
      </c>
      <c r="H177" s="2">
        <f>ROUND((Tabela13[[#This Row],[MÉDIA DO BÁSICO]] +2 *((Tabela13[[#This Row],[TIRO PISTOLA]]+Tabela13[[#This Row],[AA PATRULHA II]]+Tabela13[[#This Row],[AA TFM II]]+Tabela13[[#This Row],[AA TEC MIL I]])/4))/3, 3)</f>
        <v>8.0150000000000006</v>
      </c>
    </row>
    <row r="178" spans="1:8" x14ac:dyDescent="0.3">
      <c r="A178" s="2">
        <v>2454</v>
      </c>
      <c r="B178" s="2" t="s">
        <v>15</v>
      </c>
      <c r="C178" s="2">
        <v>9</v>
      </c>
      <c r="D178" s="2">
        <v>8.125</v>
      </c>
      <c r="E178" s="2">
        <v>9.8330000000000002</v>
      </c>
      <c r="F178" s="2">
        <v>5.1109999999999998</v>
      </c>
      <c r="G178" s="2">
        <v>7.8449999999999998</v>
      </c>
      <c r="H178" s="2">
        <f>ROUND((Tabela13[[#This Row],[MÉDIA DO BÁSICO]] +2 *((Tabela13[[#This Row],[TIRO PISTOLA]]+Tabela13[[#This Row],[AA PATRULHA II]]+Tabela13[[#This Row],[AA TFM II]]+Tabela13[[#This Row],[AA TEC MIL I]])/4))/3, 3)</f>
        <v>7.96</v>
      </c>
    </row>
    <row r="179" spans="1:8" x14ac:dyDescent="0.3">
      <c r="A179" s="2">
        <v>4287</v>
      </c>
      <c r="B179" s="2" t="s">
        <v>100</v>
      </c>
      <c r="C179" s="2">
        <v>8.25</v>
      </c>
      <c r="D179" s="2">
        <v>8.125</v>
      </c>
      <c r="E179" s="2">
        <v>7.9169999999999998</v>
      </c>
      <c r="F179" s="2">
        <v>7.444</v>
      </c>
      <c r="G179" s="2">
        <v>7.9429999999999996</v>
      </c>
      <c r="H179" s="2">
        <f>ROUND((Tabela13[[#This Row],[MÉDIA DO BÁSICO]] +2 *((Tabela13[[#This Row],[TIRO PISTOLA]]+Tabela13[[#This Row],[AA PATRULHA II]]+Tabela13[[#This Row],[AA TFM II]]+Tabela13[[#This Row],[AA TEC MIL I]])/4))/3, 3)</f>
        <v>7.9370000000000003</v>
      </c>
    </row>
    <row r="180" spans="1:8" x14ac:dyDescent="0.3">
      <c r="A180" s="2">
        <v>4023</v>
      </c>
      <c r="B180" s="2" t="s">
        <v>88</v>
      </c>
      <c r="C180" s="2">
        <v>7.25</v>
      </c>
      <c r="D180" s="2">
        <v>8.2029999999999994</v>
      </c>
      <c r="E180" s="2">
        <v>9.1669999999999998</v>
      </c>
      <c r="F180" s="2">
        <v>7</v>
      </c>
      <c r="G180" s="2">
        <v>7.9039999999999999</v>
      </c>
      <c r="H180" s="2">
        <f>ROUND((Tabela13[[#This Row],[MÉDIA DO BÁSICO]] +2 *((Tabela13[[#This Row],[TIRO PISTOLA]]+Tabela13[[#This Row],[AA PATRULHA II]]+Tabela13[[#This Row],[AA TFM II]]+Tabela13[[#This Row],[AA TEC MIL I]])/4))/3, 3)</f>
        <v>7.9050000000000002</v>
      </c>
    </row>
    <row r="181" spans="1:8" x14ac:dyDescent="0.3">
      <c r="A181" s="2">
        <v>4433</v>
      </c>
      <c r="B181" s="2" t="s">
        <v>40</v>
      </c>
      <c r="C181" s="2">
        <v>9</v>
      </c>
      <c r="D181" s="2">
        <v>8.2029999999999994</v>
      </c>
      <c r="E181" s="2">
        <v>6.75</v>
      </c>
      <c r="F181" s="2">
        <v>7.8890000000000002</v>
      </c>
      <c r="G181" s="2">
        <v>7.7839999999999998</v>
      </c>
      <c r="H181" s="2">
        <f>ROUND((Tabela13[[#This Row],[MÉDIA DO BÁSICO]] +2 *((Tabela13[[#This Row],[TIRO PISTOLA]]+Tabela13[[#This Row],[AA PATRULHA II]]+Tabela13[[#This Row],[AA TFM II]]+Tabela13[[#This Row],[AA TEC MIL I]])/4))/3, 3)</f>
        <v>7.9020000000000001</v>
      </c>
    </row>
    <row r="182" spans="1:8" x14ac:dyDescent="0.3">
      <c r="A182" s="2">
        <v>4432</v>
      </c>
      <c r="B182" s="2" t="s">
        <v>171</v>
      </c>
      <c r="C182" s="2">
        <v>6.75</v>
      </c>
      <c r="D182" s="2">
        <v>8.75</v>
      </c>
      <c r="E182" s="2">
        <v>9.6669999999999998</v>
      </c>
      <c r="F182" s="2">
        <v>6.444</v>
      </c>
      <c r="G182" s="2">
        <v>7.8890000000000002</v>
      </c>
      <c r="H182" s="2">
        <f>ROUND((Tabela13[[#This Row],[MÉDIA DO BÁSICO]] +2 *((Tabela13[[#This Row],[TIRO PISTOLA]]+Tabela13[[#This Row],[AA PATRULHA II]]+Tabela13[[#This Row],[AA TFM II]]+Tabela13[[#This Row],[AA TEC MIL I]])/4))/3, 3)</f>
        <v>7.8979999999999997</v>
      </c>
    </row>
    <row r="183" spans="1:8" x14ac:dyDescent="0.3">
      <c r="A183" s="2">
        <v>4442</v>
      </c>
      <c r="B183" s="2" t="s">
        <v>42</v>
      </c>
      <c r="C183" s="2">
        <v>6</v>
      </c>
      <c r="D183" s="2">
        <v>8.359</v>
      </c>
      <c r="E183" s="2">
        <v>9.9169999999999998</v>
      </c>
      <c r="F183" s="2">
        <v>6.6669999999999998</v>
      </c>
      <c r="G183" s="2">
        <v>8.1760000000000002</v>
      </c>
      <c r="H183" s="2">
        <f>ROUND((Tabela13[[#This Row],[MÉDIA DO BÁSICO]] +2 *((Tabela13[[#This Row],[TIRO PISTOLA]]+Tabela13[[#This Row],[AA PATRULHA II]]+Tabela13[[#This Row],[AA TFM II]]+Tabela13[[#This Row],[AA TEC MIL I]])/4))/3, 3)</f>
        <v>7.883</v>
      </c>
    </row>
    <row r="184" spans="1:8" x14ac:dyDescent="0.3">
      <c r="A184" s="2">
        <v>2694</v>
      </c>
      <c r="B184" s="2" t="s">
        <v>50</v>
      </c>
      <c r="C184" s="2">
        <v>6.25</v>
      </c>
      <c r="D184" s="2">
        <v>8.359</v>
      </c>
      <c r="E184" s="2">
        <v>9.0830000000000002</v>
      </c>
      <c r="F184" s="2">
        <v>7</v>
      </c>
      <c r="G184" s="2">
        <v>8.2769999999999992</v>
      </c>
      <c r="H184" s="2">
        <f>ROUND((Tabela13[[#This Row],[MÉDIA DO BÁSICO]] +2 *((Tabela13[[#This Row],[TIRO PISTOLA]]+Tabela13[[#This Row],[AA PATRULHA II]]+Tabela13[[#This Row],[AA TFM II]]+Tabela13[[#This Row],[AA TEC MIL I]])/4))/3, 3)</f>
        <v>7.8739999999999997</v>
      </c>
    </row>
    <row r="185" spans="1:8" x14ac:dyDescent="0.3">
      <c r="A185" s="2">
        <v>4286</v>
      </c>
      <c r="B185" s="2" t="s">
        <v>68</v>
      </c>
      <c r="C185" s="2">
        <v>7.75</v>
      </c>
      <c r="D185" s="2">
        <v>9.2189999999999994</v>
      </c>
      <c r="E185" s="2">
        <v>8.5</v>
      </c>
      <c r="F185" s="2">
        <v>5.8890000000000002</v>
      </c>
      <c r="G185" s="2">
        <v>7.9039999999999999</v>
      </c>
      <c r="H185" s="2">
        <f>ROUND((Tabela13[[#This Row],[MÉDIA DO BÁSICO]] +2 *((Tabela13[[#This Row],[TIRO PISTOLA]]+Tabela13[[#This Row],[AA PATRULHA II]]+Tabela13[[#This Row],[AA TFM II]]+Tabela13[[#This Row],[AA TEC MIL I]])/4))/3, 3)</f>
        <v>7.8609999999999998</v>
      </c>
    </row>
    <row r="186" spans="1:8" x14ac:dyDescent="0.3">
      <c r="A186" s="2">
        <v>4041</v>
      </c>
      <c r="B186" s="2" t="s">
        <v>27</v>
      </c>
      <c r="C186" s="2">
        <v>6.5</v>
      </c>
      <c r="D186" s="2">
        <v>8.9060000000000006</v>
      </c>
      <c r="E186" s="2">
        <v>9.1669999999999998</v>
      </c>
      <c r="F186" s="2">
        <v>6.444</v>
      </c>
      <c r="G186" s="2">
        <v>8.0649999999999995</v>
      </c>
      <c r="H186" s="2">
        <f>ROUND((Tabela13[[#This Row],[MÉDIA DO BÁSICO]] +2 *((Tabela13[[#This Row],[TIRO PISTOLA]]+Tabela13[[#This Row],[AA PATRULHA II]]+Tabela13[[#This Row],[AA TFM II]]+Tabela13[[#This Row],[AA TEC MIL I]])/4))/3, 3)</f>
        <v>7.8579999999999997</v>
      </c>
    </row>
    <row r="187" spans="1:8" x14ac:dyDescent="0.3">
      <c r="A187" s="2">
        <v>4422</v>
      </c>
      <c r="B187" s="2" t="s">
        <v>38</v>
      </c>
      <c r="C187" s="2">
        <v>6</v>
      </c>
      <c r="D187" s="2">
        <v>8.516</v>
      </c>
      <c r="E187" s="2">
        <v>8.75</v>
      </c>
      <c r="F187" s="2">
        <v>7.556</v>
      </c>
      <c r="G187" s="2">
        <v>8.1229999999999993</v>
      </c>
      <c r="H187" s="2">
        <f>ROUND((Tabela13[[#This Row],[MÉDIA DO BÁSICO]] +2 *((Tabela13[[#This Row],[TIRO PISTOLA]]+Tabela13[[#This Row],[AA PATRULHA II]]+Tabela13[[#This Row],[AA TFM II]]+Tabela13[[#This Row],[AA TEC MIL I]])/4))/3, 3)</f>
        <v>7.8449999999999998</v>
      </c>
    </row>
    <row r="188" spans="1:8" x14ac:dyDescent="0.3">
      <c r="A188" s="2">
        <v>4218</v>
      </c>
      <c r="B188" s="2" t="s">
        <v>132</v>
      </c>
      <c r="C188" s="2">
        <v>6.75</v>
      </c>
      <c r="D188" s="2">
        <v>7.891</v>
      </c>
      <c r="E188" s="2">
        <v>8.9169999999999998</v>
      </c>
      <c r="F188" s="2">
        <v>7.556</v>
      </c>
      <c r="G188" s="2">
        <v>7.9139999999999997</v>
      </c>
      <c r="H188" s="2">
        <f>ROUND((Tabela13[[#This Row],[MÉDIA DO BÁSICO]] +2 *((Tabela13[[#This Row],[TIRO PISTOLA]]+Tabela13[[#This Row],[AA PATRULHA II]]+Tabela13[[#This Row],[AA TFM II]]+Tabela13[[#This Row],[AA TEC MIL I]])/4))/3, 3)</f>
        <v>7.8239999999999998</v>
      </c>
    </row>
    <row r="189" spans="1:8" x14ac:dyDescent="0.3">
      <c r="A189" s="2">
        <v>4151</v>
      </c>
      <c r="B189" s="2" t="s">
        <v>94</v>
      </c>
      <c r="C189" s="2">
        <v>6.25</v>
      </c>
      <c r="D189" s="2">
        <v>8.516</v>
      </c>
      <c r="E189" s="2">
        <v>8.75</v>
      </c>
      <c r="F189" s="2">
        <v>7.7779999999999996</v>
      </c>
      <c r="G189" s="2">
        <v>7.7990000000000004</v>
      </c>
      <c r="H189" s="2">
        <f>ROUND((Tabela13[[#This Row],[MÉDIA DO BÁSICO]] +2 *((Tabela13[[#This Row],[TIRO PISTOLA]]+Tabela13[[#This Row],[AA PATRULHA II]]+Tabela13[[#This Row],[AA TFM II]]+Tabela13[[#This Row],[AA TEC MIL I]])/4))/3, 3)</f>
        <v>7.8150000000000004</v>
      </c>
    </row>
    <row r="190" spans="1:8" x14ac:dyDescent="0.3">
      <c r="A190" s="2">
        <v>4419</v>
      </c>
      <c r="B190" s="2" t="s">
        <v>103</v>
      </c>
      <c r="C190" s="2">
        <v>6.5</v>
      </c>
      <c r="D190" s="2">
        <v>7.266</v>
      </c>
      <c r="E190" s="2">
        <v>9.9169999999999998</v>
      </c>
      <c r="F190" s="2">
        <v>6.6669999999999998</v>
      </c>
      <c r="G190" s="2">
        <v>7.7220000000000004</v>
      </c>
      <c r="H190" s="2">
        <f>ROUND((Tabela13[[#This Row],[MÉDIA DO BÁSICO]] +2 *((Tabela13[[#This Row],[TIRO PISTOLA]]+Tabela13[[#This Row],[AA PATRULHA II]]+Tabela13[[#This Row],[AA TFM II]]+Tabela13[[#This Row],[AA TEC MIL I]])/4))/3, 3)</f>
        <v>7.6319999999999997</v>
      </c>
    </row>
    <row r="191" spans="1:8" x14ac:dyDescent="0.3">
      <c r="A191" s="2">
        <v>4281</v>
      </c>
      <c r="B191" s="2" t="s">
        <v>135</v>
      </c>
      <c r="C191" s="2">
        <v>7.75</v>
      </c>
      <c r="D191" s="2">
        <v>7.5</v>
      </c>
      <c r="E191" s="2">
        <v>7.9169999999999998</v>
      </c>
      <c r="F191" s="2">
        <v>7.444</v>
      </c>
      <c r="G191" s="2">
        <v>7.524</v>
      </c>
      <c r="H191" s="2">
        <f>ROUND((Tabela13[[#This Row],[MÉDIA DO BÁSICO]] +2 *((Tabela13[[#This Row],[TIRO PISTOLA]]+Tabela13[[#This Row],[AA PATRULHA II]]+Tabela13[[#This Row],[AA TFM II]]+Tabela13[[#This Row],[AA TEC MIL I]])/4))/3, 3)</f>
        <v>7.61</v>
      </c>
    </row>
    <row r="192" spans="1:8" x14ac:dyDescent="0.3">
      <c r="A192" s="2">
        <v>4428</v>
      </c>
      <c r="B192" s="2" t="s">
        <v>39</v>
      </c>
      <c r="C192" s="2">
        <v>7</v>
      </c>
      <c r="D192" s="2">
        <v>8.6720000000000006</v>
      </c>
      <c r="E192" s="2">
        <v>7.5</v>
      </c>
      <c r="F192" s="2">
        <v>6.2220000000000004</v>
      </c>
      <c r="G192" s="2">
        <v>7.7050000000000001</v>
      </c>
      <c r="H192" s="2">
        <f>ROUND((Tabela13[[#This Row],[MÉDIA DO BÁSICO]] +2 *((Tabela13[[#This Row],[TIRO PISTOLA]]+Tabela13[[#This Row],[AA PATRULHA II]]+Tabela13[[#This Row],[AA TFM II]]+Tabela13[[#This Row],[AA TEC MIL I]])/4))/3, 3)</f>
        <v>7.4669999999999996</v>
      </c>
    </row>
    <row r="193" spans="1:8" x14ac:dyDescent="0.3">
      <c r="A193" s="2">
        <v>4080</v>
      </c>
      <c r="B193" s="2" t="s">
        <v>92</v>
      </c>
      <c r="C193" s="2">
        <v>4.25</v>
      </c>
      <c r="D193" s="2">
        <v>9.0630000000000006</v>
      </c>
      <c r="E193" s="2">
        <v>9.0830000000000002</v>
      </c>
      <c r="F193" s="2">
        <v>6.7779999999999996</v>
      </c>
      <c r="G193" s="2">
        <v>7.7750000000000004</v>
      </c>
      <c r="H193" s="2">
        <f>ROUND((Tabela13[[#This Row],[MÉDIA DO BÁSICO]] +2 *((Tabela13[[#This Row],[TIRO PISTOLA]]+Tabela13[[#This Row],[AA PATRULHA II]]+Tabela13[[#This Row],[AA TFM II]]+Tabela13[[#This Row],[AA TEC MIL I]])/4))/3, 3)</f>
        <v>7.4539999999999997</v>
      </c>
    </row>
    <row r="194" spans="1:8" x14ac:dyDescent="0.3">
      <c r="A194" s="2">
        <v>4272</v>
      </c>
      <c r="B194" s="2" t="s">
        <v>32</v>
      </c>
      <c r="C194" s="2">
        <v>6.75</v>
      </c>
      <c r="D194" s="2">
        <v>7.266</v>
      </c>
      <c r="E194" s="2">
        <v>9.75</v>
      </c>
      <c r="F194" s="2">
        <v>5.1109999999999998</v>
      </c>
      <c r="G194" s="2">
        <v>7.3869999999999996</v>
      </c>
      <c r="H194" s="2">
        <f>ROUND((Tabela13[[#This Row],[MÉDIA DO BÁSICO]] +2 *((Tabela13[[#This Row],[TIRO PISTOLA]]+Tabela13[[#This Row],[AA PATRULHA II]]+Tabela13[[#This Row],[AA TFM II]]+Tabela13[[#This Row],[AA TEC MIL I]])/4))/3, 3)</f>
        <v>7.2750000000000004</v>
      </c>
    </row>
  </sheetData>
  <mergeCells count="2">
    <mergeCell ref="A1:H1"/>
    <mergeCell ref="J2:N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4"/>
  <sheetViews>
    <sheetView zoomScaleNormal="100" workbookViewId="0">
      <selection activeCell="K7" sqref="K7"/>
    </sheetView>
  </sheetViews>
  <sheetFormatPr defaultRowHeight="14.4" x14ac:dyDescent="0.3"/>
  <cols>
    <col min="1" max="1" width="13.33203125" bestFit="1" customWidth="1"/>
    <col min="2" max="2" width="19.21875" bestFit="1" customWidth="1"/>
    <col min="3" max="4" width="10.5546875" bestFit="1" customWidth="1"/>
    <col min="5" max="5" width="11.77734375" bestFit="1" customWidth="1"/>
    <col min="6" max="6" width="10.33203125" bestFit="1" customWidth="1"/>
    <col min="7" max="7" width="9.21875" bestFit="1" customWidth="1"/>
    <col min="8" max="8" width="13.21875" bestFit="1" customWidth="1"/>
    <col min="9" max="9" width="13.77734375" bestFit="1" customWidth="1"/>
    <col min="10" max="10" width="14.33203125" bestFit="1" customWidth="1"/>
    <col min="11" max="11" width="11.44140625" bestFit="1" customWidth="1"/>
    <col min="12" max="12" width="17" bestFit="1" customWidth="1"/>
    <col min="13" max="13" width="19.109375" bestFit="1" customWidth="1"/>
    <col min="14" max="14" width="13.88671875" customWidth="1"/>
    <col min="15" max="15" width="16.88671875" bestFit="1" customWidth="1"/>
    <col min="16" max="16" width="22.44140625" bestFit="1" customWidth="1"/>
    <col min="17" max="17" width="19.5546875" bestFit="1" customWidth="1"/>
  </cols>
  <sheetData>
    <row r="1" spans="1:17" x14ac:dyDescent="0.3">
      <c r="C1" s="9" t="s">
        <v>211</v>
      </c>
      <c r="D1" s="9"/>
      <c r="E1" s="9"/>
      <c r="F1" s="9"/>
      <c r="G1" s="9"/>
      <c r="H1" s="9"/>
      <c r="I1" s="9"/>
      <c r="J1" s="9"/>
      <c r="K1" s="9"/>
      <c r="L1" s="10" t="s">
        <v>212</v>
      </c>
      <c r="M1" s="10"/>
      <c r="N1" s="10"/>
      <c r="O1" s="10"/>
    </row>
    <row r="2" spans="1:17" x14ac:dyDescent="0.3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207</v>
      </c>
      <c r="I2" s="1" t="s">
        <v>205</v>
      </c>
      <c r="J2" s="1" t="s">
        <v>206</v>
      </c>
      <c r="K2" s="1" t="s">
        <v>7</v>
      </c>
      <c r="L2" s="1" t="s">
        <v>8</v>
      </c>
      <c r="M2" s="1" t="s">
        <v>9</v>
      </c>
      <c r="N2" s="1" t="s">
        <v>213</v>
      </c>
      <c r="O2" s="1" t="s">
        <v>204</v>
      </c>
      <c r="P2" s="1" t="s">
        <v>203</v>
      </c>
      <c r="Q2" s="1" t="s">
        <v>10</v>
      </c>
    </row>
    <row r="3" spans="1:17" x14ac:dyDescent="0.3">
      <c r="A3" s="2">
        <v>1476</v>
      </c>
      <c r="B3" s="2" t="s">
        <v>11</v>
      </c>
      <c r="C3" s="2">
        <v>9.9440000000000008</v>
      </c>
      <c r="D3" s="2">
        <v>8.2669999999999995</v>
      </c>
      <c r="E3" s="2">
        <v>9.7959999999999994</v>
      </c>
      <c r="F3" s="2">
        <v>8.4879999999999995</v>
      </c>
      <c r="G3" s="2">
        <v>7.907</v>
      </c>
      <c r="H3" s="2">
        <v>7.4550000000000001</v>
      </c>
      <c r="I3" s="2">
        <v>5.82</v>
      </c>
      <c r="J3" s="2">
        <v>7.5430000000000001</v>
      </c>
      <c r="K3" s="2">
        <v>9.5</v>
      </c>
      <c r="L3" s="2">
        <v>8.75</v>
      </c>
      <c r="M3" s="2">
        <v>9.141</v>
      </c>
      <c r="N3" s="2">
        <v>9.75</v>
      </c>
      <c r="O3" s="2">
        <v>7.8890000000000002</v>
      </c>
      <c r="P3" s="2">
        <f>ROUND(AVERAGE(Tabela1[[#This Row],[TFM 1]:[INGLÊS]]), 3)</f>
        <v>8.3019999999999996</v>
      </c>
      <c r="Q3" s="2">
        <f>ROUND((Tabela1[[#This Row],[MÉDIA DO BÁSICO]] +2 *((Tabela1[[#This Row],[TIRO PISTOLA]]+Tabela1[[#This Row],[AA PATRULHA II]]+Tabela1[[#This Row],[AA TFM II]]+Tabela1[[#This Row],[AA TEC MIL I]])/4))/3, 3)</f>
        <v>8.6890000000000001</v>
      </c>
    </row>
    <row r="4" spans="1:17" x14ac:dyDescent="0.3">
      <c r="A4" s="2">
        <v>2206</v>
      </c>
      <c r="B4" s="2" t="s">
        <v>12</v>
      </c>
      <c r="C4" s="2">
        <v>10</v>
      </c>
      <c r="D4" s="2">
        <v>8.4</v>
      </c>
      <c r="E4" s="2">
        <v>9.625</v>
      </c>
      <c r="F4" s="2">
        <v>8</v>
      </c>
      <c r="G4" s="2">
        <v>6.4169999999999998</v>
      </c>
      <c r="H4" s="2">
        <v>6.6719999999999997</v>
      </c>
      <c r="I4" s="2">
        <v>5.9240000000000004</v>
      </c>
      <c r="J4" s="2">
        <v>6.9429999999999996</v>
      </c>
      <c r="K4" s="2">
        <v>8.625</v>
      </c>
      <c r="L4" s="2">
        <v>9.5</v>
      </c>
      <c r="M4" s="2">
        <v>9.4529999999999994</v>
      </c>
      <c r="N4" s="2">
        <v>9.8330000000000002</v>
      </c>
      <c r="O4" s="2">
        <v>9.6669999999999998</v>
      </c>
      <c r="P4" s="2">
        <f>ROUND(AVERAGE(Tabela1[[#This Row],[TFM 1]:[INGLÊS]]), 3)</f>
        <v>7.8449999999999998</v>
      </c>
      <c r="Q4" s="2">
        <f>ROUND((Tabela1[[#This Row],[MÉDIA DO BÁSICO]] +2 *((Tabela1[[#This Row],[TIRO PISTOLA]]+Tabela1[[#This Row],[AA PATRULHA II]]+Tabela1[[#This Row],[AA TFM II]]+Tabela1[[#This Row],[AA TEC MIL I]])/4))/3, 3)</f>
        <v>9.0239999999999991</v>
      </c>
    </row>
    <row r="5" spans="1:17" x14ac:dyDescent="0.3">
      <c r="A5" s="2">
        <v>2224</v>
      </c>
      <c r="B5" s="2" t="s">
        <v>13</v>
      </c>
      <c r="C5" s="2">
        <v>9</v>
      </c>
      <c r="D5" s="2">
        <v>7.6420000000000003</v>
      </c>
      <c r="E5" s="2">
        <v>9.5</v>
      </c>
      <c r="F5" s="2">
        <v>8.1820000000000004</v>
      </c>
      <c r="G5" s="2">
        <v>6.75</v>
      </c>
      <c r="H5" s="2">
        <v>7.0049999999999999</v>
      </c>
      <c r="I5" s="2">
        <v>5.9589999999999996</v>
      </c>
      <c r="J5" s="2">
        <v>7.194</v>
      </c>
      <c r="K5" s="2">
        <v>9.875</v>
      </c>
      <c r="L5" s="2">
        <v>7.5</v>
      </c>
      <c r="M5" s="2">
        <v>9.2189999999999994</v>
      </c>
      <c r="N5" s="2">
        <v>8.25</v>
      </c>
      <c r="O5" s="2">
        <v>8.2219999999999995</v>
      </c>
      <c r="P5" s="2">
        <f>ROUND(AVERAGE(Tabela1[[#This Row],[TFM 1]:[INGLÊS]]), 3)</f>
        <v>7.9009999999999998</v>
      </c>
      <c r="Q5" s="2">
        <f>ROUND((Tabela1[[#This Row],[MÉDIA DO BÁSICO]] +2 *((Tabela1[[#This Row],[TIRO PISTOLA]]+Tabela1[[#This Row],[AA PATRULHA II]]+Tabela1[[#This Row],[AA TFM II]]+Tabela1[[#This Row],[AA TEC MIL I]])/4))/3, 3)</f>
        <v>8.1660000000000004</v>
      </c>
    </row>
    <row r="6" spans="1:17" x14ac:dyDescent="0.3">
      <c r="A6" s="2">
        <v>2307</v>
      </c>
      <c r="B6" s="2" t="s">
        <v>14</v>
      </c>
      <c r="C6" s="2">
        <v>9.8889999999999993</v>
      </c>
      <c r="D6" s="2">
        <v>7.6749999999999998</v>
      </c>
      <c r="E6" s="2">
        <v>9.75</v>
      </c>
      <c r="F6" s="2">
        <v>8.6359999999999992</v>
      </c>
      <c r="G6" s="2">
        <v>6.5</v>
      </c>
      <c r="H6" s="2">
        <v>7.5960000000000001</v>
      </c>
      <c r="I6" s="2">
        <v>6.657</v>
      </c>
      <c r="J6" s="2">
        <v>5.8040000000000003</v>
      </c>
      <c r="K6" s="2">
        <v>6.875</v>
      </c>
      <c r="L6" s="2">
        <v>8.75</v>
      </c>
      <c r="M6" s="2">
        <v>8.8279999999999994</v>
      </c>
      <c r="N6" s="2">
        <v>9.0830000000000002</v>
      </c>
      <c r="O6" s="2">
        <v>7.6669999999999998</v>
      </c>
      <c r="P6" s="2">
        <f>ROUND(AVERAGE(Tabela1[[#This Row],[TFM 1]:[INGLÊS]]), 3)</f>
        <v>7.7089999999999996</v>
      </c>
      <c r="Q6" s="2">
        <f>ROUND((Tabela1[[#This Row],[MÉDIA DO BÁSICO]] +2 *((Tabela1[[#This Row],[TIRO PISTOLA]]+Tabela1[[#This Row],[AA PATRULHA II]]+Tabela1[[#This Row],[AA TFM II]]+Tabela1[[#This Row],[AA TEC MIL I]])/4))/3, 3)</f>
        <v>8.2910000000000004</v>
      </c>
    </row>
    <row r="7" spans="1:17" x14ac:dyDescent="0.3">
      <c r="A7" s="2">
        <v>2454</v>
      </c>
      <c r="B7" s="2" t="s">
        <v>15</v>
      </c>
      <c r="C7" s="2">
        <v>10</v>
      </c>
      <c r="D7" s="2">
        <v>8.5500000000000007</v>
      </c>
      <c r="E7" s="2">
        <v>9.875</v>
      </c>
      <c r="F7" s="2">
        <v>8</v>
      </c>
      <c r="G7" s="2">
        <v>5.3330000000000002</v>
      </c>
      <c r="H7" s="2">
        <v>7.2380000000000004</v>
      </c>
      <c r="I7" s="2">
        <v>6.62</v>
      </c>
      <c r="J7" s="2">
        <v>6.2409999999999997</v>
      </c>
      <c r="K7" s="2">
        <v>8.75</v>
      </c>
      <c r="L7" s="2">
        <v>9</v>
      </c>
      <c r="M7" s="2">
        <v>8.125</v>
      </c>
      <c r="N7" s="2">
        <v>9.8330000000000002</v>
      </c>
      <c r="O7" s="2">
        <v>5.1109999999999998</v>
      </c>
      <c r="P7" s="2">
        <f>ROUND(AVERAGE(Tabela1[[#This Row],[TFM 1]:[INGLÊS]]), 3)</f>
        <v>7.8449999999999998</v>
      </c>
      <c r="Q7" s="2">
        <f>ROUND((Tabela1[[#This Row],[MÉDIA DO BÁSICO]] +2 *((Tabela1[[#This Row],[TIRO PISTOLA]]+Tabela1[[#This Row],[AA PATRULHA II]]+Tabela1[[#This Row],[AA TFM II]]+Tabela1[[#This Row],[AA TEC MIL I]])/4))/3, 3)</f>
        <v>7.96</v>
      </c>
    </row>
    <row r="8" spans="1:17" x14ac:dyDescent="0.3">
      <c r="A8" s="2">
        <v>2622</v>
      </c>
      <c r="B8" s="2" t="s">
        <v>16</v>
      </c>
      <c r="C8" s="2">
        <v>9.4440000000000008</v>
      </c>
      <c r="D8" s="2">
        <v>8.2170000000000005</v>
      </c>
      <c r="E8" s="2">
        <v>10</v>
      </c>
      <c r="F8" s="2">
        <v>8.6359999999999992</v>
      </c>
      <c r="G8" s="2">
        <v>6</v>
      </c>
      <c r="H8" s="2">
        <v>7.0129999999999999</v>
      </c>
      <c r="I8" s="2">
        <v>7.407</v>
      </c>
      <c r="J8" s="2">
        <v>5.4279999999999999</v>
      </c>
      <c r="K8" s="2">
        <v>9.875</v>
      </c>
      <c r="L8" s="2">
        <v>7.75</v>
      </c>
      <c r="M8" s="2">
        <v>8.2810000000000006</v>
      </c>
      <c r="N8" s="2">
        <v>9.1669999999999998</v>
      </c>
      <c r="O8" s="2">
        <v>7.444</v>
      </c>
      <c r="P8" s="2">
        <f>ROUND(AVERAGE(Tabela1[[#This Row],[TFM 1]:[INGLÊS]]), 3)</f>
        <v>8.0020000000000007</v>
      </c>
      <c r="Q8" s="2">
        <f>ROUND((Tabela1[[#This Row],[MÉDIA DO BÁSICO]] +2 *((Tabela1[[#This Row],[TIRO PISTOLA]]+Tabela1[[#This Row],[AA PATRULHA II]]+Tabela1[[#This Row],[AA TFM II]]+Tabela1[[#This Row],[AA TEC MIL I]])/4))/3, 3)</f>
        <v>8.1080000000000005</v>
      </c>
    </row>
    <row r="9" spans="1:17" x14ac:dyDescent="0.3">
      <c r="A9" s="2">
        <v>2631</v>
      </c>
      <c r="B9" s="2" t="s">
        <v>17</v>
      </c>
      <c r="C9" s="2">
        <v>9.8889999999999993</v>
      </c>
      <c r="D9" s="2">
        <v>8.2829999999999995</v>
      </c>
      <c r="E9" s="2">
        <v>9.875</v>
      </c>
      <c r="F9" s="2">
        <v>8.0909999999999993</v>
      </c>
      <c r="G9" s="2">
        <v>6.1669999999999998</v>
      </c>
      <c r="H9" s="2">
        <v>7.3179999999999996</v>
      </c>
      <c r="I9" s="2">
        <v>7.2859999999999996</v>
      </c>
      <c r="J9" s="2">
        <v>6.1929999999999996</v>
      </c>
      <c r="K9" s="2">
        <v>10</v>
      </c>
      <c r="L9" s="2">
        <v>8</v>
      </c>
      <c r="M9" s="2">
        <v>8.984</v>
      </c>
      <c r="N9" s="2">
        <v>9.9169999999999998</v>
      </c>
      <c r="O9" s="2">
        <v>9</v>
      </c>
      <c r="P9" s="2">
        <f>ROUND(AVERAGE(Tabela1[[#This Row],[TFM 1]:[INGLÊS]]), 3)</f>
        <v>8.1219999999999999</v>
      </c>
      <c r="Q9" s="2">
        <f>ROUND((Tabela1[[#This Row],[MÉDIA DO BÁSICO]] +2 *((Tabela1[[#This Row],[TIRO PISTOLA]]+Tabela1[[#This Row],[AA PATRULHA II]]+Tabela1[[#This Row],[AA TFM II]]+Tabela1[[#This Row],[AA TEC MIL I]])/4))/3, 3)</f>
        <v>8.6910000000000007</v>
      </c>
    </row>
    <row r="10" spans="1:17" x14ac:dyDescent="0.3">
      <c r="A10" s="2">
        <v>2639</v>
      </c>
      <c r="B10" s="2" t="s">
        <v>18</v>
      </c>
      <c r="C10" s="2">
        <v>9.6669999999999998</v>
      </c>
      <c r="D10" s="2">
        <v>8.1920000000000002</v>
      </c>
      <c r="E10" s="2">
        <v>10</v>
      </c>
      <c r="F10" s="2">
        <v>9.9090000000000007</v>
      </c>
      <c r="G10" s="2">
        <v>6.9169999999999998</v>
      </c>
      <c r="H10" s="2">
        <v>7.6689999999999996</v>
      </c>
      <c r="I10" s="2">
        <v>6.9489999999999998</v>
      </c>
      <c r="J10" s="2">
        <v>6.5549999999999997</v>
      </c>
      <c r="K10" s="2">
        <v>9.375</v>
      </c>
      <c r="L10" s="2">
        <v>4.75</v>
      </c>
      <c r="M10" s="2">
        <v>9.2970000000000006</v>
      </c>
      <c r="N10" s="2">
        <v>9.75</v>
      </c>
      <c r="O10" s="2">
        <v>9.1110000000000007</v>
      </c>
      <c r="P10" s="2">
        <f>ROUND(AVERAGE(Tabela1[[#This Row],[TFM 1]:[INGLÊS]]), 3)</f>
        <v>8.359</v>
      </c>
      <c r="Q10" s="2">
        <f>ROUND((Tabela1[[#This Row],[MÉDIA DO BÁSICO]] +2 *((Tabela1[[#This Row],[TIRO PISTOLA]]+Tabela1[[#This Row],[AA PATRULHA II]]+Tabela1[[#This Row],[AA TFM II]]+Tabela1[[#This Row],[AA TEC MIL I]])/4))/3, 3)</f>
        <v>8.2710000000000008</v>
      </c>
    </row>
    <row r="11" spans="1:17" x14ac:dyDescent="0.3">
      <c r="A11" s="2">
        <v>2653</v>
      </c>
      <c r="B11" s="2" t="s">
        <v>19</v>
      </c>
      <c r="C11" s="2">
        <v>9.8889999999999993</v>
      </c>
      <c r="D11" s="2">
        <v>8.6999999999999993</v>
      </c>
      <c r="E11" s="2">
        <v>9.75</v>
      </c>
      <c r="F11" s="2">
        <v>9.6359999999999992</v>
      </c>
      <c r="G11" s="2">
        <v>8.0830000000000002</v>
      </c>
      <c r="H11" s="2">
        <v>8.3360000000000003</v>
      </c>
      <c r="I11" s="2">
        <v>7.1529999999999996</v>
      </c>
      <c r="J11" s="2">
        <v>7.0049999999999999</v>
      </c>
      <c r="K11" s="2">
        <v>9.75</v>
      </c>
      <c r="L11" s="2">
        <v>6.75</v>
      </c>
      <c r="M11" s="2">
        <v>9.2970000000000006</v>
      </c>
      <c r="N11" s="2">
        <v>9.25</v>
      </c>
      <c r="O11" s="2">
        <v>8.1110000000000007</v>
      </c>
      <c r="P11" s="2">
        <f>ROUND(AVERAGE(Tabela1[[#This Row],[TFM 1]:[INGLÊS]]), 3)</f>
        <v>8.6999999999999993</v>
      </c>
      <c r="Q11" s="2">
        <f>ROUND((Tabela1[[#This Row],[MÉDIA DO BÁSICO]] +2 *((Tabela1[[#This Row],[TIRO PISTOLA]]+Tabela1[[#This Row],[AA PATRULHA II]]+Tabela1[[#This Row],[AA TFM II]]+Tabela1[[#This Row],[AA TEC MIL I]])/4))/3, 3)</f>
        <v>8.468</v>
      </c>
    </row>
    <row r="12" spans="1:17" x14ac:dyDescent="0.3">
      <c r="A12" s="2">
        <v>2705</v>
      </c>
      <c r="B12" s="2" t="s">
        <v>20</v>
      </c>
      <c r="C12" s="2">
        <v>9.8889999999999993</v>
      </c>
      <c r="D12" s="2">
        <v>9.3000000000000007</v>
      </c>
      <c r="E12" s="2">
        <v>9.375</v>
      </c>
      <c r="F12" s="2">
        <v>8.6359999999999992</v>
      </c>
      <c r="G12" s="2">
        <v>5.8330000000000002</v>
      </c>
      <c r="H12" s="2">
        <v>7.524</v>
      </c>
      <c r="I12" s="2">
        <v>7.766</v>
      </c>
      <c r="J12" s="2">
        <v>6.9859999999999998</v>
      </c>
      <c r="K12" s="2">
        <v>8.75</v>
      </c>
      <c r="L12" s="2">
        <v>9.25</v>
      </c>
      <c r="M12" s="2">
        <v>9.0630000000000006</v>
      </c>
      <c r="N12" s="2">
        <v>9.6669999999999998</v>
      </c>
      <c r="O12" s="2">
        <v>9.2219999999999995</v>
      </c>
      <c r="P12" s="2">
        <f>ROUND(AVERAGE(Tabela1[[#This Row],[TFM 1]:[INGLÊS]]), 3)</f>
        <v>8.2289999999999992</v>
      </c>
      <c r="Q12" s="2">
        <f>ROUND((Tabela1[[#This Row],[MÉDIA DO BÁSICO]] +2 *((Tabela1[[#This Row],[TIRO PISTOLA]]+Tabela1[[#This Row],[AA PATRULHA II]]+Tabela1[[#This Row],[AA TFM II]]+Tabela1[[#This Row],[AA TEC MIL I]])/4))/3, 3)</f>
        <v>8.9429999999999996</v>
      </c>
    </row>
    <row r="13" spans="1:17" x14ac:dyDescent="0.3">
      <c r="A13" s="2">
        <v>2753</v>
      </c>
      <c r="B13" s="2" t="s">
        <v>21</v>
      </c>
      <c r="C13" s="2">
        <v>8.6110000000000007</v>
      </c>
      <c r="D13" s="2">
        <v>8.2829999999999995</v>
      </c>
      <c r="E13" s="2">
        <v>10</v>
      </c>
      <c r="F13" s="2">
        <v>9.4550000000000001</v>
      </c>
      <c r="G13" s="2">
        <v>7.6669999999999998</v>
      </c>
      <c r="H13" s="2">
        <v>7.0570000000000004</v>
      </c>
      <c r="I13" s="2">
        <v>6.6130000000000004</v>
      </c>
      <c r="J13" s="2">
        <v>7.157</v>
      </c>
      <c r="K13" s="2">
        <v>9.75</v>
      </c>
      <c r="L13" s="2">
        <v>6.75</v>
      </c>
      <c r="M13" s="2">
        <v>8.125</v>
      </c>
      <c r="N13" s="2">
        <v>9.4169999999999998</v>
      </c>
      <c r="O13" s="2">
        <v>7.7779999999999996</v>
      </c>
      <c r="P13" s="2">
        <f>ROUND(AVERAGE(Tabela1[[#This Row],[TFM 1]:[INGLÊS]]), 3)</f>
        <v>8.2880000000000003</v>
      </c>
      <c r="Q13" s="2">
        <f>ROUND((Tabela1[[#This Row],[MÉDIA DO BÁSICO]] +2 *((Tabela1[[#This Row],[TIRO PISTOLA]]+Tabela1[[#This Row],[AA PATRULHA II]]+Tabela1[[#This Row],[AA TFM II]]+Tabela1[[#This Row],[AA TEC MIL I]])/4))/3, 3)</f>
        <v>8.1080000000000005</v>
      </c>
    </row>
    <row r="14" spans="1:17" x14ac:dyDescent="0.3">
      <c r="A14" s="2">
        <v>2836</v>
      </c>
      <c r="B14" s="2" t="s">
        <v>22</v>
      </c>
      <c r="C14" s="2">
        <v>10</v>
      </c>
      <c r="D14" s="2">
        <v>8.2080000000000002</v>
      </c>
      <c r="E14" s="2">
        <v>9.25</v>
      </c>
      <c r="F14" s="2">
        <v>9.4550000000000001</v>
      </c>
      <c r="G14" s="2">
        <v>7.1669999999999998</v>
      </c>
      <c r="H14" s="2">
        <v>6.9749999999999996</v>
      </c>
      <c r="I14" s="2">
        <v>6.657</v>
      </c>
      <c r="J14" s="2">
        <v>7.2569999999999997</v>
      </c>
      <c r="K14" s="2">
        <v>9.625</v>
      </c>
      <c r="L14" s="2">
        <v>10</v>
      </c>
      <c r="M14" s="2">
        <v>9.2189999999999994</v>
      </c>
      <c r="N14" s="2">
        <v>10</v>
      </c>
      <c r="O14" s="2">
        <v>7.7779999999999996</v>
      </c>
      <c r="P14" s="2">
        <f>ROUND(AVERAGE(Tabela1[[#This Row],[TFM 1]:[INGLÊS]]), 3)</f>
        <v>8.2880000000000003</v>
      </c>
      <c r="Q14" s="2">
        <f>ROUND((Tabela1[[#This Row],[MÉDIA DO BÁSICO]] +2 *((Tabela1[[#This Row],[TIRO PISTOLA]]+Tabela1[[#This Row],[AA PATRULHA II]]+Tabela1[[#This Row],[AA TFM II]]+Tabela1[[#This Row],[AA TEC MIL I]])/4))/3, 3)</f>
        <v>8.9290000000000003</v>
      </c>
    </row>
    <row r="15" spans="1:17" x14ac:dyDescent="0.3">
      <c r="A15" s="2">
        <v>2853</v>
      </c>
      <c r="B15" s="2" t="s">
        <v>23</v>
      </c>
      <c r="C15" s="2">
        <v>8.8330000000000002</v>
      </c>
      <c r="D15" s="2">
        <v>8.6170000000000009</v>
      </c>
      <c r="E15" s="2">
        <v>9.875</v>
      </c>
      <c r="F15" s="2">
        <v>9.1820000000000004</v>
      </c>
      <c r="G15" s="2">
        <v>6.5</v>
      </c>
      <c r="H15" s="2">
        <v>7.0839999999999996</v>
      </c>
      <c r="I15" s="2">
        <v>6.6230000000000002</v>
      </c>
      <c r="J15" s="2">
        <v>7.3129999999999997</v>
      </c>
      <c r="K15" s="2">
        <v>8.5</v>
      </c>
      <c r="L15" s="2">
        <v>9.5</v>
      </c>
      <c r="M15" s="2">
        <v>9.4529999999999994</v>
      </c>
      <c r="N15" s="2">
        <v>9.6669999999999998</v>
      </c>
      <c r="O15" s="2">
        <v>8.6669999999999998</v>
      </c>
      <c r="P15" s="2">
        <f>ROUND(AVERAGE(Tabela1[[#This Row],[TFM 1]:[INGLÊS]]), 3)</f>
        <v>8.0589999999999993</v>
      </c>
      <c r="Q15" s="2">
        <f>ROUND((Tabela1[[#This Row],[MÉDIA DO BÁSICO]] +2 *((Tabela1[[#This Row],[TIRO PISTOLA]]+Tabela1[[#This Row],[AA PATRULHA II]]+Tabela1[[#This Row],[AA TFM II]]+Tabela1[[#This Row],[AA TEC MIL I]])/4))/3, 3)</f>
        <v>8.9009999999999998</v>
      </c>
    </row>
    <row r="16" spans="1:17" x14ac:dyDescent="0.3">
      <c r="A16" s="2">
        <v>2879</v>
      </c>
      <c r="B16" s="2" t="s">
        <v>24</v>
      </c>
      <c r="C16" s="2">
        <v>9.9440000000000008</v>
      </c>
      <c r="D16" s="2">
        <v>8.0920000000000005</v>
      </c>
      <c r="E16" s="2">
        <v>9.875</v>
      </c>
      <c r="F16" s="2">
        <v>8.5449999999999999</v>
      </c>
      <c r="G16" s="2">
        <v>7.1669999999999998</v>
      </c>
      <c r="H16" s="2">
        <v>6.9119999999999999</v>
      </c>
      <c r="I16" s="2">
        <v>6.0049999999999999</v>
      </c>
      <c r="J16" s="2">
        <v>7.0039999999999996</v>
      </c>
      <c r="K16" s="2">
        <v>8.125</v>
      </c>
      <c r="L16" s="2">
        <v>9.5</v>
      </c>
      <c r="M16" s="2">
        <v>8.4380000000000006</v>
      </c>
      <c r="N16" s="2">
        <v>9.9169999999999998</v>
      </c>
      <c r="O16" s="2">
        <v>8.5559999999999992</v>
      </c>
      <c r="P16" s="2">
        <f>ROUND(AVERAGE(Tabela1[[#This Row],[TFM 1]:[INGLÊS]]), 3)</f>
        <v>7.9630000000000001</v>
      </c>
      <c r="Q16" s="2">
        <f>ROUND((Tabela1[[#This Row],[MÉDIA DO BÁSICO]] +2 *((Tabela1[[#This Row],[TIRO PISTOLA]]+Tabela1[[#This Row],[AA PATRULHA II]]+Tabela1[[#This Row],[AA TFM II]]+Tabela1[[#This Row],[AA TEC MIL I]])/4))/3, 3)</f>
        <v>8.7230000000000008</v>
      </c>
    </row>
    <row r="17" spans="1:17" x14ac:dyDescent="0.3">
      <c r="A17" s="2">
        <v>4002</v>
      </c>
      <c r="B17" s="2" t="s">
        <v>25</v>
      </c>
      <c r="C17" s="2">
        <v>10</v>
      </c>
      <c r="D17" s="2">
        <v>8.8670000000000009</v>
      </c>
      <c r="E17" s="2">
        <v>9.5</v>
      </c>
      <c r="F17" s="2">
        <v>9.5449999999999999</v>
      </c>
      <c r="G17" s="2">
        <v>7.3330000000000002</v>
      </c>
      <c r="H17" s="2">
        <v>7.3620000000000001</v>
      </c>
      <c r="I17" s="2">
        <v>6.7969999999999997</v>
      </c>
      <c r="J17" s="2">
        <v>6.8879999999999999</v>
      </c>
      <c r="K17" s="2">
        <v>9.75</v>
      </c>
      <c r="L17" s="2">
        <v>8.25</v>
      </c>
      <c r="M17" s="2">
        <v>9.4529999999999994</v>
      </c>
      <c r="N17" s="2">
        <v>9.9169999999999998</v>
      </c>
      <c r="O17" s="2">
        <v>7.6669999999999998</v>
      </c>
      <c r="P17" s="2">
        <f>ROUND(AVERAGE(Tabela1[[#This Row],[TFM 1]:[INGLÊS]]), 3)</f>
        <v>8.4489999999999998</v>
      </c>
      <c r="Q17" s="2">
        <f>ROUND((Tabela1[[#This Row],[MÉDIA DO BÁSICO]] +2 *((Tabela1[[#This Row],[TIRO PISTOLA]]+Tabela1[[#This Row],[AA PATRULHA II]]+Tabela1[[#This Row],[AA TFM II]]+Tabela1[[#This Row],[AA TEC MIL I]])/4))/3, 3)</f>
        <v>8.6980000000000004</v>
      </c>
    </row>
    <row r="18" spans="1:17" x14ac:dyDescent="0.3">
      <c r="A18" s="2">
        <v>4020</v>
      </c>
      <c r="B18" s="2" t="s">
        <v>26</v>
      </c>
      <c r="C18" s="2">
        <v>9.1669999999999998</v>
      </c>
      <c r="D18" s="2">
        <v>8.0079999999999991</v>
      </c>
      <c r="E18" s="2">
        <v>9</v>
      </c>
      <c r="F18" s="2">
        <v>9.1820000000000004</v>
      </c>
      <c r="G18" s="2">
        <v>7.75</v>
      </c>
      <c r="H18" s="2">
        <v>7.3979999999999997</v>
      </c>
      <c r="I18" s="2">
        <v>6.8609999999999998</v>
      </c>
      <c r="J18" s="2">
        <v>6.7510000000000003</v>
      </c>
      <c r="K18" s="2">
        <v>10</v>
      </c>
      <c r="L18" s="2">
        <v>7.75</v>
      </c>
      <c r="M18" s="2">
        <v>9.766</v>
      </c>
      <c r="N18" s="2">
        <v>9.6669999999999998</v>
      </c>
      <c r="O18" s="2">
        <v>8.2219999999999995</v>
      </c>
      <c r="P18" s="2">
        <f>ROUND(AVERAGE(Tabela1[[#This Row],[TFM 1]:[INGLÊS]]), 3)</f>
        <v>8.2349999999999994</v>
      </c>
      <c r="Q18" s="2">
        <f>ROUND((Tabela1[[#This Row],[MÉDIA DO BÁSICO]] +2 *((Tabela1[[#This Row],[TIRO PISTOLA]]+Tabela1[[#This Row],[AA PATRULHA II]]+Tabela1[[#This Row],[AA TFM II]]+Tabela1[[#This Row],[AA TEC MIL I]])/4))/3, 3)</f>
        <v>8.6460000000000008</v>
      </c>
    </row>
    <row r="19" spans="1:17" x14ac:dyDescent="0.3">
      <c r="A19" s="2">
        <v>4041</v>
      </c>
      <c r="B19" s="2" t="s">
        <v>27</v>
      </c>
      <c r="C19" s="2">
        <v>9.4440000000000008</v>
      </c>
      <c r="D19" s="2">
        <v>8.4920000000000009</v>
      </c>
      <c r="E19" s="2">
        <v>9.875</v>
      </c>
      <c r="F19" s="2">
        <v>8.3640000000000008</v>
      </c>
      <c r="G19" s="2">
        <v>6.6669999999999998</v>
      </c>
      <c r="H19" s="2">
        <v>7.2380000000000004</v>
      </c>
      <c r="I19" s="2">
        <v>6.5350000000000001</v>
      </c>
      <c r="J19" s="2">
        <v>5.968</v>
      </c>
      <c r="K19" s="2">
        <v>10</v>
      </c>
      <c r="L19" s="2">
        <v>6.5</v>
      </c>
      <c r="M19" s="2">
        <v>8.9060000000000006</v>
      </c>
      <c r="N19" s="2">
        <v>9.1669999999999998</v>
      </c>
      <c r="O19" s="2">
        <v>6.444</v>
      </c>
      <c r="P19" s="2">
        <f>ROUND(AVERAGE(Tabela1[[#This Row],[TFM 1]:[INGLÊS]]), 3)</f>
        <v>8.0649999999999995</v>
      </c>
      <c r="Q19" s="2">
        <f>ROUND((Tabela1[[#This Row],[MÉDIA DO BÁSICO]] +2 *((Tabela1[[#This Row],[TIRO PISTOLA]]+Tabela1[[#This Row],[AA PATRULHA II]]+Tabela1[[#This Row],[AA TFM II]]+Tabela1[[#This Row],[AA TEC MIL I]])/4))/3, 3)</f>
        <v>7.8579999999999997</v>
      </c>
    </row>
    <row r="20" spans="1:17" x14ac:dyDescent="0.3">
      <c r="A20" s="2">
        <v>4066</v>
      </c>
      <c r="B20" s="2" t="s">
        <v>28</v>
      </c>
      <c r="C20" s="2">
        <v>10</v>
      </c>
      <c r="D20" s="2">
        <v>7.7919999999999998</v>
      </c>
      <c r="E20" s="2">
        <v>9.125</v>
      </c>
      <c r="F20" s="2">
        <v>9.2729999999999997</v>
      </c>
      <c r="G20" s="2">
        <v>6.0830000000000002</v>
      </c>
      <c r="H20" s="2">
        <v>7.173</v>
      </c>
      <c r="I20" s="2">
        <v>6.7510000000000003</v>
      </c>
      <c r="J20" s="2">
        <v>6.6820000000000004</v>
      </c>
      <c r="K20" s="2">
        <v>8.625</v>
      </c>
      <c r="L20" s="2">
        <v>8.5</v>
      </c>
      <c r="M20" s="2">
        <v>8.6720000000000006</v>
      </c>
      <c r="N20" s="2">
        <v>10</v>
      </c>
      <c r="O20" s="2">
        <v>8.4440000000000008</v>
      </c>
      <c r="P20" s="2">
        <f>ROUND(AVERAGE(Tabela1[[#This Row],[TFM 1]:[INGLÊS]]), 3)</f>
        <v>7.9450000000000003</v>
      </c>
      <c r="Q20" s="2">
        <f>ROUND((Tabela1[[#This Row],[MÉDIA DO BÁSICO]] +2 *((Tabela1[[#This Row],[TIRO PISTOLA]]+Tabela1[[#This Row],[AA PATRULHA II]]+Tabela1[[#This Row],[AA TFM II]]+Tabela1[[#This Row],[AA TEC MIL I]])/4))/3, 3)</f>
        <v>8.5839999999999996</v>
      </c>
    </row>
    <row r="21" spans="1:17" x14ac:dyDescent="0.3">
      <c r="A21" s="2">
        <v>4083</v>
      </c>
      <c r="B21" s="2" t="s">
        <v>29</v>
      </c>
      <c r="C21" s="2">
        <v>10</v>
      </c>
      <c r="D21" s="2">
        <v>8.2829999999999995</v>
      </c>
      <c r="E21" s="2">
        <v>9.625</v>
      </c>
      <c r="F21" s="2">
        <v>8.6359999999999992</v>
      </c>
      <c r="G21" s="2">
        <v>8.3330000000000002</v>
      </c>
      <c r="H21" s="2">
        <v>7.274</v>
      </c>
      <c r="I21" s="2">
        <v>7.8769999999999998</v>
      </c>
      <c r="J21" s="2">
        <v>6.4640000000000004</v>
      </c>
      <c r="K21" s="2">
        <v>9.75</v>
      </c>
      <c r="L21" s="2">
        <v>8.25</v>
      </c>
      <c r="M21" s="2">
        <v>8.9060000000000006</v>
      </c>
      <c r="N21" s="2">
        <v>10</v>
      </c>
      <c r="O21" s="2">
        <v>8.1110000000000007</v>
      </c>
      <c r="P21" s="2">
        <f>ROUND(AVERAGE(Tabela1[[#This Row],[TFM 1]:[INGLÊS]]), 3)</f>
        <v>8.4710000000000001</v>
      </c>
      <c r="Q21" s="2">
        <f>ROUND((Tabela1[[#This Row],[MÉDIA DO BÁSICO]] +2 *((Tabela1[[#This Row],[TIRO PISTOLA]]+Tabela1[[#This Row],[AA PATRULHA II]]+Tabela1[[#This Row],[AA TFM II]]+Tabela1[[#This Row],[AA TEC MIL I]])/4))/3, 3)</f>
        <v>8.702</v>
      </c>
    </row>
    <row r="22" spans="1:17" x14ac:dyDescent="0.3">
      <c r="A22" s="2">
        <v>4168</v>
      </c>
      <c r="B22" s="2" t="s">
        <v>30</v>
      </c>
      <c r="C22" s="2">
        <v>8.3330000000000002</v>
      </c>
      <c r="D22" s="2">
        <v>8.9830000000000005</v>
      </c>
      <c r="E22" s="2">
        <v>10</v>
      </c>
      <c r="F22" s="2">
        <v>9.7270000000000003</v>
      </c>
      <c r="G22" s="2">
        <v>7.0830000000000002</v>
      </c>
      <c r="H22" s="2">
        <v>7.7240000000000002</v>
      </c>
      <c r="I22" s="2">
        <v>7.702</v>
      </c>
      <c r="J22" s="2">
        <v>7.5380000000000003</v>
      </c>
      <c r="K22" s="2">
        <v>10</v>
      </c>
      <c r="L22" s="2">
        <v>10</v>
      </c>
      <c r="M22" s="2">
        <v>9.2970000000000006</v>
      </c>
      <c r="N22" s="2">
        <v>9.6669999999999998</v>
      </c>
      <c r="O22" s="2">
        <v>9.4440000000000008</v>
      </c>
      <c r="P22" s="2">
        <f>ROUND(AVERAGE(Tabela1[[#This Row],[TFM 1]:[INGLÊS]]), 3)</f>
        <v>8.5660000000000007</v>
      </c>
      <c r="Q22" s="2">
        <f>ROUND((Tabela1[[#This Row],[MÉDIA DO BÁSICO]] +2 *((Tabela1[[#This Row],[TIRO PISTOLA]]+Tabela1[[#This Row],[AA PATRULHA II]]+Tabela1[[#This Row],[AA TFM II]]+Tabela1[[#This Row],[AA TEC MIL I]])/4))/3, 3)</f>
        <v>9.2569999999999997</v>
      </c>
    </row>
    <row r="23" spans="1:17" x14ac:dyDescent="0.3">
      <c r="A23" s="2">
        <v>4265</v>
      </c>
      <c r="B23" s="2" t="s">
        <v>31</v>
      </c>
      <c r="C23" s="2">
        <v>10</v>
      </c>
      <c r="D23" s="2">
        <v>8.2829999999999995</v>
      </c>
      <c r="E23" s="2">
        <v>10</v>
      </c>
      <c r="F23" s="2">
        <v>8</v>
      </c>
      <c r="G23" s="2">
        <v>6.5</v>
      </c>
      <c r="H23" s="2">
        <v>6.6890000000000001</v>
      </c>
      <c r="I23" s="2">
        <v>6.5839999999999996</v>
      </c>
      <c r="J23" s="2">
        <v>6.5609999999999999</v>
      </c>
      <c r="K23" s="2">
        <v>9.5</v>
      </c>
      <c r="L23" s="2">
        <v>6.25</v>
      </c>
      <c r="M23" s="2">
        <v>9.2189999999999994</v>
      </c>
      <c r="N23" s="2">
        <v>9.6669999999999998</v>
      </c>
      <c r="O23" s="2">
        <v>9.4440000000000008</v>
      </c>
      <c r="P23" s="2">
        <f>ROUND(AVERAGE(Tabela1[[#This Row],[TFM 1]:[INGLÊS]]), 3)</f>
        <v>8.0129999999999999</v>
      </c>
      <c r="Q23" s="2">
        <f>ROUND((Tabela1[[#This Row],[MÉDIA DO BÁSICO]] +2 *((Tabela1[[#This Row],[TIRO PISTOLA]]+Tabela1[[#This Row],[AA PATRULHA II]]+Tabela1[[#This Row],[AA TFM II]]+Tabela1[[#This Row],[AA TEC MIL I]])/4))/3, 3)</f>
        <v>8.4339999999999993</v>
      </c>
    </row>
    <row r="24" spans="1:17" x14ac:dyDescent="0.3">
      <c r="A24" s="2">
        <v>4272</v>
      </c>
      <c r="B24" s="2" t="s">
        <v>32</v>
      </c>
      <c r="C24" s="2">
        <v>10</v>
      </c>
      <c r="D24" s="2">
        <v>7.5830000000000002</v>
      </c>
      <c r="E24" s="2">
        <v>9.25</v>
      </c>
      <c r="F24" s="2">
        <v>8.3640000000000008</v>
      </c>
      <c r="G24" s="2">
        <v>5.4169999999999998</v>
      </c>
      <c r="H24" s="2">
        <v>6.5629999999999997</v>
      </c>
      <c r="I24" s="2">
        <v>5.6029999999999998</v>
      </c>
      <c r="J24" s="2">
        <v>6.452</v>
      </c>
      <c r="K24" s="2">
        <v>7.25</v>
      </c>
      <c r="L24" s="2">
        <v>6.75</v>
      </c>
      <c r="M24" s="2">
        <v>7.266</v>
      </c>
      <c r="N24" s="2">
        <v>9.75</v>
      </c>
      <c r="O24" s="2">
        <v>5.1109999999999998</v>
      </c>
      <c r="P24" s="2">
        <f>ROUND(AVERAGE(Tabela1[[#This Row],[TFM 1]:[INGLÊS]]), 3)</f>
        <v>7.3869999999999996</v>
      </c>
      <c r="Q24" s="2">
        <f>ROUND((Tabela1[[#This Row],[MÉDIA DO BÁSICO]] +2 *((Tabela1[[#This Row],[TIRO PISTOLA]]+Tabela1[[#This Row],[AA PATRULHA II]]+Tabela1[[#This Row],[AA TFM II]]+Tabela1[[#This Row],[AA TEC MIL I]])/4))/3, 3)</f>
        <v>7.2750000000000004</v>
      </c>
    </row>
    <row r="25" spans="1:17" x14ac:dyDescent="0.3">
      <c r="A25" s="2">
        <v>4279</v>
      </c>
      <c r="B25" s="2" t="s">
        <v>33</v>
      </c>
      <c r="C25" s="2">
        <v>9.3330000000000002</v>
      </c>
      <c r="D25" s="2">
        <v>8.7750000000000004</v>
      </c>
      <c r="E25" s="2">
        <v>9</v>
      </c>
      <c r="F25" s="2">
        <v>9.6359999999999992</v>
      </c>
      <c r="G25" s="2">
        <v>5.6669999999999998</v>
      </c>
      <c r="H25" s="2">
        <v>6.6269999999999998</v>
      </c>
      <c r="I25" s="2">
        <v>6.9329999999999998</v>
      </c>
      <c r="J25" s="2">
        <v>7.1539999999999999</v>
      </c>
      <c r="K25" s="2">
        <v>8</v>
      </c>
      <c r="L25" s="2">
        <v>8.5</v>
      </c>
      <c r="M25" s="2">
        <v>9.4529999999999994</v>
      </c>
      <c r="N25" s="2">
        <v>9.3330000000000002</v>
      </c>
      <c r="O25" s="2">
        <v>9.4440000000000008</v>
      </c>
      <c r="P25" s="2">
        <f>ROUND(AVERAGE(Tabela1[[#This Row],[TFM 1]:[INGLÊS]]), 3)</f>
        <v>7.9029999999999996</v>
      </c>
      <c r="Q25" s="2">
        <f>ROUND((Tabela1[[#This Row],[MÉDIA DO BÁSICO]] +2 *((Tabela1[[#This Row],[TIRO PISTOLA]]+Tabela1[[#This Row],[AA PATRULHA II]]+Tabela1[[#This Row],[AA TFM II]]+Tabela1[[#This Row],[AA TEC MIL I]])/4))/3, 3)</f>
        <v>8.7560000000000002</v>
      </c>
    </row>
    <row r="26" spans="1:17" x14ac:dyDescent="0.3">
      <c r="A26" s="2">
        <v>4327</v>
      </c>
      <c r="B26" s="2" t="s">
        <v>34</v>
      </c>
      <c r="C26" s="2">
        <v>9.4440000000000008</v>
      </c>
      <c r="D26" s="2">
        <v>8.7420000000000009</v>
      </c>
      <c r="E26" s="2">
        <v>9.625</v>
      </c>
      <c r="F26" s="2">
        <v>8.6359999999999992</v>
      </c>
      <c r="G26" s="2">
        <v>7.1669999999999998</v>
      </c>
      <c r="H26" s="2">
        <v>7.04</v>
      </c>
      <c r="I26" s="2">
        <v>6.4690000000000003</v>
      </c>
      <c r="J26" s="2">
        <v>6.9969999999999999</v>
      </c>
      <c r="K26" s="2">
        <v>9.5</v>
      </c>
      <c r="L26" s="2">
        <v>8.5</v>
      </c>
      <c r="M26" s="2">
        <v>8.6720000000000006</v>
      </c>
      <c r="N26" s="2">
        <v>9.4169999999999998</v>
      </c>
      <c r="O26" s="2">
        <v>8.1110000000000007</v>
      </c>
      <c r="P26" s="2">
        <f>ROUND(AVERAGE(Tabela1[[#This Row],[TFM 1]:[INGLÊS]]), 3)</f>
        <v>8.18</v>
      </c>
      <c r="Q26" s="2">
        <f>ROUND((Tabela1[[#This Row],[MÉDIA DO BÁSICO]] +2 *((Tabela1[[#This Row],[TIRO PISTOLA]]+Tabela1[[#This Row],[AA PATRULHA II]]+Tabela1[[#This Row],[AA TFM II]]+Tabela1[[#This Row],[AA TEC MIL I]])/4))/3, 3)</f>
        <v>8.51</v>
      </c>
    </row>
    <row r="27" spans="1:17" x14ac:dyDescent="0.3">
      <c r="A27" s="2">
        <v>4336</v>
      </c>
      <c r="B27" s="2" t="s">
        <v>35</v>
      </c>
      <c r="C27" s="2">
        <v>9.7780000000000005</v>
      </c>
      <c r="D27" s="2">
        <v>9.1750000000000007</v>
      </c>
      <c r="E27" s="2">
        <v>10</v>
      </c>
      <c r="F27" s="2">
        <v>9.0909999999999993</v>
      </c>
      <c r="G27" s="2">
        <v>5.5830000000000002</v>
      </c>
      <c r="H27" s="2">
        <v>7.0910000000000002</v>
      </c>
      <c r="I27" s="2">
        <v>6.875</v>
      </c>
      <c r="J27" s="2">
        <v>7.9649999999999999</v>
      </c>
      <c r="K27" s="2">
        <v>9.625</v>
      </c>
      <c r="L27" s="2">
        <v>7.75</v>
      </c>
      <c r="M27" s="2">
        <v>8.2810000000000006</v>
      </c>
      <c r="N27" s="2">
        <v>9.3330000000000002</v>
      </c>
      <c r="O27" s="2">
        <v>8.4440000000000008</v>
      </c>
      <c r="P27" s="2">
        <f>ROUND(AVERAGE(Tabela1[[#This Row],[TFM 1]:[INGLÊS]]), 3)</f>
        <v>8.3539999999999992</v>
      </c>
      <c r="Q27" s="2">
        <f>ROUND((Tabela1[[#This Row],[MÉDIA DO BÁSICO]] +2 *((Tabela1[[#This Row],[TIRO PISTOLA]]+Tabela1[[#This Row],[AA PATRULHA II]]+Tabela1[[#This Row],[AA TFM II]]+Tabela1[[#This Row],[AA TEC MIL I]])/4))/3, 3)</f>
        <v>8.4190000000000005</v>
      </c>
    </row>
    <row r="28" spans="1:17" x14ac:dyDescent="0.3">
      <c r="A28" s="2">
        <v>4414</v>
      </c>
      <c r="B28" s="2" t="s">
        <v>36</v>
      </c>
      <c r="C28" s="2">
        <v>8.9440000000000008</v>
      </c>
      <c r="D28" s="2">
        <v>9.0419999999999998</v>
      </c>
      <c r="E28" s="2">
        <v>10</v>
      </c>
      <c r="F28" s="2">
        <v>9.4550000000000001</v>
      </c>
      <c r="G28" s="2">
        <v>7.9169999999999998</v>
      </c>
      <c r="H28" s="2">
        <v>7.806</v>
      </c>
      <c r="I28" s="2">
        <v>7.4809999999999999</v>
      </c>
      <c r="J28" s="2">
        <v>8.1579999999999995</v>
      </c>
      <c r="K28" s="2">
        <v>9.375</v>
      </c>
      <c r="L28" s="2">
        <v>9.25</v>
      </c>
      <c r="M28" s="2">
        <v>9.2189999999999994</v>
      </c>
      <c r="N28" s="2">
        <v>9.4169999999999998</v>
      </c>
      <c r="O28" s="2">
        <v>8.8889999999999993</v>
      </c>
      <c r="P28" s="2">
        <f>ROUND(AVERAGE(Tabela1[[#This Row],[TFM 1]:[INGLÊS]]), 3)</f>
        <v>8.6859999999999999</v>
      </c>
      <c r="Q28" s="2">
        <f>ROUND((Tabela1[[#This Row],[MÉDIA DO BÁSICO]] +2 *((Tabela1[[#This Row],[TIRO PISTOLA]]+Tabela1[[#This Row],[AA PATRULHA II]]+Tabela1[[#This Row],[AA TFM II]]+Tabela1[[#This Row],[AA TEC MIL I]])/4))/3, 3)</f>
        <v>9.0250000000000004</v>
      </c>
    </row>
    <row r="29" spans="1:17" x14ac:dyDescent="0.3">
      <c r="A29" s="2">
        <v>4421</v>
      </c>
      <c r="B29" s="2" t="s">
        <v>37</v>
      </c>
      <c r="C29" s="2">
        <v>10</v>
      </c>
      <c r="D29" s="2">
        <v>9.25</v>
      </c>
      <c r="E29" s="2">
        <v>10</v>
      </c>
      <c r="F29" s="2">
        <v>9.7270000000000003</v>
      </c>
      <c r="G29" s="2">
        <v>7.5830000000000002</v>
      </c>
      <c r="H29" s="2">
        <v>7.8330000000000002</v>
      </c>
      <c r="I29" s="2">
        <v>7.77</v>
      </c>
      <c r="J29" s="2">
        <v>8.3810000000000002</v>
      </c>
      <c r="K29" s="2">
        <v>9.75</v>
      </c>
      <c r="L29" s="2">
        <v>9</v>
      </c>
      <c r="M29" s="2">
        <v>9.8439999999999994</v>
      </c>
      <c r="N29" s="2">
        <v>9.8330000000000002</v>
      </c>
      <c r="O29" s="2">
        <v>7.3330000000000002</v>
      </c>
      <c r="P29" s="2">
        <f>ROUND(AVERAGE(Tabela1[[#This Row],[TFM 1]:[INGLÊS]]), 3)</f>
        <v>8.9220000000000006</v>
      </c>
      <c r="Q29" s="2">
        <f>ROUND((Tabela1[[#This Row],[MÉDIA DO BÁSICO]] +2 *((Tabela1[[#This Row],[TIRO PISTOLA]]+Tabela1[[#This Row],[AA PATRULHA II]]+Tabela1[[#This Row],[AA TFM II]]+Tabela1[[#This Row],[AA TEC MIL I]])/4))/3, 3)</f>
        <v>8.9760000000000009</v>
      </c>
    </row>
    <row r="30" spans="1:17" x14ac:dyDescent="0.3">
      <c r="A30" s="2">
        <v>4422</v>
      </c>
      <c r="B30" s="2" t="s">
        <v>38</v>
      </c>
      <c r="C30" s="2">
        <v>9.7219999999999995</v>
      </c>
      <c r="D30" s="2">
        <v>9.0329999999999995</v>
      </c>
      <c r="E30" s="2">
        <v>9.125</v>
      </c>
      <c r="F30" s="2">
        <v>8.1820000000000004</v>
      </c>
      <c r="G30" s="2">
        <v>7</v>
      </c>
      <c r="H30" s="2">
        <v>7.6079999999999997</v>
      </c>
      <c r="I30" s="2">
        <v>7.3179999999999996</v>
      </c>
      <c r="J30" s="2">
        <v>7.2460000000000004</v>
      </c>
      <c r="K30" s="2">
        <v>7.875</v>
      </c>
      <c r="L30" s="2">
        <v>6</v>
      </c>
      <c r="M30" s="2">
        <v>8.516</v>
      </c>
      <c r="N30" s="2">
        <v>8.75</v>
      </c>
      <c r="O30" s="2">
        <v>7.556</v>
      </c>
      <c r="P30" s="2">
        <f>ROUND(AVERAGE(Tabela1[[#This Row],[TFM 1]:[INGLÊS]]), 3)</f>
        <v>8.1229999999999993</v>
      </c>
      <c r="Q30" s="2">
        <f>ROUND((Tabela1[[#This Row],[MÉDIA DO BÁSICO]] +2 *((Tabela1[[#This Row],[TIRO PISTOLA]]+Tabela1[[#This Row],[AA PATRULHA II]]+Tabela1[[#This Row],[AA TFM II]]+Tabela1[[#This Row],[AA TEC MIL I]])/4))/3, 3)</f>
        <v>7.8449999999999998</v>
      </c>
    </row>
    <row r="31" spans="1:17" x14ac:dyDescent="0.3">
      <c r="A31" s="2">
        <v>4428</v>
      </c>
      <c r="B31" s="2" t="s">
        <v>39</v>
      </c>
      <c r="C31" s="2">
        <v>7.7220000000000004</v>
      </c>
      <c r="D31" s="2">
        <v>8.7080000000000002</v>
      </c>
      <c r="E31" s="2">
        <v>9.75</v>
      </c>
      <c r="F31" s="2">
        <v>8.9090000000000007</v>
      </c>
      <c r="G31" s="2">
        <v>6.0830000000000002</v>
      </c>
      <c r="H31" s="2">
        <v>6.88</v>
      </c>
      <c r="I31" s="2">
        <v>6.7709999999999999</v>
      </c>
      <c r="J31" s="2">
        <v>6.7720000000000002</v>
      </c>
      <c r="K31" s="2">
        <v>7.75</v>
      </c>
      <c r="L31" s="2">
        <v>7</v>
      </c>
      <c r="M31" s="2">
        <v>8.6720000000000006</v>
      </c>
      <c r="N31" s="2">
        <v>7.5</v>
      </c>
      <c r="O31" s="2">
        <v>6.2220000000000004</v>
      </c>
      <c r="P31" s="2">
        <f>ROUND(AVERAGE(Tabela1[[#This Row],[TFM 1]:[INGLÊS]]), 3)</f>
        <v>7.7050000000000001</v>
      </c>
      <c r="Q31" s="2">
        <f>ROUND((Tabela1[[#This Row],[MÉDIA DO BÁSICO]] +2 *((Tabela1[[#This Row],[TIRO PISTOLA]]+Tabela1[[#This Row],[AA PATRULHA II]]+Tabela1[[#This Row],[AA TFM II]]+Tabela1[[#This Row],[AA TEC MIL I]])/4))/3, 3)</f>
        <v>7.4669999999999996</v>
      </c>
    </row>
    <row r="32" spans="1:17" x14ac:dyDescent="0.3">
      <c r="A32" s="2">
        <v>4433</v>
      </c>
      <c r="B32" s="2" t="s">
        <v>40</v>
      </c>
      <c r="C32" s="2">
        <v>9.2780000000000005</v>
      </c>
      <c r="D32" s="2">
        <v>8.5830000000000002</v>
      </c>
      <c r="E32" s="2">
        <v>9.5</v>
      </c>
      <c r="F32" s="2">
        <v>8</v>
      </c>
      <c r="G32" s="2">
        <v>5.1669999999999998</v>
      </c>
      <c r="H32" s="2">
        <v>7.1390000000000002</v>
      </c>
      <c r="I32" s="2">
        <v>5.9820000000000002</v>
      </c>
      <c r="J32" s="2">
        <v>6.407</v>
      </c>
      <c r="K32" s="2">
        <v>10</v>
      </c>
      <c r="L32" s="2">
        <v>9</v>
      </c>
      <c r="M32" s="2">
        <v>8.2029999999999994</v>
      </c>
      <c r="N32" s="2">
        <v>6.75</v>
      </c>
      <c r="O32" s="2">
        <v>7.8890000000000002</v>
      </c>
      <c r="P32" s="2">
        <f>ROUND(AVERAGE(Tabela1[[#This Row],[TFM 1]:[INGLÊS]]), 3)</f>
        <v>7.7839999999999998</v>
      </c>
      <c r="Q32" s="2">
        <f>ROUND((Tabela1[[#This Row],[MÉDIA DO BÁSICO]] +2 *((Tabela1[[#This Row],[TIRO PISTOLA]]+Tabela1[[#This Row],[AA PATRULHA II]]+Tabela1[[#This Row],[AA TFM II]]+Tabela1[[#This Row],[AA TEC MIL I]])/4))/3, 3)</f>
        <v>7.9020000000000001</v>
      </c>
    </row>
    <row r="33" spans="1:17" x14ac:dyDescent="0.3">
      <c r="A33" s="2">
        <v>4442</v>
      </c>
      <c r="B33" s="2" t="s">
        <v>42</v>
      </c>
      <c r="C33" s="2">
        <v>10</v>
      </c>
      <c r="D33" s="2">
        <v>9.125</v>
      </c>
      <c r="E33" s="2">
        <v>10</v>
      </c>
      <c r="F33" s="2">
        <v>9</v>
      </c>
      <c r="G33" s="2">
        <v>5.8330000000000002</v>
      </c>
      <c r="H33" s="2">
        <v>6.3479999999999999</v>
      </c>
      <c r="I33" s="2">
        <v>6.9320000000000004</v>
      </c>
      <c r="J33" s="2">
        <v>6.5919999999999996</v>
      </c>
      <c r="K33" s="2">
        <v>9.75</v>
      </c>
      <c r="L33" s="2">
        <v>6</v>
      </c>
      <c r="M33" s="2">
        <v>8.359</v>
      </c>
      <c r="N33" s="2">
        <v>9.9169999999999998</v>
      </c>
      <c r="O33" s="2">
        <v>6.6669999999999998</v>
      </c>
      <c r="P33" s="2">
        <f>ROUND(AVERAGE(Tabela1[[#This Row],[TFM 1]:[INGLÊS]]), 3)</f>
        <v>8.1760000000000002</v>
      </c>
      <c r="Q33" s="2">
        <f>ROUND((Tabela1[[#This Row],[MÉDIA DO BÁSICO]] +2 *((Tabela1[[#This Row],[TIRO PISTOLA]]+Tabela1[[#This Row],[AA PATRULHA II]]+Tabela1[[#This Row],[AA TFM II]]+Tabela1[[#This Row],[AA TEC MIL I]])/4))/3, 3)</f>
        <v>7.883</v>
      </c>
    </row>
    <row r="34" spans="1:17" x14ac:dyDescent="0.3">
      <c r="A34" s="2">
        <v>4620</v>
      </c>
      <c r="B34" s="2" t="s">
        <v>43</v>
      </c>
      <c r="C34" s="2">
        <v>10</v>
      </c>
      <c r="D34" s="2">
        <v>8.0749999999999993</v>
      </c>
      <c r="E34" s="2">
        <v>9.5</v>
      </c>
      <c r="F34" s="2">
        <v>9.1820000000000004</v>
      </c>
      <c r="G34" s="2">
        <v>8</v>
      </c>
      <c r="H34" s="2">
        <v>7.03</v>
      </c>
      <c r="I34" s="2">
        <v>7.27</v>
      </c>
      <c r="J34" s="2">
        <v>8.6080000000000005</v>
      </c>
      <c r="K34" s="2">
        <v>9.375</v>
      </c>
      <c r="L34" s="2">
        <v>8</v>
      </c>
      <c r="M34" s="2">
        <v>8.75</v>
      </c>
      <c r="N34" s="2">
        <v>10</v>
      </c>
      <c r="O34" s="2">
        <v>9.5559999999999992</v>
      </c>
      <c r="P34" s="2">
        <f>ROUND(AVERAGE(Tabela1[[#This Row],[TFM 1]:[INGLÊS]]), 3)</f>
        <v>8.56</v>
      </c>
      <c r="Q34" s="2">
        <f>ROUND((Tabela1[[#This Row],[MÉDIA DO BÁSICO]] +2 *((Tabela1[[#This Row],[TIRO PISTOLA]]+Tabela1[[#This Row],[AA PATRULHA II]]+Tabela1[[#This Row],[AA TFM II]]+Tabela1[[#This Row],[AA TEC MIL I]])/4))/3, 3)</f>
        <v>8.9039999999999999</v>
      </c>
    </row>
    <row r="35" spans="1:17" x14ac:dyDescent="0.3">
      <c r="A35" s="2">
        <v>4621</v>
      </c>
      <c r="B35" s="2" t="s">
        <v>44</v>
      </c>
      <c r="C35" s="2">
        <v>9</v>
      </c>
      <c r="D35" s="2">
        <v>8.6829999999999998</v>
      </c>
      <c r="E35" s="2">
        <v>9.125</v>
      </c>
      <c r="F35" s="2">
        <v>8.8179999999999996</v>
      </c>
      <c r="G35" s="2">
        <v>7.0830000000000002</v>
      </c>
      <c r="H35" s="2">
        <v>6.7880000000000003</v>
      </c>
      <c r="I35" s="2">
        <v>6.4960000000000004</v>
      </c>
      <c r="J35" s="2">
        <v>5.9020000000000001</v>
      </c>
      <c r="K35" s="2">
        <v>8.125</v>
      </c>
      <c r="L35" s="2">
        <v>9.25</v>
      </c>
      <c r="M35" s="2">
        <v>7.8129999999999997</v>
      </c>
      <c r="N35" s="2">
        <v>9.9169999999999998</v>
      </c>
      <c r="O35" s="2">
        <v>6.444</v>
      </c>
      <c r="P35" s="2">
        <f>ROUND(AVERAGE(Tabela1[[#This Row],[TFM 1]:[INGLÊS]]), 3)</f>
        <v>7.78</v>
      </c>
      <c r="Q35" s="2">
        <f>ROUND((Tabela1[[#This Row],[MÉDIA DO BÁSICO]] +2 *((Tabela1[[#This Row],[TIRO PISTOLA]]+Tabela1[[#This Row],[AA PATRULHA II]]+Tabela1[[#This Row],[AA TFM II]]+Tabela1[[#This Row],[AA TEC MIL I]])/4))/3, 3)</f>
        <v>8.1639999999999997</v>
      </c>
    </row>
    <row r="36" spans="1:17" x14ac:dyDescent="0.3">
      <c r="A36" s="2">
        <v>2213</v>
      </c>
      <c r="B36" s="2" t="s">
        <v>45</v>
      </c>
      <c r="C36" s="2">
        <v>10</v>
      </c>
      <c r="D36" s="2">
        <v>8.3000000000000007</v>
      </c>
      <c r="E36" s="2">
        <v>9.875</v>
      </c>
      <c r="F36" s="2">
        <v>9.6359999999999992</v>
      </c>
      <c r="G36" s="2">
        <v>6.4169999999999998</v>
      </c>
      <c r="H36" s="2">
        <v>7.4989999999999997</v>
      </c>
      <c r="I36" s="2">
        <v>6.6130000000000004</v>
      </c>
      <c r="J36" s="2">
        <v>5.7770000000000001</v>
      </c>
      <c r="K36" s="2">
        <v>10</v>
      </c>
      <c r="L36" s="2">
        <v>8.5</v>
      </c>
      <c r="M36" s="2">
        <v>9.2189999999999994</v>
      </c>
      <c r="N36" s="2">
        <v>9.5830000000000002</v>
      </c>
      <c r="O36" s="2">
        <v>8.7780000000000005</v>
      </c>
      <c r="P36" s="2">
        <f>ROUND(AVERAGE(Tabela1[[#This Row],[TFM 1]:[INGLÊS]]), 3)</f>
        <v>8.2349999999999994</v>
      </c>
      <c r="Q36" s="2">
        <f>ROUND((Tabela1[[#This Row],[MÉDIA DO BÁSICO]] +2 *((Tabela1[[#This Row],[TIRO PISTOLA]]+Tabela1[[#This Row],[AA PATRULHA II]]+Tabela1[[#This Row],[AA TFM II]]+Tabela1[[#This Row],[AA TEC MIL I]])/4))/3, 3)</f>
        <v>8.7579999999999991</v>
      </c>
    </row>
    <row r="37" spans="1:17" x14ac:dyDescent="0.3">
      <c r="A37" s="2">
        <v>2348</v>
      </c>
      <c r="B37" s="2" t="s">
        <v>46</v>
      </c>
      <c r="C37" s="2">
        <v>9.0559999999999992</v>
      </c>
      <c r="D37" s="2">
        <v>7.75</v>
      </c>
      <c r="E37" s="2">
        <v>9.75</v>
      </c>
      <c r="F37" s="2">
        <v>9.4550000000000001</v>
      </c>
      <c r="G37" s="2">
        <v>6.5830000000000002</v>
      </c>
      <c r="H37" s="2">
        <v>7.1870000000000003</v>
      </c>
      <c r="I37" s="2">
        <v>6.3890000000000002</v>
      </c>
      <c r="J37" s="2">
        <v>6.2560000000000002</v>
      </c>
      <c r="K37" s="2">
        <v>9.25</v>
      </c>
      <c r="L37" s="2">
        <v>8.75</v>
      </c>
      <c r="M37" s="2">
        <v>8.75</v>
      </c>
      <c r="N37" s="2">
        <v>9.6669999999999998</v>
      </c>
      <c r="O37" s="2">
        <v>8.2219999999999995</v>
      </c>
      <c r="P37" s="2">
        <f>ROUND(AVERAGE(Tabela1[[#This Row],[TFM 1]:[INGLÊS]]), 3)</f>
        <v>7.9640000000000004</v>
      </c>
      <c r="Q37" s="2">
        <f>ROUND((Tabela1[[#This Row],[MÉDIA DO BÁSICO]] +2 *((Tabela1[[#This Row],[TIRO PISTOLA]]+Tabela1[[#This Row],[AA PATRULHA II]]+Tabela1[[#This Row],[AA TFM II]]+Tabela1[[#This Row],[AA TEC MIL I]])/4))/3, 3)</f>
        <v>8.5530000000000008</v>
      </c>
    </row>
    <row r="38" spans="1:17" x14ac:dyDescent="0.3">
      <c r="A38" s="2">
        <v>2607</v>
      </c>
      <c r="B38" s="2" t="s">
        <v>47</v>
      </c>
      <c r="C38" s="2">
        <v>10</v>
      </c>
      <c r="D38" s="2">
        <v>8.0920000000000005</v>
      </c>
      <c r="E38" s="2">
        <v>10</v>
      </c>
      <c r="F38" s="2">
        <v>9.1820000000000004</v>
      </c>
      <c r="G38" s="2">
        <v>7.8330000000000002</v>
      </c>
      <c r="H38" s="2">
        <v>7.7069999999999999</v>
      </c>
      <c r="I38" s="2">
        <v>6.9820000000000002</v>
      </c>
      <c r="J38" s="2">
        <v>6.8380000000000001</v>
      </c>
      <c r="K38" s="2">
        <v>8.5</v>
      </c>
      <c r="L38" s="2">
        <v>9</v>
      </c>
      <c r="M38" s="2">
        <v>8.6720000000000006</v>
      </c>
      <c r="N38" s="2">
        <v>9.9169999999999998</v>
      </c>
      <c r="O38" s="2">
        <v>7.556</v>
      </c>
      <c r="P38" s="2">
        <f>ROUND(AVERAGE(Tabela1[[#This Row],[TFM 1]:[INGLÊS]]), 3)</f>
        <v>8.3480000000000008</v>
      </c>
      <c r="Q38" s="2">
        <f>ROUND((Tabela1[[#This Row],[MÉDIA DO BÁSICO]] +2 *((Tabela1[[#This Row],[TIRO PISTOLA]]+Tabela1[[#This Row],[AA PATRULHA II]]+Tabela1[[#This Row],[AA TFM II]]+Tabela1[[#This Row],[AA TEC MIL I]])/4))/3, 3)</f>
        <v>8.64</v>
      </c>
    </row>
    <row r="39" spans="1:17" x14ac:dyDescent="0.3">
      <c r="A39" s="2">
        <v>2628</v>
      </c>
      <c r="B39" s="2" t="s">
        <v>48</v>
      </c>
      <c r="C39" s="2">
        <v>9.8330000000000002</v>
      </c>
      <c r="D39" s="2">
        <v>9.0169999999999995</v>
      </c>
      <c r="E39" s="2">
        <v>9.875</v>
      </c>
      <c r="F39" s="2">
        <v>9.3640000000000008</v>
      </c>
      <c r="G39" s="2">
        <v>7.75</v>
      </c>
      <c r="H39" s="2">
        <v>7.6349999999999998</v>
      </c>
      <c r="I39" s="2">
        <v>7.681</v>
      </c>
      <c r="J39" s="2">
        <v>6.0780000000000003</v>
      </c>
      <c r="K39" s="2">
        <v>9.75</v>
      </c>
      <c r="L39" s="2">
        <v>7</v>
      </c>
      <c r="M39" s="2">
        <v>8.75</v>
      </c>
      <c r="N39" s="2">
        <v>8.4169999999999998</v>
      </c>
      <c r="O39" s="2">
        <v>8.2219999999999995</v>
      </c>
      <c r="P39" s="2">
        <f>ROUND(AVERAGE(Tabela1[[#This Row],[TFM 1]:[INGLÊS]]), 3)</f>
        <v>8.5540000000000003</v>
      </c>
      <c r="Q39" s="2">
        <f>ROUND((Tabela1[[#This Row],[MÉDIA DO BÁSICO]] +2 *((Tabela1[[#This Row],[TIRO PISTOLA]]+Tabela1[[#This Row],[AA PATRULHA II]]+Tabela1[[#This Row],[AA TFM II]]+Tabela1[[#This Row],[AA TEC MIL I]])/4))/3, 3)</f>
        <v>8.25</v>
      </c>
    </row>
    <row r="40" spans="1:17" x14ac:dyDescent="0.3">
      <c r="A40" s="2">
        <v>2642</v>
      </c>
      <c r="B40" s="2" t="s">
        <v>49</v>
      </c>
      <c r="C40" s="2">
        <v>7.7220000000000004</v>
      </c>
      <c r="D40" s="2">
        <v>8.8170000000000002</v>
      </c>
      <c r="E40" s="2">
        <v>9.125</v>
      </c>
      <c r="F40" s="2">
        <v>9.4550000000000001</v>
      </c>
      <c r="G40" s="2">
        <v>7.9169999999999998</v>
      </c>
      <c r="H40" s="2">
        <v>7.8330000000000002</v>
      </c>
      <c r="I40" s="2">
        <v>6.0529999999999999</v>
      </c>
      <c r="J40" s="2">
        <v>6.5819999999999999</v>
      </c>
      <c r="K40" s="2">
        <v>9.5</v>
      </c>
      <c r="L40" s="2">
        <v>8.25</v>
      </c>
      <c r="M40" s="2">
        <v>8.516</v>
      </c>
      <c r="N40" s="2">
        <v>8.4169999999999998</v>
      </c>
      <c r="O40" s="2">
        <v>8.6669999999999998</v>
      </c>
      <c r="P40" s="2">
        <f>ROUND(AVERAGE(Tabela1[[#This Row],[TFM 1]:[INGLÊS]]), 3)</f>
        <v>8.1120000000000001</v>
      </c>
      <c r="Q40" s="2">
        <f>ROUND((Tabela1[[#This Row],[MÉDIA DO BÁSICO]] +2 *((Tabela1[[#This Row],[TIRO PISTOLA]]+Tabela1[[#This Row],[AA PATRULHA II]]+Tabela1[[#This Row],[AA TFM II]]+Tabela1[[#This Row],[AA TEC MIL I]])/4))/3, 3)</f>
        <v>8.3460000000000001</v>
      </c>
    </row>
    <row r="41" spans="1:17" x14ac:dyDescent="0.3">
      <c r="A41" s="2">
        <v>2694</v>
      </c>
      <c r="B41" s="2" t="s">
        <v>50</v>
      </c>
      <c r="C41" s="2">
        <v>9.2219999999999995</v>
      </c>
      <c r="D41" s="2">
        <v>8.625</v>
      </c>
      <c r="E41" s="2">
        <v>9.625</v>
      </c>
      <c r="F41" s="2">
        <v>9.5449999999999999</v>
      </c>
      <c r="G41" s="2">
        <v>8.4169999999999998</v>
      </c>
      <c r="H41" s="2">
        <v>7.5810000000000004</v>
      </c>
      <c r="I41" s="2">
        <v>6.7080000000000002</v>
      </c>
      <c r="J41" s="2">
        <v>5.5220000000000002</v>
      </c>
      <c r="K41" s="2">
        <v>9.25</v>
      </c>
      <c r="L41" s="2">
        <v>6.25</v>
      </c>
      <c r="M41" s="2">
        <v>8.359</v>
      </c>
      <c r="N41" s="2">
        <v>9.0830000000000002</v>
      </c>
      <c r="O41" s="2">
        <v>7</v>
      </c>
      <c r="P41" s="2">
        <f>ROUND(AVERAGE(Tabela1[[#This Row],[TFM 1]:[INGLÊS]]), 3)</f>
        <v>8.2769999999999992</v>
      </c>
      <c r="Q41" s="2">
        <f>ROUND((Tabela1[[#This Row],[MÉDIA DO BÁSICO]] +2 *((Tabela1[[#This Row],[TIRO PISTOLA]]+Tabela1[[#This Row],[AA PATRULHA II]]+Tabela1[[#This Row],[AA TFM II]]+Tabela1[[#This Row],[AA TEC MIL I]])/4))/3, 3)</f>
        <v>7.8739999999999997</v>
      </c>
    </row>
    <row r="42" spans="1:17" x14ac:dyDescent="0.3">
      <c r="A42" s="2">
        <v>2726</v>
      </c>
      <c r="B42" s="2" t="s">
        <v>51</v>
      </c>
      <c r="C42" s="2">
        <v>9.7780000000000005</v>
      </c>
      <c r="D42" s="2">
        <v>8.2420000000000009</v>
      </c>
      <c r="E42" s="2">
        <v>9.375</v>
      </c>
      <c r="F42" s="2">
        <v>5.2729999999999997</v>
      </c>
      <c r="G42" s="2">
        <v>6.0830000000000002</v>
      </c>
      <c r="H42" s="2">
        <v>6.8150000000000004</v>
      </c>
      <c r="I42" s="2">
        <v>6.093</v>
      </c>
      <c r="J42" s="2">
        <v>6.26</v>
      </c>
      <c r="K42" s="2">
        <v>9.375</v>
      </c>
      <c r="L42" s="2">
        <v>8</v>
      </c>
      <c r="M42" s="2">
        <v>8.9060000000000006</v>
      </c>
      <c r="N42" s="2">
        <v>9.9169999999999998</v>
      </c>
      <c r="O42" s="2">
        <v>9.3330000000000002</v>
      </c>
      <c r="P42" s="2">
        <f>ROUND(AVERAGE(Tabela1[[#This Row],[TFM 1]:[INGLÊS]]), 3)</f>
        <v>7.4770000000000003</v>
      </c>
      <c r="Q42" s="2">
        <f>ROUND((Tabela1[[#This Row],[MÉDIA DO BÁSICO]] +2 *((Tabela1[[#This Row],[TIRO PISTOLA]]+Tabela1[[#This Row],[AA PATRULHA II]]+Tabela1[[#This Row],[AA TFM II]]+Tabela1[[#This Row],[AA TEC MIL I]])/4))/3, 3)</f>
        <v>8.5180000000000007</v>
      </c>
    </row>
    <row r="43" spans="1:17" x14ac:dyDescent="0.3">
      <c r="A43" s="2">
        <v>2732</v>
      </c>
      <c r="B43" s="2" t="s">
        <v>52</v>
      </c>
      <c r="C43" s="2">
        <v>9.6110000000000007</v>
      </c>
      <c r="D43" s="2">
        <v>8.3079999999999998</v>
      </c>
      <c r="E43" s="2">
        <v>9.5</v>
      </c>
      <c r="F43" s="2">
        <v>9.4550000000000001</v>
      </c>
      <c r="G43" s="2">
        <v>6.8330000000000002</v>
      </c>
      <c r="H43" s="2">
        <v>7.9489999999999998</v>
      </c>
      <c r="I43" s="2">
        <v>6.6269999999999998</v>
      </c>
      <c r="J43" s="2">
        <v>6.2859999999999996</v>
      </c>
      <c r="K43" s="2">
        <v>9</v>
      </c>
      <c r="L43" s="2">
        <v>7.75</v>
      </c>
      <c r="M43" s="2">
        <v>9.141</v>
      </c>
      <c r="N43" s="2">
        <v>9.75</v>
      </c>
      <c r="O43" s="2">
        <v>8.2219999999999995</v>
      </c>
      <c r="P43" s="2">
        <f>ROUND(AVERAGE(Tabela1[[#This Row],[TFM 1]:[INGLÊS]]), 3)</f>
        <v>8.1739999999999995</v>
      </c>
      <c r="Q43" s="2">
        <f>ROUND((Tabela1[[#This Row],[MÉDIA DO BÁSICO]] +2 *((Tabela1[[#This Row],[TIRO PISTOLA]]+Tabela1[[#This Row],[AA PATRULHA II]]+Tabela1[[#This Row],[AA TFM II]]+Tabela1[[#This Row],[AA TEC MIL I]])/4))/3, 3)</f>
        <v>8.5350000000000001</v>
      </c>
    </row>
    <row r="44" spans="1:17" x14ac:dyDescent="0.3">
      <c r="A44" s="2">
        <v>2746</v>
      </c>
      <c r="B44" s="2" t="s">
        <v>53</v>
      </c>
      <c r="C44" s="2">
        <v>9.4440000000000008</v>
      </c>
      <c r="D44" s="2">
        <v>7.992</v>
      </c>
      <c r="E44" s="2">
        <v>10</v>
      </c>
      <c r="F44" s="2">
        <v>9.6359999999999992</v>
      </c>
      <c r="G44" s="2">
        <v>8</v>
      </c>
      <c r="H44" s="2">
        <v>7.0670000000000002</v>
      </c>
      <c r="I44" s="2">
        <v>6.827</v>
      </c>
      <c r="J44" s="2">
        <v>7.3250000000000002</v>
      </c>
      <c r="K44" s="2">
        <v>9.75</v>
      </c>
      <c r="L44" s="2">
        <v>6</v>
      </c>
      <c r="M44" s="2">
        <v>9.4529999999999994</v>
      </c>
      <c r="N44" s="2">
        <v>8.9169999999999998</v>
      </c>
      <c r="O44" s="2">
        <v>8.4440000000000008</v>
      </c>
      <c r="P44" s="2">
        <f>ROUND(AVERAGE(Tabela1[[#This Row],[TFM 1]:[INGLÊS]]), 3)</f>
        <v>8.4489999999999998</v>
      </c>
      <c r="Q44" s="2">
        <f>ROUND((Tabela1[[#This Row],[MÉDIA DO BÁSICO]] +2 *((Tabela1[[#This Row],[TIRO PISTOLA]]+Tabela1[[#This Row],[AA PATRULHA II]]+Tabela1[[#This Row],[AA TFM II]]+Tabela1[[#This Row],[AA TEC MIL I]])/4))/3, 3)</f>
        <v>8.2850000000000001</v>
      </c>
    </row>
    <row r="45" spans="1:17" x14ac:dyDescent="0.3">
      <c r="A45" s="2">
        <v>2750</v>
      </c>
      <c r="B45" s="2" t="s">
        <v>54</v>
      </c>
      <c r="C45" s="2">
        <v>9.4440000000000008</v>
      </c>
      <c r="D45" s="2">
        <v>8.4420000000000002</v>
      </c>
      <c r="E45" s="2">
        <v>9.5</v>
      </c>
      <c r="F45" s="2">
        <v>8.6359999999999992</v>
      </c>
      <c r="G45" s="2">
        <v>6.9169999999999998</v>
      </c>
      <c r="H45" s="2">
        <v>7.0229999999999997</v>
      </c>
      <c r="I45" s="2">
        <v>6.7240000000000002</v>
      </c>
      <c r="J45" s="2">
        <v>6.4130000000000003</v>
      </c>
      <c r="K45" s="2">
        <v>8.875</v>
      </c>
      <c r="L45" s="2">
        <v>8.75</v>
      </c>
      <c r="M45" s="2">
        <v>8.9060000000000006</v>
      </c>
      <c r="N45" s="2">
        <v>8.4169999999999998</v>
      </c>
      <c r="O45" s="2">
        <v>7.6669999999999998</v>
      </c>
      <c r="P45" s="2">
        <f>ROUND(AVERAGE(Tabela1[[#This Row],[TFM 1]:[INGLÊS]]), 3)</f>
        <v>7.9969999999999999</v>
      </c>
      <c r="Q45" s="2">
        <f>ROUND((Tabela1[[#This Row],[MÉDIA DO BÁSICO]] +2 *((Tabela1[[#This Row],[TIRO PISTOLA]]+Tabela1[[#This Row],[AA PATRULHA II]]+Tabela1[[#This Row],[AA TFM II]]+Tabela1[[#This Row],[AA TEC MIL I]])/4))/3, 3)</f>
        <v>8.2889999999999997</v>
      </c>
    </row>
    <row r="46" spans="1:17" x14ac:dyDescent="0.3">
      <c r="A46" s="2">
        <v>2825</v>
      </c>
      <c r="B46" s="2" t="s">
        <v>55</v>
      </c>
      <c r="C46" s="2">
        <v>9.7219999999999995</v>
      </c>
      <c r="D46" s="2">
        <v>8.5329999999999995</v>
      </c>
      <c r="E46" s="2">
        <v>8.5</v>
      </c>
      <c r="F46" s="2">
        <v>9</v>
      </c>
      <c r="G46" s="2">
        <v>7.6669999999999998</v>
      </c>
      <c r="H46" s="2">
        <v>7.9640000000000004</v>
      </c>
      <c r="I46" s="2">
        <v>6.3120000000000003</v>
      </c>
      <c r="J46" s="2">
        <v>6.73</v>
      </c>
      <c r="K46" s="2">
        <v>9.25</v>
      </c>
      <c r="L46" s="2">
        <v>9.5</v>
      </c>
      <c r="M46" s="2">
        <v>9.0630000000000006</v>
      </c>
      <c r="N46" s="2">
        <v>9.5830000000000002</v>
      </c>
      <c r="O46" s="2">
        <v>8.2219999999999995</v>
      </c>
      <c r="P46" s="2">
        <f>ROUND(AVERAGE(Tabela1[[#This Row],[TFM 1]:[INGLÊS]]), 3)</f>
        <v>8.1859999999999999</v>
      </c>
      <c r="Q46" s="2">
        <f>ROUND((Tabela1[[#This Row],[MÉDIA DO BÁSICO]] +2 *((Tabela1[[#This Row],[TIRO PISTOLA]]+Tabela1[[#This Row],[AA PATRULHA II]]+Tabela1[[#This Row],[AA TFM II]]+Tabela1[[#This Row],[AA TEC MIL I]])/4))/3, 3)</f>
        <v>8.7899999999999991</v>
      </c>
    </row>
    <row r="47" spans="1:17" x14ac:dyDescent="0.3">
      <c r="A47" s="2">
        <v>2868</v>
      </c>
      <c r="B47" s="2" t="s">
        <v>56</v>
      </c>
      <c r="C47" s="2">
        <v>9.7780000000000005</v>
      </c>
      <c r="D47" s="2">
        <v>8.5079999999999991</v>
      </c>
      <c r="E47" s="2">
        <v>10</v>
      </c>
      <c r="F47" s="2">
        <v>9.1820000000000004</v>
      </c>
      <c r="G47" s="2">
        <v>8.75</v>
      </c>
      <c r="H47" s="2">
        <v>7.976</v>
      </c>
      <c r="I47" s="2">
        <v>7.1390000000000002</v>
      </c>
      <c r="J47" s="2">
        <v>7.7869999999999999</v>
      </c>
      <c r="K47" s="2">
        <v>9.625</v>
      </c>
      <c r="L47" s="2">
        <v>9</v>
      </c>
      <c r="M47" s="2">
        <v>9.4529999999999994</v>
      </c>
      <c r="N47" s="2">
        <v>10</v>
      </c>
      <c r="O47" s="2">
        <v>8.1110000000000007</v>
      </c>
      <c r="P47" s="2">
        <f>ROUND(AVERAGE(Tabela1[[#This Row],[TFM 1]:[INGLÊS]]), 3)</f>
        <v>8.7490000000000006</v>
      </c>
      <c r="Q47" s="2">
        <f>ROUND((Tabela1[[#This Row],[MÉDIA DO BÁSICO]] +2 *((Tabela1[[#This Row],[TIRO PISTOLA]]+Tabela1[[#This Row],[AA PATRULHA II]]+Tabela1[[#This Row],[AA TFM II]]+Tabela1[[#This Row],[AA TEC MIL I]])/4))/3, 3)</f>
        <v>9.01</v>
      </c>
    </row>
    <row r="48" spans="1:17" x14ac:dyDescent="0.3">
      <c r="A48" s="2">
        <v>4011</v>
      </c>
      <c r="B48" s="2" t="s">
        <v>57</v>
      </c>
      <c r="C48" s="2">
        <v>9.2219999999999995</v>
      </c>
      <c r="D48" s="2">
        <v>8.5830000000000002</v>
      </c>
      <c r="E48" s="2">
        <v>9.75</v>
      </c>
      <c r="F48" s="2">
        <v>7.4550000000000001</v>
      </c>
      <c r="G48" s="2">
        <v>6.5</v>
      </c>
      <c r="H48" s="2">
        <v>5.8879999999999999</v>
      </c>
      <c r="I48" s="2">
        <v>6.883</v>
      </c>
      <c r="J48" s="2">
        <v>6.8010000000000002</v>
      </c>
      <c r="K48" s="2">
        <v>10</v>
      </c>
      <c r="L48" s="2">
        <v>8</v>
      </c>
      <c r="M48" s="2">
        <v>9.4529999999999994</v>
      </c>
      <c r="N48" s="2">
        <v>9.6669999999999998</v>
      </c>
      <c r="O48" s="2">
        <v>9.7780000000000005</v>
      </c>
      <c r="P48" s="2">
        <f>ROUND(AVERAGE(Tabela1[[#This Row],[TFM 1]:[INGLÊS]]), 3)</f>
        <v>7.8979999999999997</v>
      </c>
      <c r="Q48" s="2">
        <f>ROUND((Tabela1[[#This Row],[MÉDIA DO BÁSICO]] +2 *((Tabela1[[#This Row],[TIRO PISTOLA]]+Tabela1[[#This Row],[AA PATRULHA II]]+Tabela1[[#This Row],[AA TFM II]]+Tabela1[[#This Row],[AA TEC MIL I]])/4))/3, 3)</f>
        <v>8.782</v>
      </c>
    </row>
    <row r="49" spans="1:17" x14ac:dyDescent="0.3">
      <c r="A49" s="2">
        <v>4021</v>
      </c>
      <c r="B49" s="2" t="s">
        <v>58</v>
      </c>
      <c r="C49" s="2">
        <v>10</v>
      </c>
      <c r="D49" s="2">
        <v>7.9249999999999998</v>
      </c>
      <c r="E49" s="2">
        <v>9.75</v>
      </c>
      <c r="F49" s="2">
        <v>9.2729999999999997</v>
      </c>
      <c r="G49" s="2">
        <v>7.4169999999999998</v>
      </c>
      <c r="H49" s="2">
        <v>6.617</v>
      </c>
      <c r="I49" s="2">
        <v>5.8719999999999999</v>
      </c>
      <c r="J49" s="2">
        <v>5.9189999999999996</v>
      </c>
      <c r="K49" s="2">
        <v>9.375</v>
      </c>
      <c r="L49" s="2">
        <v>6</v>
      </c>
      <c r="M49" s="2">
        <v>8.75</v>
      </c>
      <c r="N49" s="2">
        <v>10</v>
      </c>
      <c r="O49" s="2">
        <v>7.7779999999999996</v>
      </c>
      <c r="P49" s="2">
        <f>ROUND(AVERAGE(Tabela1[[#This Row],[TFM 1]:[INGLÊS]]), 3)</f>
        <v>8.016</v>
      </c>
      <c r="Q49" s="2">
        <f>ROUND((Tabela1[[#This Row],[MÉDIA DO BÁSICO]] +2 *((Tabela1[[#This Row],[TIRO PISTOLA]]+Tabela1[[#This Row],[AA PATRULHA II]]+Tabela1[[#This Row],[AA TFM II]]+Tabela1[[#This Row],[AA TEC MIL I]])/4))/3, 3)</f>
        <v>8.093</v>
      </c>
    </row>
    <row r="50" spans="1:17" x14ac:dyDescent="0.3">
      <c r="A50" s="2">
        <v>4033</v>
      </c>
      <c r="B50" s="2" t="s">
        <v>59</v>
      </c>
      <c r="C50" s="2">
        <v>9.7219999999999995</v>
      </c>
      <c r="D50" s="2">
        <v>8.6419999999999995</v>
      </c>
      <c r="E50" s="2">
        <v>9.75</v>
      </c>
      <c r="F50" s="2">
        <v>8.8179999999999996</v>
      </c>
      <c r="G50" s="2">
        <v>6.5830000000000002</v>
      </c>
      <c r="H50" s="2">
        <v>7.3540000000000001</v>
      </c>
      <c r="I50" s="2">
        <v>7.1219999999999999</v>
      </c>
      <c r="J50" s="2">
        <v>6.7350000000000003</v>
      </c>
      <c r="K50" s="2">
        <v>9.875</v>
      </c>
      <c r="L50" s="2">
        <v>8.75</v>
      </c>
      <c r="M50" s="2">
        <v>9.4529999999999994</v>
      </c>
      <c r="N50" s="2">
        <v>9</v>
      </c>
      <c r="O50" s="2">
        <v>9.1110000000000007</v>
      </c>
      <c r="P50" s="2">
        <f>ROUND(AVERAGE(Tabela1[[#This Row],[TFM 1]:[INGLÊS]]), 3)</f>
        <v>8.2889999999999997</v>
      </c>
      <c r="Q50" s="2">
        <f>ROUND((Tabela1[[#This Row],[MÉDIA DO BÁSICO]] +2 *((Tabela1[[#This Row],[TIRO PISTOLA]]+Tabela1[[#This Row],[AA PATRULHA II]]+Tabela1[[#This Row],[AA TFM II]]+Tabela1[[#This Row],[AA TEC MIL I]])/4))/3, 3)</f>
        <v>8.8149999999999995</v>
      </c>
    </row>
    <row r="51" spans="1:17" x14ac:dyDescent="0.3">
      <c r="A51" s="2">
        <v>4043</v>
      </c>
      <c r="B51" s="2" t="s">
        <v>60</v>
      </c>
      <c r="C51" s="2">
        <v>10</v>
      </c>
      <c r="D51" s="2">
        <v>8.4830000000000005</v>
      </c>
      <c r="E51" s="2">
        <v>9.625</v>
      </c>
      <c r="F51" s="2">
        <v>9.4550000000000001</v>
      </c>
      <c r="G51" s="2">
        <v>8.5830000000000002</v>
      </c>
      <c r="H51" s="2">
        <v>7.5890000000000004</v>
      </c>
      <c r="I51" s="2">
        <v>7.157</v>
      </c>
      <c r="J51" s="2">
        <v>6.6369999999999996</v>
      </c>
      <c r="K51" s="2">
        <v>8.75</v>
      </c>
      <c r="L51" s="2">
        <v>7</v>
      </c>
      <c r="M51" s="2">
        <v>9.375</v>
      </c>
      <c r="N51" s="2">
        <v>9.6669999999999998</v>
      </c>
      <c r="O51" s="2">
        <v>7.6669999999999998</v>
      </c>
      <c r="P51" s="2">
        <f>ROUND(AVERAGE(Tabela1[[#This Row],[TFM 1]:[INGLÊS]]), 3)</f>
        <v>8.4749999999999996</v>
      </c>
      <c r="Q51" s="2">
        <f>ROUND((Tabela1[[#This Row],[MÉDIA DO BÁSICO]] +2 *((Tabela1[[#This Row],[TIRO PISTOLA]]+Tabela1[[#This Row],[AA PATRULHA II]]+Tabela1[[#This Row],[AA TFM II]]+Tabela1[[#This Row],[AA TEC MIL I]])/4))/3, 3)</f>
        <v>8.4429999999999996</v>
      </c>
    </row>
    <row r="52" spans="1:17" x14ac:dyDescent="0.3">
      <c r="A52" s="2">
        <v>4046</v>
      </c>
      <c r="B52" s="2" t="s">
        <v>61</v>
      </c>
      <c r="C52" s="2">
        <v>9.3889999999999993</v>
      </c>
      <c r="D52" s="2">
        <v>7.5</v>
      </c>
      <c r="E52" s="2">
        <v>8.75</v>
      </c>
      <c r="F52" s="2">
        <v>9.0909999999999993</v>
      </c>
      <c r="G52" s="2">
        <v>7.25</v>
      </c>
      <c r="H52" s="2">
        <v>7.48</v>
      </c>
      <c r="I52" s="2">
        <v>6.2569999999999997</v>
      </c>
      <c r="J52" s="2">
        <v>6.032</v>
      </c>
      <c r="K52" s="2">
        <v>8.875</v>
      </c>
      <c r="L52" s="2">
        <v>8</v>
      </c>
      <c r="M52" s="2">
        <v>7.8129999999999997</v>
      </c>
      <c r="N52" s="2">
        <v>8.6669999999999998</v>
      </c>
      <c r="O52" s="2">
        <v>8.6669999999999998</v>
      </c>
      <c r="P52" s="2">
        <f>ROUND(AVERAGE(Tabela1[[#This Row],[TFM 1]:[INGLÊS]]), 3)</f>
        <v>7.8470000000000004</v>
      </c>
      <c r="Q52" s="2">
        <f>ROUND((Tabela1[[#This Row],[MÉDIA DO BÁSICO]] +2 *((Tabela1[[#This Row],[TIRO PISTOLA]]+Tabela1[[#This Row],[AA PATRULHA II]]+Tabela1[[#This Row],[AA TFM II]]+Tabela1[[#This Row],[AA TEC MIL I]])/4))/3, 3)</f>
        <v>8.14</v>
      </c>
    </row>
    <row r="53" spans="1:17" x14ac:dyDescent="0.3">
      <c r="A53" s="2">
        <v>4073</v>
      </c>
      <c r="B53" s="2" t="s">
        <v>62</v>
      </c>
      <c r="C53" s="2">
        <v>10</v>
      </c>
      <c r="D53" s="2">
        <v>8.2750000000000004</v>
      </c>
      <c r="E53" s="2">
        <v>9.625</v>
      </c>
      <c r="F53" s="2">
        <v>9</v>
      </c>
      <c r="G53" s="2">
        <v>6.5</v>
      </c>
      <c r="H53" s="2">
        <v>7.2649999999999997</v>
      </c>
      <c r="I53" s="2">
        <v>6.5270000000000001</v>
      </c>
      <c r="J53" s="2">
        <v>7.2750000000000004</v>
      </c>
      <c r="K53" s="2">
        <v>8.75</v>
      </c>
      <c r="L53" s="2">
        <v>8.25</v>
      </c>
      <c r="M53" s="2">
        <v>9.4529999999999994</v>
      </c>
      <c r="N53" s="2">
        <v>10</v>
      </c>
      <c r="O53" s="2">
        <v>9.1110000000000007</v>
      </c>
      <c r="P53" s="2">
        <f>ROUND(AVERAGE(Tabela1[[#This Row],[TFM 1]:[INGLÊS]]), 3)</f>
        <v>8.1349999999999998</v>
      </c>
      <c r="Q53" s="2">
        <f>ROUND((Tabela1[[#This Row],[MÉDIA DO BÁSICO]] +2 *((Tabela1[[#This Row],[TIRO PISTOLA]]+Tabela1[[#This Row],[AA PATRULHA II]]+Tabela1[[#This Row],[AA TFM II]]+Tabela1[[#This Row],[AA TEC MIL I]])/4))/3, 3)</f>
        <v>8.8469999999999995</v>
      </c>
    </row>
    <row r="54" spans="1:17" x14ac:dyDescent="0.3">
      <c r="A54" s="2">
        <v>4092</v>
      </c>
      <c r="B54" s="2" t="s">
        <v>63</v>
      </c>
      <c r="C54" s="2">
        <v>9.8330000000000002</v>
      </c>
      <c r="D54" s="2">
        <v>7.5419999999999998</v>
      </c>
      <c r="E54" s="2">
        <v>9.75</v>
      </c>
      <c r="F54" s="2">
        <v>8.1820000000000004</v>
      </c>
      <c r="G54" s="2">
        <v>5.8330000000000002</v>
      </c>
      <c r="H54" s="2">
        <v>6.8150000000000004</v>
      </c>
      <c r="I54" s="2">
        <v>6.0750000000000002</v>
      </c>
      <c r="J54" s="2">
        <v>6.0289999999999999</v>
      </c>
      <c r="K54" s="2">
        <v>9.375</v>
      </c>
      <c r="L54" s="2">
        <v>9</v>
      </c>
      <c r="M54" s="2">
        <v>7.734</v>
      </c>
      <c r="N54" s="2">
        <v>9.6669999999999998</v>
      </c>
      <c r="O54" s="2">
        <v>8.4440000000000008</v>
      </c>
      <c r="P54" s="2">
        <f>ROUND(AVERAGE(Tabela1[[#This Row],[TFM 1]:[INGLÊS]]), 3)</f>
        <v>7.7149999999999999</v>
      </c>
      <c r="Q54" s="2">
        <f>ROUND((Tabela1[[#This Row],[MÉDIA DO BÁSICO]] +2 *((Tabela1[[#This Row],[TIRO PISTOLA]]+Tabela1[[#This Row],[AA PATRULHA II]]+Tabela1[[#This Row],[AA TFM II]]+Tabela1[[#This Row],[AA TEC MIL I]])/4))/3, 3)</f>
        <v>8.3789999999999996</v>
      </c>
    </row>
    <row r="55" spans="1:17" x14ac:dyDescent="0.3">
      <c r="A55" s="2">
        <v>4154</v>
      </c>
      <c r="B55" s="2" t="s">
        <v>64</v>
      </c>
      <c r="C55" s="2">
        <v>8.8330000000000002</v>
      </c>
      <c r="D55" s="2">
        <v>7.8330000000000002</v>
      </c>
      <c r="E55" s="2">
        <v>9.375</v>
      </c>
      <c r="F55" s="2">
        <v>9</v>
      </c>
      <c r="G55" s="2">
        <v>7</v>
      </c>
      <c r="H55" s="2">
        <v>6.556</v>
      </c>
      <c r="I55" s="2">
        <v>6.4820000000000002</v>
      </c>
      <c r="J55" s="2">
        <v>7.1440000000000001</v>
      </c>
      <c r="K55" s="2">
        <v>7.875</v>
      </c>
      <c r="L55" s="2">
        <v>9</v>
      </c>
      <c r="M55" s="2">
        <v>9.375</v>
      </c>
      <c r="N55" s="2">
        <v>9.4169999999999998</v>
      </c>
      <c r="O55" s="2">
        <v>8</v>
      </c>
      <c r="P55" s="2">
        <f>ROUND(AVERAGE(Tabela1[[#This Row],[TFM 1]:[INGLÊS]]), 3)</f>
        <v>7.7889999999999997</v>
      </c>
      <c r="Q55" s="2">
        <f>ROUND((Tabela1[[#This Row],[MÉDIA DO BÁSICO]] +2 *((Tabela1[[#This Row],[TIRO PISTOLA]]+Tabela1[[#This Row],[AA PATRULHA II]]+Tabela1[[#This Row],[AA TFM II]]+Tabela1[[#This Row],[AA TEC MIL I]])/4))/3, 3)</f>
        <v>8.5619999999999994</v>
      </c>
    </row>
    <row r="56" spans="1:17" x14ac:dyDescent="0.3">
      <c r="A56" s="2">
        <v>4156</v>
      </c>
      <c r="B56" s="2" t="s">
        <v>65</v>
      </c>
      <c r="C56" s="2">
        <v>9.4440000000000008</v>
      </c>
      <c r="D56" s="2">
        <v>8.1419999999999995</v>
      </c>
      <c r="E56" s="2">
        <v>9.75</v>
      </c>
      <c r="F56" s="2">
        <v>9.0909999999999993</v>
      </c>
      <c r="G56" s="2">
        <v>6.6669999999999998</v>
      </c>
      <c r="H56" s="2">
        <v>7.202</v>
      </c>
      <c r="I56" s="2">
        <v>6.5839999999999996</v>
      </c>
      <c r="J56" s="2">
        <v>6.2149999999999999</v>
      </c>
      <c r="K56" s="2">
        <v>9.5</v>
      </c>
      <c r="L56" s="2">
        <v>9</v>
      </c>
      <c r="M56" s="2">
        <v>8.516</v>
      </c>
      <c r="N56" s="2">
        <v>9.5830000000000002</v>
      </c>
      <c r="O56" s="2">
        <v>8.6669999999999998</v>
      </c>
      <c r="P56" s="2">
        <f>ROUND(AVERAGE(Tabela1[[#This Row],[TFM 1]:[INGLÊS]]), 3)</f>
        <v>8.0660000000000007</v>
      </c>
      <c r="Q56" s="2">
        <f>ROUND((Tabela1[[#This Row],[MÉDIA DO BÁSICO]] +2 *((Tabela1[[#This Row],[TIRO PISTOLA]]+Tabela1[[#This Row],[AA PATRULHA II]]+Tabela1[[#This Row],[AA TFM II]]+Tabela1[[#This Row],[AA TEC MIL I]])/4))/3, 3)</f>
        <v>8.65</v>
      </c>
    </row>
    <row r="57" spans="1:17" x14ac:dyDescent="0.3">
      <c r="A57" s="2">
        <v>4167</v>
      </c>
      <c r="B57" s="2" t="s">
        <v>66</v>
      </c>
      <c r="C57" s="2">
        <v>8.6669999999999998</v>
      </c>
      <c r="D57" s="2">
        <v>8.4499999999999993</v>
      </c>
      <c r="E57" s="2">
        <v>9.875</v>
      </c>
      <c r="F57" s="2">
        <v>6.3639999999999999</v>
      </c>
      <c r="G57" s="2">
        <v>6.5830000000000002</v>
      </c>
      <c r="H57" s="2">
        <v>7.3810000000000002</v>
      </c>
      <c r="I57" s="2">
        <v>6.2859999999999996</v>
      </c>
      <c r="J57" s="2">
        <v>6.0869999999999997</v>
      </c>
      <c r="K57" s="2">
        <v>9.5</v>
      </c>
      <c r="L57" s="2">
        <v>8.5</v>
      </c>
      <c r="M57" s="2">
        <v>8.5939999999999994</v>
      </c>
      <c r="N57" s="2">
        <v>8.0830000000000002</v>
      </c>
      <c r="O57" s="2">
        <v>9.1110000000000007</v>
      </c>
      <c r="P57" s="2">
        <f>ROUND(AVERAGE(Tabela1[[#This Row],[TFM 1]:[INGLÊS]]), 3)</f>
        <v>7.6879999999999997</v>
      </c>
      <c r="Q57" s="2">
        <f>ROUND((Tabela1[[#This Row],[MÉDIA DO BÁSICO]] +2 *((Tabela1[[#This Row],[TIRO PISTOLA]]+Tabela1[[#This Row],[AA PATRULHA II]]+Tabela1[[#This Row],[AA TFM II]]+Tabela1[[#This Row],[AA TEC MIL I]])/4))/3, 3)</f>
        <v>8.2769999999999992</v>
      </c>
    </row>
    <row r="58" spans="1:17" x14ac:dyDescent="0.3">
      <c r="A58" s="2">
        <v>4183</v>
      </c>
      <c r="B58" s="2" t="s">
        <v>67</v>
      </c>
      <c r="C58" s="2">
        <v>9.7780000000000005</v>
      </c>
      <c r="D58" s="2">
        <v>9.2919999999999998</v>
      </c>
      <c r="E58" s="2">
        <v>9.75</v>
      </c>
      <c r="F58" s="2">
        <v>9.9090000000000007</v>
      </c>
      <c r="G58" s="2">
        <v>8.1669999999999998</v>
      </c>
      <c r="H58" s="2">
        <v>7.4269999999999996</v>
      </c>
      <c r="I58" s="2">
        <v>7.32</v>
      </c>
      <c r="J58" s="2">
        <v>8.6639999999999997</v>
      </c>
      <c r="K58" s="2">
        <v>9.875</v>
      </c>
      <c r="L58" s="2">
        <v>8.5</v>
      </c>
      <c r="M58" s="2">
        <v>9.609</v>
      </c>
      <c r="N58" s="2">
        <v>10</v>
      </c>
      <c r="O58" s="2">
        <v>9.8889999999999993</v>
      </c>
      <c r="P58" s="2">
        <f>ROUND(AVERAGE(Tabela1[[#This Row],[TFM 1]:[INGLÊS]]), 3)</f>
        <v>8.9090000000000007</v>
      </c>
      <c r="Q58" s="2">
        <f>ROUND((Tabela1[[#This Row],[MÉDIA DO BÁSICO]] +2 *((Tabela1[[#This Row],[TIRO PISTOLA]]+Tabela1[[#This Row],[AA PATRULHA II]]+Tabela1[[#This Row],[AA TFM II]]+Tabela1[[#This Row],[AA TEC MIL I]])/4))/3, 3)</f>
        <v>9.3030000000000008</v>
      </c>
    </row>
    <row r="59" spans="1:17" x14ac:dyDescent="0.3">
      <c r="A59" s="2">
        <v>4286</v>
      </c>
      <c r="B59" s="2" t="s">
        <v>68</v>
      </c>
      <c r="C59" s="2">
        <v>9.5</v>
      </c>
      <c r="D59" s="2">
        <v>8.3420000000000005</v>
      </c>
      <c r="E59" s="2">
        <v>9.5</v>
      </c>
      <c r="F59" s="2">
        <v>9.6359999999999992</v>
      </c>
      <c r="G59" s="2">
        <v>6.0830000000000002</v>
      </c>
      <c r="H59" s="2">
        <v>6.9139999999999997</v>
      </c>
      <c r="I59" s="2">
        <v>5.1559999999999997</v>
      </c>
      <c r="J59" s="2">
        <v>6.8789999999999996</v>
      </c>
      <c r="K59" s="2">
        <v>9.125</v>
      </c>
      <c r="L59" s="2">
        <v>7.75</v>
      </c>
      <c r="M59" s="2">
        <v>9.2189999999999994</v>
      </c>
      <c r="N59" s="2">
        <v>8.5</v>
      </c>
      <c r="O59" s="2">
        <v>5.8890000000000002</v>
      </c>
      <c r="P59" s="2">
        <f>ROUND(AVERAGE(Tabela1[[#This Row],[TFM 1]:[INGLÊS]]), 3)</f>
        <v>7.9039999999999999</v>
      </c>
      <c r="Q59" s="2">
        <f>ROUND((Tabela1[[#This Row],[MÉDIA DO BÁSICO]] +2 *((Tabela1[[#This Row],[TIRO PISTOLA]]+Tabela1[[#This Row],[AA PATRULHA II]]+Tabela1[[#This Row],[AA TFM II]]+Tabela1[[#This Row],[AA TEC MIL I]])/4))/3, 3)</f>
        <v>7.8609999999999998</v>
      </c>
    </row>
    <row r="60" spans="1:17" x14ac:dyDescent="0.3">
      <c r="A60" s="2">
        <v>4293</v>
      </c>
      <c r="B60" s="2" t="s">
        <v>69</v>
      </c>
      <c r="C60" s="2">
        <v>9.5559999999999992</v>
      </c>
      <c r="D60" s="2">
        <v>7.1669999999999998</v>
      </c>
      <c r="E60" s="2">
        <v>9.75</v>
      </c>
      <c r="F60" s="2">
        <v>9.4550000000000001</v>
      </c>
      <c r="G60" s="2">
        <v>6.3330000000000002</v>
      </c>
      <c r="H60" s="2">
        <v>7.2910000000000004</v>
      </c>
      <c r="I60" s="2">
        <v>7.1639999999999997</v>
      </c>
      <c r="J60" s="2">
        <v>7.4470000000000001</v>
      </c>
      <c r="K60" s="2">
        <v>9.875</v>
      </c>
      <c r="L60" s="2">
        <v>8.75</v>
      </c>
      <c r="M60" s="2">
        <v>9.2189999999999994</v>
      </c>
      <c r="N60" s="2">
        <v>8.4169999999999998</v>
      </c>
      <c r="O60" s="2">
        <v>9.1110000000000007</v>
      </c>
      <c r="P60" s="2">
        <f>ROUND(AVERAGE(Tabela1[[#This Row],[TFM 1]:[INGLÊS]]), 3)</f>
        <v>8.2260000000000009</v>
      </c>
      <c r="Q60" s="2">
        <f>ROUND((Tabela1[[#This Row],[MÉDIA DO BÁSICO]] +2 *((Tabela1[[#This Row],[TIRO PISTOLA]]+Tabela1[[#This Row],[AA PATRULHA II]]+Tabela1[[#This Row],[AA TFM II]]+Tabela1[[#This Row],[AA TEC MIL I]])/4))/3, 3)</f>
        <v>8.6579999999999995</v>
      </c>
    </row>
    <row r="61" spans="1:17" x14ac:dyDescent="0.3">
      <c r="A61" s="2">
        <v>4330</v>
      </c>
      <c r="B61" s="2" t="s">
        <v>70</v>
      </c>
      <c r="C61" s="2">
        <v>10</v>
      </c>
      <c r="D61" s="2">
        <v>8.35</v>
      </c>
      <c r="E61" s="2">
        <v>9.625</v>
      </c>
      <c r="F61" s="2">
        <v>9.6359999999999992</v>
      </c>
      <c r="G61" s="2">
        <v>7.6669999999999998</v>
      </c>
      <c r="H61" s="2">
        <v>7.2450000000000001</v>
      </c>
      <c r="I61" s="2">
        <v>7.7510000000000003</v>
      </c>
      <c r="J61" s="2">
        <v>7.4539999999999997</v>
      </c>
      <c r="K61" s="2">
        <v>9.375</v>
      </c>
      <c r="L61" s="2">
        <v>6</v>
      </c>
      <c r="M61" s="2">
        <v>9.8439999999999994</v>
      </c>
      <c r="N61" s="2">
        <v>10</v>
      </c>
      <c r="O61" s="2">
        <v>8.8889999999999993</v>
      </c>
      <c r="P61" s="2">
        <f>ROUND(AVERAGE(Tabela1[[#This Row],[TFM 1]:[INGLÊS]]), 3)</f>
        <v>8.5670000000000002</v>
      </c>
      <c r="Q61" s="2">
        <f>ROUND((Tabela1[[#This Row],[MÉDIA DO BÁSICO]] +2 *((Tabela1[[#This Row],[TIRO PISTOLA]]+Tabela1[[#This Row],[AA PATRULHA II]]+Tabela1[[#This Row],[AA TFM II]]+Tabela1[[#This Row],[AA TEC MIL I]])/4))/3, 3)</f>
        <v>8.6449999999999996</v>
      </c>
    </row>
    <row r="62" spans="1:17" x14ac:dyDescent="0.3">
      <c r="A62" s="2">
        <v>4407</v>
      </c>
      <c r="B62" s="2" t="s">
        <v>71</v>
      </c>
      <c r="C62" s="2">
        <v>9.5</v>
      </c>
      <c r="D62" s="2">
        <v>9.0419999999999998</v>
      </c>
      <c r="E62" s="2">
        <v>9.75</v>
      </c>
      <c r="F62" s="2">
        <v>9.4550000000000001</v>
      </c>
      <c r="G62" s="2">
        <v>6.3330000000000002</v>
      </c>
      <c r="H62" s="2">
        <v>7.3369999999999997</v>
      </c>
      <c r="I62" s="2">
        <v>7.4480000000000004</v>
      </c>
      <c r="J62" s="2">
        <v>6.9539999999999997</v>
      </c>
      <c r="K62" s="2">
        <v>9.5</v>
      </c>
      <c r="L62" s="2">
        <v>8.5</v>
      </c>
      <c r="M62" s="2">
        <v>9.2970000000000006</v>
      </c>
      <c r="N62" s="2">
        <v>9.4169999999999998</v>
      </c>
      <c r="O62" s="2">
        <v>7.7779999999999996</v>
      </c>
      <c r="P62" s="2">
        <f>ROUND(AVERAGE(Tabela1[[#This Row],[TFM 1]:[INGLÊS]]), 3)</f>
        <v>8.3689999999999998</v>
      </c>
      <c r="Q62" s="2">
        <f>ROUND((Tabela1[[#This Row],[MÉDIA DO BÁSICO]] +2 *((Tabela1[[#This Row],[TIRO PISTOLA]]+Tabela1[[#This Row],[AA PATRULHA II]]+Tabela1[[#This Row],[AA TFM II]]+Tabela1[[#This Row],[AA TEC MIL I]])/4))/3, 3)</f>
        <v>8.6219999999999999</v>
      </c>
    </row>
    <row r="63" spans="1:17" x14ac:dyDescent="0.3">
      <c r="A63" s="2">
        <v>4416</v>
      </c>
      <c r="B63" s="2" t="s">
        <v>72</v>
      </c>
      <c r="C63" s="2">
        <v>10</v>
      </c>
      <c r="D63" s="2">
        <v>8.7420000000000009</v>
      </c>
      <c r="E63" s="2">
        <v>9.875</v>
      </c>
      <c r="F63" s="2">
        <v>9.2729999999999997</v>
      </c>
      <c r="G63" s="2">
        <v>7.0830000000000002</v>
      </c>
      <c r="H63" s="2">
        <v>8.4160000000000004</v>
      </c>
      <c r="I63" s="2">
        <v>7.6360000000000001</v>
      </c>
      <c r="J63" s="2">
        <v>7.5519999999999996</v>
      </c>
      <c r="K63" s="2">
        <v>9.5</v>
      </c>
      <c r="L63" s="2">
        <v>8</v>
      </c>
      <c r="M63" s="2">
        <v>9.0630000000000006</v>
      </c>
      <c r="N63" s="2">
        <v>9.75</v>
      </c>
      <c r="O63" s="2">
        <v>8.8889999999999993</v>
      </c>
      <c r="P63" s="2">
        <f>ROUND(AVERAGE(Tabela1[[#This Row],[TFM 1]:[INGLÊS]]), 3)</f>
        <v>8.6750000000000007</v>
      </c>
      <c r="Q63" s="2">
        <f>ROUND((Tabela1[[#This Row],[MÉDIA DO BÁSICO]] +2 *((Tabela1[[#This Row],[TIRO PISTOLA]]+Tabela1[[#This Row],[AA PATRULHA II]]+Tabela1[[#This Row],[AA TFM II]]+Tabela1[[#This Row],[AA TEC MIL I]])/4))/3, 3)</f>
        <v>8.8420000000000005</v>
      </c>
    </row>
    <row r="64" spans="1:17" x14ac:dyDescent="0.3">
      <c r="A64" s="2">
        <v>4465</v>
      </c>
      <c r="B64" s="2" t="s">
        <v>73</v>
      </c>
      <c r="C64" s="2">
        <v>8.6669999999999998</v>
      </c>
      <c r="D64" s="2">
        <v>8.6579999999999995</v>
      </c>
      <c r="E64" s="2">
        <v>9.25</v>
      </c>
      <c r="F64" s="2">
        <v>8.3640000000000008</v>
      </c>
      <c r="G64" s="2">
        <v>7.5830000000000002</v>
      </c>
      <c r="H64" s="2">
        <v>7.1749999999999998</v>
      </c>
      <c r="I64" s="2">
        <v>7.085</v>
      </c>
      <c r="J64" s="2">
        <v>6.7220000000000004</v>
      </c>
      <c r="K64" s="2">
        <v>8.875</v>
      </c>
      <c r="L64" s="2">
        <v>8.75</v>
      </c>
      <c r="M64" s="2">
        <v>7.891</v>
      </c>
      <c r="N64" s="2">
        <v>9.5</v>
      </c>
      <c r="O64" s="2">
        <v>8.3330000000000002</v>
      </c>
      <c r="P64" s="2">
        <f>ROUND(AVERAGE(Tabela1[[#This Row],[TFM 1]:[INGLÊS]]), 3)</f>
        <v>8.0419999999999998</v>
      </c>
      <c r="Q64" s="2">
        <f>ROUND((Tabela1[[#This Row],[MÉDIA DO BÁSICO]] +2 *((Tabela1[[#This Row],[TIRO PISTOLA]]+Tabela1[[#This Row],[AA PATRULHA II]]+Tabela1[[#This Row],[AA TFM II]]+Tabela1[[#This Row],[AA TEC MIL I]])/4))/3, 3)</f>
        <v>8.4260000000000002</v>
      </c>
    </row>
    <row r="65" spans="1:17" x14ac:dyDescent="0.3">
      <c r="A65" s="2">
        <v>4470</v>
      </c>
      <c r="B65" s="2" t="s">
        <v>74</v>
      </c>
      <c r="C65" s="2">
        <v>10</v>
      </c>
      <c r="D65" s="2">
        <v>8.3249999999999993</v>
      </c>
      <c r="E65" s="2">
        <v>9.5</v>
      </c>
      <c r="F65" s="2">
        <v>7.4550000000000001</v>
      </c>
      <c r="G65" s="2">
        <v>6.9169999999999998</v>
      </c>
      <c r="H65" s="2">
        <v>6.9240000000000004</v>
      </c>
      <c r="I65" s="2">
        <v>6.9980000000000002</v>
      </c>
      <c r="J65" s="2">
        <v>5.9939999999999998</v>
      </c>
      <c r="K65" s="2">
        <v>9.375</v>
      </c>
      <c r="L65" s="2">
        <v>8.25</v>
      </c>
      <c r="M65" s="2">
        <v>8.9060000000000006</v>
      </c>
      <c r="N65" s="2">
        <v>10</v>
      </c>
      <c r="O65" s="2">
        <v>8.6669999999999998</v>
      </c>
      <c r="P65" s="2">
        <f>ROUND(AVERAGE(Tabela1[[#This Row],[TFM 1]:[INGLÊS]]), 3)</f>
        <v>7.9429999999999996</v>
      </c>
      <c r="Q65" s="2">
        <f>ROUND((Tabela1[[#This Row],[MÉDIA DO BÁSICO]] +2 *((Tabela1[[#This Row],[TIRO PISTOLA]]+Tabela1[[#This Row],[AA PATRULHA II]]+Tabela1[[#This Row],[AA TFM II]]+Tabela1[[#This Row],[AA TEC MIL I]])/4))/3, 3)</f>
        <v>8.6180000000000003</v>
      </c>
    </row>
    <row r="66" spans="1:17" x14ac:dyDescent="0.3">
      <c r="A66" s="2">
        <v>4472</v>
      </c>
      <c r="B66" s="2" t="s">
        <v>75</v>
      </c>
      <c r="C66" s="2">
        <v>8.8330000000000002</v>
      </c>
      <c r="D66" s="2">
        <v>7.7169999999999996</v>
      </c>
      <c r="E66" s="2">
        <v>9.75</v>
      </c>
      <c r="F66" s="2">
        <v>8.5449999999999999</v>
      </c>
      <c r="G66" s="2">
        <v>5.25</v>
      </c>
      <c r="H66" s="2">
        <v>7.1390000000000002</v>
      </c>
      <c r="I66" s="2">
        <v>6.218</v>
      </c>
      <c r="J66" s="2">
        <v>6.6719999999999997</v>
      </c>
      <c r="K66" s="2">
        <v>9.875</v>
      </c>
      <c r="L66" s="2">
        <v>8</v>
      </c>
      <c r="M66" s="2">
        <v>7.4219999999999997</v>
      </c>
      <c r="N66" s="2">
        <v>9.75</v>
      </c>
      <c r="O66" s="2">
        <v>7.6669999999999998</v>
      </c>
      <c r="P66" s="2">
        <f>ROUND(AVERAGE(Tabela1[[#This Row],[TFM 1]:[INGLÊS]]), 3)</f>
        <v>7.7779999999999996</v>
      </c>
      <c r="Q66" s="2">
        <f>ROUND((Tabela1[[#This Row],[MÉDIA DO BÁSICO]] +2 *((Tabela1[[#This Row],[TIRO PISTOLA]]+Tabela1[[#This Row],[AA PATRULHA II]]+Tabela1[[#This Row],[AA TFM II]]+Tabela1[[#This Row],[AA TEC MIL I]])/4))/3, 3)</f>
        <v>8.0660000000000007</v>
      </c>
    </row>
    <row r="67" spans="1:17" x14ac:dyDescent="0.3">
      <c r="A67" s="2">
        <v>4519</v>
      </c>
      <c r="B67" s="2" t="s">
        <v>76</v>
      </c>
      <c r="C67" s="2">
        <v>10</v>
      </c>
      <c r="D67" s="2">
        <v>7.1829999999999998</v>
      </c>
      <c r="E67" s="2">
        <v>9.875</v>
      </c>
      <c r="F67" s="2">
        <v>9.8179999999999996</v>
      </c>
      <c r="G67" s="2">
        <v>5.0830000000000002</v>
      </c>
      <c r="H67" s="2">
        <v>6.4740000000000002</v>
      </c>
      <c r="I67" s="2">
        <v>6.6669999999999998</v>
      </c>
      <c r="J67" s="2">
        <v>5.8120000000000003</v>
      </c>
      <c r="K67" s="2">
        <v>9.625</v>
      </c>
      <c r="L67" s="2">
        <v>7.75</v>
      </c>
      <c r="M67" s="2">
        <v>9.2970000000000006</v>
      </c>
      <c r="N67" s="2">
        <v>10</v>
      </c>
      <c r="O67" s="2">
        <v>8.7780000000000005</v>
      </c>
      <c r="P67" s="2">
        <f>ROUND(AVERAGE(Tabela1[[#This Row],[TFM 1]:[INGLÊS]]), 3)</f>
        <v>7.8369999999999997</v>
      </c>
      <c r="Q67" s="2">
        <f>ROUND((Tabela1[[#This Row],[MÉDIA DO BÁSICO]] +2 *((Tabela1[[#This Row],[TIRO PISTOLA]]+Tabela1[[#This Row],[AA PATRULHA II]]+Tabela1[[#This Row],[AA TFM II]]+Tabela1[[#This Row],[AA TEC MIL I]])/4))/3, 3)</f>
        <v>8.5830000000000002</v>
      </c>
    </row>
    <row r="68" spans="1:17" x14ac:dyDescent="0.3">
      <c r="A68" s="2">
        <v>1557</v>
      </c>
      <c r="B68" s="2" t="s">
        <v>77</v>
      </c>
      <c r="C68" s="2">
        <v>10</v>
      </c>
      <c r="D68" s="2">
        <v>8.4830000000000005</v>
      </c>
      <c r="E68" s="2">
        <v>8.6460000000000008</v>
      </c>
      <c r="F68" s="2">
        <v>9.1859999999999999</v>
      </c>
      <c r="G68" s="2">
        <v>8.2560000000000002</v>
      </c>
      <c r="H68" s="2">
        <v>8.0869999999999997</v>
      </c>
      <c r="I68" s="2">
        <v>7.4130000000000003</v>
      </c>
      <c r="J68" s="2">
        <v>7.41</v>
      </c>
      <c r="K68" s="2">
        <v>10</v>
      </c>
      <c r="L68" s="2">
        <v>8</v>
      </c>
      <c r="M68" s="2">
        <v>9.2189999999999994</v>
      </c>
      <c r="N68" s="2">
        <v>9.5</v>
      </c>
      <c r="O68" s="2">
        <v>8.3330000000000002</v>
      </c>
      <c r="P68" s="2">
        <f>ROUND(AVERAGE(Tabela1[[#This Row],[TFM 1]:[INGLÊS]]), 3)</f>
        <v>8.609</v>
      </c>
      <c r="Q68" s="2">
        <f>ROUND((Tabela1[[#This Row],[MÉDIA DO BÁSICO]] +2 *((Tabela1[[#This Row],[TIRO PISTOLA]]+Tabela1[[#This Row],[AA PATRULHA II]]+Tabela1[[#This Row],[AA TFM II]]+Tabela1[[#This Row],[AA TEC MIL I]])/4))/3, 3)</f>
        <v>8.7119999999999997</v>
      </c>
    </row>
    <row r="69" spans="1:17" x14ac:dyDescent="0.3">
      <c r="A69" s="2">
        <v>2312</v>
      </c>
      <c r="B69" s="2" t="s">
        <v>78</v>
      </c>
      <c r="C69" s="2">
        <v>9.6669999999999998</v>
      </c>
      <c r="D69" s="2">
        <v>8.6579999999999995</v>
      </c>
      <c r="E69" s="2">
        <v>9.875</v>
      </c>
      <c r="F69" s="2">
        <v>9.1820000000000004</v>
      </c>
      <c r="G69" s="2">
        <v>7</v>
      </c>
      <c r="H69" s="2">
        <v>7.4290000000000003</v>
      </c>
      <c r="I69" s="2">
        <v>6.59</v>
      </c>
      <c r="J69" s="2">
        <v>7.2889999999999997</v>
      </c>
      <c r="K69" s="2">
        <v>9.75</v>
      </c>
      <c r="L69" s="2">
        <v>8</v>
      </c>
      <c r="M69" s="2">
        <v>9.766</v>
      </c>
      <c r="N69" s="2">
        <v>9.9169999999999998</v>
      </c>
      <c r="O69" s="2">
        <v>9.3330000000000002</v>
      </c>
      <c r="P69" s="2">
        <f>ROUND(AVERAGE(Tabela1[[#This Row],[TFM 1]:[INGLÊS]]), 3)</f>
        <v>8.3819999999999997</v>
      </c>
      <c r="Q69" s="2">
        <f>ROUND((Tabela1[[#This Row],[MÉDIA DO BÁSICO]] +2 *((Tabela1[[#This Row],[TIRO PISTOLA]]+Tabela1[[#This Row],[AA PATRULHA II]]+Tabela1[[#This Row],[AA TFM II]]+Tabela1[[#This Row],[AA TEC MIL I]])/4))/3, 3)</f>
        <v>8.9629999999999992</v>
      </c>
    </row>
    <row r="70" spans="1:17" x14ac:dyDescent="0.3">
      <c r="A70" s="2">
        <v>2456</v>
      </c>
      <c r="B70" s="2" t="s">
        <v>79</v>
      </c>
      <c r="C70" s="2">
        <v>9.6669999999999998</v>
      </c>
      <c r="D70" s="2">
        <v>8.0419999999999998</v>
      </c>
      <c r="E70" s="2">
        <v>9.875</v>
      </c>
      <c r="F70" s="2">
        <v>8.6359999999999992</v>
      </c>
      <c r="G70" s="2">
        <v>7</v>
      </c>
      <c r="H70" s="2">
        <v>6.95</v>
      </c>
      <c r="I70" s="2">
        <v>7.8470000000000004</v>
      </c>
      <c r="J70" s="2">
        <v>6.6740000000000004</v>
      </c>
      <c r="K70" s="2">
        <v>9.5</v>
      </c>
      <c r="L70" s="2">
        <v>9.75</v>
      </c>
      <c r="M70" s="2">
        <v>7.6559999999999997</v>
      </c>
      <c r="N70" s="2">
        <v>10</v>
      </c>
      <c r="O70" s="2">
        <v>9.2219999999999995</v>
      </c>
      <c r="P70" s="2">
        <f>ROUND(AVERAGE(Tabela1[[#This Row],[TFM 1]:[INGLÊS]]), 3)</f>
        <v>8.2430000000000003</v>
      </c>
      <c r="Q70" s="2">
        <f>ROUND((Tabela1[[#This Row],[MÉDIA DO BÁSICO]] +2 *((Tabela1[[#This Row],[TIRO PISTOLA]]+Tabela1[[#This Row],[AA PATRULHA II]]+Tabela1[[#This Row],[AA TFM II]]+Tabela1[[#This Row],[AA TEC MIL I]])/4))/3, 3)</f>
        <v>8.8520000000000003</v>
      </c>
    </row>
    <row r="71" spans="1:17" x14ac:dyDescent="0.3">
      <c r="A71" s="2">
        <v>2468</v>
      </c>
      <c r="B71" s="2" t="s">
        <v>80</v>
      </c>
      <c r="C71" s="2">
        <v>10</v>
      </c>
      <c r="D71" s="2">
        <v>9.1829999999999998</v>
      </c>
      <c r="E71" s="2">
        <v>10</v>
      </c>
      <c r="F71" s="2">
        <v>8.9090000000000007</v>
      </c>
      <c r="G71" s="2">
        <v>7.9169999999999998</v>
      </c>
      <c r="H71" s="2">
        <v>7.6790000000000003</v>
      </c>
      <c r="I71" s="2">
        <v>7.4749999999999996</v>
      </c>
      <c r="J71" s="2">
        <v>6.9630000000000001</v>
      </c>
      <c r="K71" s="2">
        <v>9.625</v>
      </c>
      <c r="L71" s="2">
        <v>6.25</v>
      </c>
      <c r="M71" s="2">
        <v>8.4380000000000006</v>
      </c>
      <c r="N71" s="2">
        <v>9.3330000000000002</v>
      </c>
      <c r="O71" s="2">
        <v>8.6669999999999998</v>
      </c>
      <c r="P71" s="2">
        <f>ROUND(AVERAGE(Tabela1[[#This Row],[TFM 1]:[INGLÊS]]), 3)</f>
        <v>8.6389999999999993</v>
      </c>
      <c r="Q71" s="2">
        <f>ROUND((Tabela1[[#This Row],[MÉDIA DO BÁSICO]] +2 *((Tabela1[[#This Row],[TIRO PISTOLA]]+Tabela1[[#This Row],[AA PATRULHA II]]+Tabela1[[#This Row],[AA TFM II]]+Tabela1[[#This Row],[AA TEC MIL I]])/4))/3, 3)</f>
        <v>8.3279999999999994</v>
      </c>
    </row>
    <row r="72" spans="1:17" x14ac:dyDescent="0.3">
      <c r="A72" s="2">
        <v>2472</v>
      </c>
      <c r="B72" s="2" t="s">
        <v>81</v>
      </c>
      <c r="C72" s="2">
        <v>9.7780000000000005</v>
      </c>
      <c r="D72" s="2">
        <v>8.9499999999999993</v>
      </c>
      <c r="E72" s="2">
        <v>9.25</v>
      </c>
      <c r="F72" s="2">
        <v>9.7270000000000003</v>
      </c>
      <c r="G72" s="2">
        <v>7.9169999999999998</v>
      </c>
      <c r="H72" s="2">
        <v>8.0749999999999993</v>
      </c>
      <c r="I72" s="2">
        <v>7.2</v>
      </c>
      <c r="J72" s="2">
        <v>7.319</v>
      </c>
      <c r="K72" s="2">
        <v>8.75</v>
      </c>
      <c r="L72" s="2">
        <v>6.75</v>
      </c>
      <c r="M72" s="2">
        <v>9.5310000000000006</v>
      </c>
      <c r="N72" s="2">
        <v>8.75</v>
      </c>
      <c r="O72" s="2">
        <v>8.5559999999999992</v>
      </c>
      <c r="P72" s="2">
        <f>ROUND(AVERAGE(Tabela1[[#This Row],[TFM 1]:[INGLÊS]]), 3)</f>
        <v>8.5519999999999996</v>
      </c>
      <c r="Q72" s="2">
        <f>ROUND((Tabela1[[#This Row],[MÉDIA DO BÁSICO]] +2 *((Tabela1[[#This Row],[TIRO PISTOLA]]+Tabela1[[#This Row],[AA PATRULHA II]]+Tabela1[[#This Row],[AA TFM II]]+Tabela1[[#This Row],[AA TEC MIL I]])/4))/3, 3)</f>
        <v>8.4489999999999998</v>
      </c>
    </row>
    <row r="73" spans="1:17" x14ac:dyDescent="0.3">
      <c r="A73" s="2">
        <v>2618</v>
      </c>
      <c r="B73" s="2" t="s">
        <v>82</v>
      </c>
      <c r="C73" s="2">
        <v>9</v>
      </c>
      <c r="D73" s="2">
        <v>8.6</v>
      </c>
      <c r="E73" s="2">
        <v>9.875</v>
      </c>
      <c r="F73" s="2">
        <v>9.1820000000000004</v>
      </c>
      <c r="G73" s="2">
        <v>8.6669999999999998</v>
      </c>
      <c r="H73" s="2">
        <v>7.9489999999999998</v>
      </c>
      <c r="I73" s="2">
        <v>7.0449999999999999</v>
      </c>
      <c r="J73" s="2">
        <v>5.968</v>
      </c>
      <c r="K73" s="2">
        <v>10</v>
      </c>
      <c r="L73" s="2">
        <v>7.75</v>
      </c>
      <c r="M73" s="2">
        <v>8.75</v>
      </c>
      <c r="N73" s="2">
        <v>9.4169999999999998</v>
      </c>
      <c r="O73" s="2">
        <v>8.8889999999999993</v>
      </c>
      <c r="P73" s="2">
        <f>ROUND(AVERAGE(Tabela1[[#This Row],[TFM 1]:[INGLÊS]]), 3)</f>
        <v>8.4760000000000009</v>
      </c>
      <c r="Q73" s="2">
        <f>ROUND((Tabela1[[#This Row],[MÉDIA DO BÁSICO]] +2 *((Tabela1[[#This Row],[TIRO PISTOLA]]+Tabela1[[#This Row],[AA PATRULHA II]]+Tabela1[[#This Row],[AA TFM II]]+Tabela1[[#This Row],[AA TEC MIL I]])/4))/3, 3)</f>
        <v>8.6259999999999994</v>
      </c>
    </row>
    <row r="74" spans="1:17" x14ac:dyDescent="0.3">
      <c r="A74" s="2">
        <v>2685</v>
      </c>
      <c r="B74" s="2" t="s">
        <v>83</v>
      </c>
      <c r="C74" s="2">
        <v>7.7779999999999996</v>
      </c>
      <c r="D74" s="2">
        <v>8.3079999999999998</v>
      </c>
      <c r="E74" s="2">
        <v>9.875</v>
      </c>
      <c r="F74" s="2">
        <v>9.7270000000000003</v>
      </c>
      <c r="G74" s="2">
        <v>7.8330000000000002</v>
      </c>
      <c r="H74" s="2">
        <v>8.2010000000000005</v>
      </c>
      <c r="I74" s="2">
        <v>6.5140000000000002</v>
      </c>
      <c r="J74" s="2">
        <v>5.5910000000000002</v>
      </c>
      <c r="K74" s="2">
        <v>9.875</v>
      </c>
      <c r="L74" s="2">
        <v>8.5</v>
      </c>
      <c r="M74" s="2">
        <v>8.2810000000000006</v>
      </c>
      <c r="N74" s="2">
        <v>8.6669999999999998</v>
      </c>
      <c r="O74" s="2">
        <v>7</v>
      </c>
      <c r="P74" s="2">
        <f>ROUND(AVERAGE(Tabela1[[#This Row],[TFM 1]:[INGLÊS]]), 3)</f>
        <v>8.1890000000000001</v>
      </c>
      <c r="Q74" s="2">
        <f>ROUND((Tabela1[[#This Row],[MÉDIA DO BÁSICO]] +2 *((Tabela1[[#This Row],[TIRO PISTOLA]]+Tabela1[[#This Row],[AA PATRULHA II]]+Tabela1[[#This Row],[AA TFM II]]+Tabela1[[#This Row],[AA TEC MIL I]])/4))/3, 3)</f>
        <v>8.1379999999999999</v>
      </c>
    </row>
    <row r="75" spans="1:17" x14ac:dyDescent="0.3">
      <c r="A75" s="2">
        <v>2713</v>
      </c>
      <c r="B75" s="2" t="s">
        <v>84</v>
      </c>
      <c r="C75" s="2">
        <v>9.4440000000000008</v>
      </c>
      <c r="D75" s="2">
        <v>7.05</v>
      </c>
      <c r="E75" s="2">
        <v>9.75</v>
      </c>
      <c r="F75" s="2">
        <v>9.3640000000000008</v>
      </c>
      <c r="G75" s="2">
        <v>6</v>
      </c>
      <c r="H75" s="2">
        <v>6.8780000000000001</v>
      </c>
      <c r="I75" s="2">
        <v>6.3449999999999998</v>
      </c>
      <c r="J75" s="2">
        <v>6.593</v>
      </c>
      <c r="K75" s="2">
        <v>9.625</v>
      </c>
      <c r="L75" s="2">
        <v>8.5</v>
      </c>
      <c r="M75" s="2">
        <v>8.516</v>
      </c>
      <c r="N75" s="2">
        <v>8.9169999999999998</v>
      </c>
      <c r="O75" s="2">
        <v>8.1110000000000007</v>
      </c>
      <c r="P75" s="2">
        <f>ROUND(AVERAGE(Tabela1[[#This Row],[TFM 1]:[INGLÊS]]), 3)</f>
        <v>7.8940000000000001</v>
      </c>
      <c r="Q75" s="2">
        <f>ROUND((Tabela1[[#This Row],[MÉDIA DO BÁSICO]] +2 *((Tabela1[[#This Row],[TIRO PISTOLA]]+Tabela1[[#This Row],[AA PATRULHA II]]+Tabela1[[#This Row],[AA TFM II]]+Tabela1[[#This Row],[AA TEC MIL I]])/4))/3, 3)</f>
        <v>8.3049999999999997</v>
      </c>
    </row>
    <row r="76" spans="1:17" x14ac:dyDescent="0.3">
      <c r="A76" s="2">
        <v>2865</v>
      </c>
      <c r="B76" s="2" t="s">
        <v>85</v>
      </c>
      <c r="C76" s="2">
        <v>9.6669999999999998</v>
      </c>
      <c r="D76" s="2">
        <v>9.2249999999999996</v>
      </c>
      <c r="E76" s="2">
        <v>9.875</v>
      </c>
      <c r="F76" s="2">
        <v>7.2729999999999997</v>
      </c>
      <c r="G76" s="2">
        <v>8.1669999999999998</v>
      </c>
      <c r="H76" s="2">
        <v>7.7510000000000003</v>
      </c>
      <c r="I76" s="2">
        <v>7.2050000000000001</v>
      </c>
      <c r="J76" s="2">
        <v>6.8380000000000001</v>
      </c>
      <c r="K76" s="2">
        <v>9.75</v>
      </c>
      <c r="L76" s="2">
        <v>9</v>
      </c>
      <c r="M76" s="2">
        <v>8.2810000000000006</v>
      </c>
      <c r="N76" s="2">
        <v>9.75</v>
      </c>
      <c r="O76" s="2">
        <v>8.4440000000000008</v>
      </c>
      <c r="P76" s="2">
        <f>ROUND(AVERAGE(Tabela1[[#This Row],[TFM 1]:[INGLÊS]]), 3)</f>
        <v>8.4169999999999998</v>
      </c>
      <c r="Q76" s="2">
        <f>ROUND((Tabela1[[#This Row],[MÉDIA DO BÁSICO]] +2 *((Tabela1[[#This Row],[TIRO PISTOLA]]+Tabela1[[#This Row],[AA PATRULHA II]]+Tabela1[[#This Row],[AA TFM II]]+Tabela1[[#This Row],[AA TEC MIL I]])/4))/3, 3)</f>
        <v>8.718</v>
      </c>
    </row>
    <row r="77" spans="1:17" x14ac:dyDescent="0.3">
      <c r="A77" s="2">
        <v>4001</v>
      </c>
      <c r="B77" s="2" t="s">
        <v>86</v>
      </c>
      <c r="C77" s="2">
        <v>8.1110000000000007</v>
      </c>
      <c r="D77" s="2">
        <v>7.7919999999999998</v>
      </c>
      <c r="E77" s="2">
        <v>9.75</v>
      </c>
      <c r="F77" s="2">
        <v>8.9090000000000007</v>
      </c>
      <c r="G77" s="2">
        <v>7.75</v>
      </c>
      <c r="H77" s="2">
        <v>7.7679999999999998</v>
      </c>
      <c r="I77" s="2">
        <v>6.3460000000000001</v>
      </c>
      <c r="J77" s="2">
        <v>6.6840000000000002</v>
      </c>
      <c r="K77" s="2">
        <v>9.875</v>
      </c>
      <c r="L77" s="2">
        <v>7.5</v>
      </c>
      <c r="M77" s="2">
        <v>8.516</v>
      </c>
      <c r="N77" s="2">
        <v>9</v>
      </c>
      <c r="O77" s="2">
        <v>7.556</v>
      </c>
      <c r="P77" s="2">
        <f>ROUND(AVERAGE(Tabela1[[#This Row],[TFM 1]:[INGLÊS]]), 3)</f>
        <v>8.109</v>
      </c>
      <c r="Q77" s="2">
        <f>ROUND((Tabela1[[#This Row],[MÉDIA DO BÁSICO]] +2 *((Tabela1[[#This Row],[TIRO PISTOLA]]+Tabela1[[#This Row],[AA PATRULHA II]]+Tabela1[[#This Row],[AA TFM II]]+Tabela1[[#This Row],[AA TEC MIL I]])/4))/3, 3)</f>
        <v>8.1319999999999997</v>
      </c>
    </row>
    <row r="78" spans="1:17" x14ac:dyDescent="0.3">
      <c r="A78" s="2">
        <v>4022</v>
      </c>
      <c r="B78" s="2" t="s">
        <v>87</v>
      </c>
      <c r="C78" s="2">
        <v>10</v>
      </c>
      <c r="D78" s="2">
        <v>9.0830000000000002</v>
      </c>
      <c r="E78" s="2">
        <v>9.875</v>
      </c>
      <c r="F78" s="2">
        <v>9.7270000000000003</v>
      </c>
      <c r="G78" s="2">
        <v>8.4169999999999998</v>
      </c>
      <c r="H78" s="2">
        <v>7.5549999999999997</v>
      </c>
      <c r="I78" s="2">
        <v>7.45</v>
      </c>
      <c r="J78" s="2">
        <v>8.2759999999999998</v>
      </c>
      <c r="K78" s="2">
        <v>9.75</v>
      </c>
      <c r="L78" s="2">
        <v>7.25</v>
      </c>
      <c r="M78" s="2">
        <v>9.5310000000000006</v>
      </c>
      <c r="N78" s="2">
        <v>9.6669999999999998</v>
      </c>
      <c r="O78" s="2">
        <v>9.1110000000000007</v>
      </c>
      <c r="P78" s="2">
        <f>ROUND(AVERAGE(Tabela1[[#This Row],[TFM 1]:[INGLÊS]]), 3)</f>
        <v>8.9039999999999999</v>
      </c>
      <c r="Q78" s="2">
        <f>ROUND((Tabela1[[#This Row],[MÉDIA DO BÁSICO]] +2 *((Tabela1[[#This Row],[TIRO PISTOLA]]+Tabela1[[#This Row],[AA PATRULHA II]]+Tabela1[[#This Row],[AA TFM II]]+Tabela1[[#This Row],[AA TEC MIL I]])/4))/3, 3)</f>
        <v>8.8949999999999996</v>
      </c>
    </row>
    <row r="79" spans="1:17" x14ac:dyDescent="0.3">
      <c r="A79" s="2">
        <v>4023</v>
      </c>
      <c r="B79" s="2" t="s">
        <v>88</v>
      </c>
      <c r="C79" s="2">
        <v>9.5559999999999992</v>
      </c>
      <c r="D79" s="2">
        <v>8.3330000000000002</v>
      </c>
      <c r="E79" s="2">
        <v>9.75</v>
      </c>
      <c r="F79" s="2">
        <v>8.6359999999999992</v>
      </c>
      <c r="G79" s="2">
        <v>6.3330000000000002</v>
      </c>
      <c r="H79" s="2">
        <v>7.5990000000000002</v>
      </c>
      <c r="I79" s="2">
        <v>6.4779999999999998</v>
      </c>
      <c r="J79" s="2">
        <v>5.08</v>
      </c>
      <c r="K79" s="2">
        <v>9.375</v>
      </c>
      <c r="L79" s="2">
        <v>7.25</v>
      </c>
      <c r="M79" s="2">
        <v>8.2029999999999994</v>
      </c>
      <c r="N79" s="2">
        <v>9.1669999999999998</v>
      </c>
      <c r="O79" s="2">
        <v>7</v>
      </c>
      <c r="P79" s="2">
        <f>ROUND(AVERAGE(Tabela1[[#This Row],[TFM 1]:[INGLÊS]]), 3)</f>
        <v>7.9039999999999999</v>
      </c>
      <c r="Q79" s="2">
        <f>ROUND((Tabela1[[#This Row],[MÉDIA DO BÁSICO]] +2 *((Tabela1[[#This Row],[TIRO PISTOLA]]+Tabela1[[#This Row],[AA PATRULHA II]]+Tabela1[[#This Row],[AA TFM II]]+Tabela1[[#This Row],[AA TEC MIL I]])/4))/3, 3)</f>
        <v>7.9050000000000002</v>
      </c>
    </row>
    <row r="80" spans="1:17" x14ac:dyDescent="0.3">
      <c r="A80" s="2">
        <v>4040</v>
      </c>
      <c r="B80" s="2" t="s">
        <v>89</v>
      </c>
      <c r="C80" s="2">
        <v>10</v>
      </c>
      <c r="D80" s="2">
        <v>8.8330000000000002</v>
      </c>
      <c r="E80" s="2">
        <v>10</v>
      </c>
      <c r="F80" s="2">
        <v>9.3640000000000008</v>
      </c>
      <c r="G80" s="2">
        <v>8.5</v>
      </c>
      <c r="H80" s="2">
        <v>7.7869999999999999</v>
      </c>
      <c r="I80" s="2">
        <v>7.476</v>
      </c>
      <c r="J80" s="2">
        <v>7.5890000000000004</v>
      </c>
      <c r="K80" s="2">
        <v>9.25</v>
      </c>
      <c r="L80" s="2">
        <v>9</v>
      </c>
      <c r="M80" s="2">
        <v>9.2189999999999994</v>
      </c>
      <c r="N80" s="2">
        <v>9.9169999999999998</v>
      </c>
      <c r="O80" s="2">
        <v>9.4440000000000008</v>
      </c>
      <c r="P80" s="2">
        <f>ROUND(AVERAGE(Tabela1[[#This Row],[TFM 1]:[INGLÊS]]), 3)</f>
        <v>8.7550000000000008</v>
      </c>
      <c r="Q80" s="2">
        <f>ROUND((Tabela1[[#This Row],[MÉDIA DO BÁSICO]] +2 *((Tabela1[[#This Row],[TIRO PISTOLA]]+Tabela1[[#This Row],[AA PATRULHA II]]+Tabela1[[#This Row],[AA TFM II]]+Tabela1[[#This Row],[AA TEC MIL I]])/4))/3, 3)</f>
        <v>9.1820000000000004</v>
      </c>
    </row>
    <row r="81" spans="1:17" x14ac:dyDescent="0.3">
      <c r="A81" s="2">
        <v>4048</v>
      </c>
      <c r="B81" s="2" t="s">
        <v>90</v>
      </c>
      <c r="C81" s="2">
        <v>9.3330000000000002</v>
      </c>
      <c r="D81" s="2">
        <v>9.0670000000000002</v>
      </c>
      <c r="E81" s="2">
        <v>9.75</v>
      </c>
      <c r="F81" s="2">
        <v>8.9090000000000007</v>
      </c>
      <c r="G81" s="2">
        <v>7.8330000000000002</v>
      </c>
      <c r="H81" s="2">
        <v>7.5890000000000004</v>
      </c>
      <c r="I81" s="2">
        <v>7.0919999999999996</v>
      </c>
      <c r="J81" s="2">
        <v>7.758</v>
      </c>
      <c r="K81" s="2">
        <v>9.875</v>
      </c>
      <c r="L81" s="2">
        <v>8.5</v>
      </c>
      <c r="M81" s="2">
        <v>9.5310000000000006</v>
      </c>
      <c r="N81" s="2">
        <v>9.6669999999999998</v>
      </c>
      <c r="O81" s="2">
        <v>9.7780000000000005</v>
      </c>
      <c r="P81" s="2">
        <f>ROUND(AVERAGE(Tabela1[[#This Row],[TFM 1]:[INGLÊS]]), 3)</f>
        <v>8.5779999999999994</v>
      </c>
      <c r="Q81" s="2">
        <f>ROUND((Tabela1[[#This Row],[MÉDIA DO BÁSICO]] +2 *((Tabela1[[#This Row],[TIRO PISTOLA]]+Tabela1[[#This Row],[AA PATRULHA II]]+Tabela1[[#This Row],[AA TFM II]]+Tabela1[[#This Row],[AA TEC MIL I]])/4))/3, 3)</f>
        <v>9.1050000000000004</v>
      </c>
    </row>
    <row r="82" spans="1:17" x14ac:dyDescent="0.3">
      <c r="A82" s="2">
        <v>4067</v>
      </c>
      <c r="B82" s="2" t="s">
        <v>91</v>
      </c>
      <c r="C82" s="2">
        <v>9.8889999999999993</v>
      </c>
      <c r="D82" s="2">
        <v>8.3170000000000002</v>
      </c>
      <c r="E82" s="2">
        <v>9.875</v>
      </c>
      <c r="F82" s="2">
        <v>9.3640000000000008</v>
      </c>
      <c r="G82" s="2">
        <v>7.9169999999999998</v>
      </c>
      <c r="H82" s="2">
        <v>6.23</v>
      </c>
      <c r="I82" s="2">
        <v>7.21</v>
      </c>
      <c r="J82" s="2">
        <v>6.8289999999999997</v>
      </c>
      <c r="K82" s="2">
        <v>9.5</v>
      </c>
      <c r="L82" s="2">
        <v>8</v>
      </c>
      <c r="M82" s="2">
        <v>8.984</v>
      </c>
      <c r="N82" s="2">
        <v>9</v>
      </c>
      <c r="O82" s="2">
        <v>6.7779999999999996</v>
      </c>
      <c r="P82" s="2">
        <f>ROUND(AVERAGE(Tabela1[[#This Row],[TFM 1]:[INGLÊS]]), 3)</f>
        <v>8.3480000000000008</v>
      </c>
      <c r="Q82" s="2">
        <f>ROUND((Tabela1[[#This Row],[MÉDIA DO BÁSICO]] +2 *((Tabela1[[#This Row],[TIRO PISTOLA]]+Tabela1[[#This Row],[AA PATRULHA II]]+Tabela1[[#This Row],[AA TFM II]]+Tabela1[[#This Row],[AA TEC MIL I]])/4))/3, 3)</f>
        <v>8.2430000000000003</v>
      </c>
    </row>
    <row r="83" spans="1:17" x14ac:dyDescent="0.3">
      <c r="A83" s="2">
        <v>4080</v>
      </c>
      <c r="B83" s="2" t="s">
        <v>92</v>
      </c>
      <c r="C83" s="2">
        <v>9.5559999999999992</v>
      </c>
      <c r="D83" s="2">
        <v>6.9749999999999996</v>
      </c>
      <c r="E83" s="2">
        <v>9.875</v>
      </c>
      <c r="F83" s="2">
        <v>8.2729999999999997</v>
      </c>
      <c r="G83" s="2">
        <v>6</v>
      </c>
      <c r="H83" s="2">
        <v>7.9489999999999998</v>
      </c>
      <c r="I83" s="2">
        <v>6.11</v>
      </c>
      <c r="J83" s="2">
        <v>6.2380000000000004</v>
      </c>
      <c r="K83" s="2">
        <v>9</v>
      </c>
      <c r="L83" s="2">
        <v>4.25</v>
      </c>
      <c r="M83" s="2">
        <v>9.0630000000000006</v>
      </c>
      <c r="N83" s="2">
        <v>9.0830000000000002</v>
      </c>
      <c r="O83" s="2">
        <v>6.7779999999999996</v>
      </c>
      <c r="P83" s="2">
        <f>ROUND(AVERAGE(Tabela1[[#This Row],[TFM 1]:[INGLÊS]]), 3)</f>
        <v>7.7750000000000004</v>
      </c>
      <c r="Q83" s="2">
        <f>ROUND((Tabela1[[#This Row],[MÉDIA DO BÁSICO]] +2 *((Tabela1[[#This Row],[TIRO PISTOLA]]+Tabela1[[#This Row],[AA PATRULHA II]]+Tabela1[[#This Row],[AA TFM II]]+Tabela1[[#This Row],[AA TEC MIL I]])/4))/3, 3)</f>
        <v>7.4539999999999997</v>
      </c>
    </row>
    <row r="84" spans="1:17" x14ac:dyDescent="0.3">
      <c r="A84" s="2">
        <v>4091</v>
      </c>
      <c r="B84" s="2" t="s">
        <v>93</v>
      </c>
      <c r="C84" s="2">
        <v>10</v>
      </c>
      <c r="D84" s="2">
        <v>8.7080000000000002</v>
      </c>
      <c r="E84" s="2">
        <v>9.75</v>
      </c>
      <c r="F84" s="2">
        <v>9</v>
      </c>
      <c r="G84" s="2">
        <v>7</v>
      </c>
      <c r="H84" s="2">
        <v>6.8440000000000003</v>
      </c>
      <c r="I84" s="2">
        <v>7.008</v>
      </c>
      <c r="J84" s="2">
        <v>6.6230000000000002</v>
      </c>
      <c r="K84" s="2">
        <v>10</v>
      </c>
      <c r="L84" s="2">
        <v>10</v>
      </c>
      <c r="M84" s="2">
        <v>9.609</v>
      </c>
      <c r="N84" s="2">
        <v>9.1669999999999998</v>
      </c>
      <c r="O84" s="2">
        <v>8.6669999999999998</v>
      </c>
      <c r="P84" s="2">
        <f>ROUND(AVERAGE(Tabela1[[#This Row],[TFM 1]:[INGLÊS]]), 3)</f>
        <v>8.3260000000000005</v>
      </c>
      <c r="Q84" s="2">
        <f>ROUND((Tabela1[[#This Row],[MÉDIA DO BÁSICO]] +2 *((Tabela1[[#This Row],[TIRO PISTOLA]]+Tabela1[[#This Row],[AA PATRULHA II]]+Tabela1[[#This Row],[AA TFM II]]+Tabela1[[#This Row],[AA TEC MIL I]])/4))/3, 3)</f>
        <v>9.016</v>
      </c>
    </row>
    <row r="85" spans="1:17" x14ac:dyDescent="0.3">
      <c r="A85" s="2">
        <v>4151</v>
      </c>
      <c r="B85" s="2" t="s">
        <v>94</v>
      </c>
      <c r="C85" s="2">
        <v>9.5</v>
      </c>
      <c r="D85" s="2">
        <v>8.25</v>
      </c>
      <c r="E85" s="2">
        <v>9.75</v>
      </c>
      <c r="F85" s="2">
        <v>9</v>
      </c>
      <c r="G85" s="2">
        <v>6.4169999999999998</v>
      </c>
      <c r="H85" s="2">
        <v>6.5629999999999997</v>
      </c>
      <c r="I85" s="2">
        <v>6.6669999999999998</v>
      </c>
      <c r="J85" s="2">
        <v>6.4210000000000003</v>
      </c>
      <c r="K85" s="2">
        <v>7.625</v>
      </c>
      <c r="L85" s="2">
        <v>6.25</v>
      </c>
      <c r="M85" s="2">
        <v>8.516</v>
      </c>
      <c r="N85" s="2">
        <v>8.75</v>
      </c>
      <c r="O85" s="2">
        <v>7.7779999999999996</v>
      </c>
      <c r="P85" s="2">
        <f>ROUND(AVERAGE(Tabela1[[#This Row],[TFM 1]:[INGLÊS]]), 3)</f>
        <v>7.7990000000000004</v>
      </c>
      <c r="Q85" s="2">
        <f>ROUND((Tabela1[[#This Row],[MÉDIA DO BÁSICO]] +2 *((Tabela1[[#This Row],[TIRO PISTOLA]]+Tabela1[[#This Row],[AA PATRULHA II]]+Tabela1[[#This Row],[AA TFM II]]+Tabela1[[#This Row],[AA TEC MIL I]])/4))/3, 3)</f>
        <v>7.8150000000000004</v>
      </c>
    </row>
    <row r="86" spans="1:17" x14ac:dyDescent="0.3">
      <c r="A86" s="2">
        <v>4199</v>
      </c>
      <c r="B86" s="2" t="s">
        <v>95</v>
      </c>
      <c r="C86" s="2">
        <v>9.9440000000000008</v>
      </c>
      <c r="D86" s="2">
        <v>7.633</v>
      </c>
      <c r="E86" s="2">
        <v>9.75</v>
      </c>
      <c r="F86" s="2">
        <v>9.3640000000000008</v>
      </c>
      <c r="G86" s="2">
        <v>7.5</v>
      </c>
      <c r="H86" s="2">
        <v>5.8280000000000003</v>
      </c>
      <c r="I86" s="2">
        <v>5.9450000000000003</v>
      </c>
      <c r="J86" s="2">
        <v>7.1680000000000001</v>
      </c>
      <c r="K86" s="2">
        <v>8.625</v>
      </c>
      <c r="L86" s="2">
        <v>5.5</v>
      </c>
      <c r="M86" s="2">
        <v>8.516</v>
      </c>
      <c r="N86" s="2">
        <v>10</v>
      </c>
      <c r="O86" s="2">
        <v>8.3330000000000002</v>
      </c>
      <c r="P86" s="2">
        <f>ROUND(AVERAGE(Tabela1[[#This Row],[TFM 1]:[INGLÊS]]), 3)</f>
        <v>7.9729999999999999</v>
      </c>
      <c r="Q86" s="2">
        <f>ROUND((Tabela1[[#This Row],[MÉDIA DO BÁSICO]] +2 *((Tabela1[[#This Row],[TIRO PISTOLA]]+Tabela1[[#This Row],[AA PATRULHA II]]+Tabela1[[#This Row],[AA TFM II]]+Tabela1[[#This Row],[AA TEC MIL I]])/4))/3, 3)</f>
        <v>8.0489999999999995</v>
      </c>
    </row>
    <row r="87" spans="1:17" x14ac:dyDescent="0.3">
      <c r="A87" s="2">
        <v>4217</v>
      </c>
      <c r="B87" s="2" t="s">
        <v>96</v>
      </c>
      <c r="C87" s="2">
        <v>9.5</v>
      </c>
      <c r="D87" s="2">
        <v>8.4420000000000002</v>
      </c>
      <c r="E87" s="2">
        <v>9.875</v>
      </c>
      <c r="F87" s="2">
        <v>9.3640000000000008</v>
      </c>
      <c r="G87" s="2">
        <v>7.25</v>
      </c>
      <c r="H87" s="2">
        <v>6.851</v>
      </c>
      <c r="I87" s="2">
        <v>5.9539999999999997</v>
      </c>
      <c r="J87" s="2">
        <v>7.0519999999999996</v>
      </c>
      <c r="K87" s="2">
        <v>9</v>
      </c>
      <c r="L87" s="2">
        <v>7.75</v>
      </c>
      <c r="M87" s="2">
        <v>9.0630000000000006</v>
      </c>
      <c r="N87" s="2">
        <v>9.5830000000000002</v>
      </c>
      <c r="O87" s="2">
        <v>9.3330000000000002</v>
      </c>
      <c r="P87" s="2">
        <f>ROUND(AVERAGE(Tabela1[[#This Row],[TFM 1]:[INGLÊS]]), 3)</f>
        <v>8.1430000000000007</v>
      </c>
      <c r="Q87" s="2">
        <f>ROUND((Tabela1[[#This Row],[MÉDIA DO BÁSICO]] +2 *((Tabela1[[#This Row],[TIRO PISTOLA]]+Tabela1[[#This Row],[AA PATRULHA II]]+Tabela1[[#This Row],[AA TFM II]]+Tabela1[[#This Row],[AA TEC MIL I]])/4))/3, 3)</f>
        <v>8.6690000000000005</v>
      </c>
    </row>
    <row r="88" spans="1:17" x14ac:dyDescent="0.3">
      <c r="A88" s="2">
        <v>4244</v>
      </c>
      <c r="B88" s="2" t="s">
        <v>97</v>
      </c>
      <c r="C88" s="2">
        <v>9.1110000000000007</v>
      </c>
      <c r="D88" s="2">
        <v>8.3249999999999993</v>
      </c>
      <c r="E88" s="2">
        <v>9.75</v>
      </c>
      <c r="F88" s="2">
        <v>9.4550000000000001</v>
      </c>
      <c r="G88" s="2">
        <v>6.0830000000000002</v>
      </c>
      <c r="H88" s="2">
        <v>6.4740000000000002</v>
      </c>
      <c r="I88" s="2">
        <v>6.6210000000000004</v>
      </c>
      <c r="J88" s="2">
        <v>7.548</v>
      </c>
      <c r="K88" s="2">
        <v>9</v>
      </c>
      <c r="L88" s="2">
        <v>7.5</v>
      </c>
      <c r="M88" s="2">
        <v>7.8129999999999997</v>
      </c>
      <c r="N88" s="2">
        <v>9</v>
      </c>
      <c r="O88" s="2">
        <v>8.5559999999999992</v>
      </c>
      <c r="P88" s="2">
        <f>ROUND(AVERAGE(Tabela1[[#This Row],[TFM 1]:[INGLÊS]]), 3)</f>
        <v>8.0410000000000004</v>
      </c>
      <c r="Q88" s="2">
        <f>ROUND((Tabela1[[#This Row],[MÉDIA DO BÁSICO]] +2 *((Tabela1[[#This Row],[TIRO PISTOLA]]+Tabela1[[#This Row],[AA PATRULHA II]]+Tabela1[[#This Row],[AA TFM II]]+Tabela1[[#This Row],[AA TEC MIL I]])/4))/3, 3)</f>
        <v>8.1590000000000007</v>
      </c>
    </row>
    <row r="89" spans="1:17" x14ac:dyDescent="0.3">
      <c r="A89" s="2">
        <v>4273</v>
      </c>
      <c r="B89" s="2" t="s">
        <v>98</v>
      </c>
      <c r="C89" s="2">
        <v>9.8889999999999993</v>
      </c>
      <c r="D89" s="2">
        <v>8.3079999999999998</v>
      </c>
      <c r="E89" s="2">
        <v>9.875</v>
      </c>
      <c r="F89" s="2">
        <v>6.1820000000000004</v>
      </c>
      <c r="G89" s="2">
        <v>6.0830000000000002</v>
      </c>
      <c r="H89" s="2">
        <v>7.1459999999999999</v>
      </c>
      <c r="I89" s="2">
        <v>6.2290000000000001</v>
      </c>
      <c r="J89" s="2">
        <v>6.1959999999999997</v>
      </c>
      <c r="K89" s="2">
        <v>9</v>
      </c>
      <c r="L89" s="2">
        <v>6</v>
      </c>
      <c r="M89" s="2">
        <v>8.2810000000000006</v>
      </c>
      <c r="N89" s="2">
        <v>9.75</v>
      </c>
      <c r="O89" s="2">
        <v>9.3330000000000002</v>
      </c>
      <c r="P89" s="2">
        <f>ROUND(AVERAGE(Tabela1[[#This Row],[TFM 1]:[INGLÊS]]), 3)</f>
        <v>7.6559999999999997</v>
      </c>
      <c r="Q89" s="2">
        <f>ROUND((Tabela1[[#This Row],[MÉDIA DO BÁSICO]] +2 *((Tabela1[[#This Row],[TIRO PISTOLA]]+Tabela1[[#This Row],[AA PATRULHA II]]+Tabela1[[#This Row],[AA TFM II]]+Tabela1[[#This Row],[AA TEC MIL I]])/4))/3, 3)</f>
        <v>8.1129999999999995</v>
      </c>
    </row>
    <row r="90" spans="1:17" x14ac:dyDescent="0.3">
      <c r="A90" s="2">
        <v>4282</v>
      </c>
      <c r="B90" s="2" t="s">
        <v>99</v>
      </c>
      <c r="C90" s="2">
        <v>8.9440000000000008</v>
      </c>
      <c r="D90" s="2">
        <v>8.1579999999999995</v>
      </c>
      <c r="E90" s="2">
        <v>10</v>
      </c>
      <c r="F90" s="2">
        <v>9.8179999999999996</v>
      </c>
      <c r="G90" s="2">
        <v>5.0830000000000002</v>
      </c>
      <c r="H90" s="2">
        <v>6.7140000000000004</v>
      </c>
      <c r="I90" s="2">
        <v>6.758</v>
      </c>
      <c r="J90" s="2">
        <v>7.2690000000000001</v>
      </c>
      <c r="K90" s="2">
        <v>9.875</v>
      </c>
      <c r="L90" s="2">
        <v>9.5</v>
      </c>
      <c r="M90" s="2">
        <v>7.891</v>
      </c>
      <c r="N90" s="2">
        <v>9</v>
      </c>
      <c r="O90" s="2">
        <v>8.4440000000000008</v>
      </c>
      <c r="P90" s="2">
        <f>ROUND(AVERAGE(Tabela1[[#This Row],[TFM 1]:[INGLÊS]]), 3)</f>
        <v>8.0690000000000008</v>
      </c>
      <c r="Q90" s="2">
        <f>ROUND((Tabela1[[#This Row],[MÉDIA DO BÁSICO]] +2 *((Tabela1[[#This Row],[TIRO PISTOLA]]+Tabela1[[#This Row],[AA PATRULHA II]]+Tabela1[[#This Row],[AA TFM II]]+Tabela1[[#This Row],[AA TEC MIL I]])/4))/3, 3)</f>
        <v>8.4960000000000004</v>
      </c>
    </row>
    <row r="91" spans="1:17" x14ac:dyDescent="0.3">
      <c r="A91" s="2">
        <v>4287</v>
      </c>
      <c r="B91" s="2" t="s">
        <v>100</v>
      </c>
      <c r="C91" s="2">
        <v>8.8889999999999993</v>
      </c>
      <c r="D91" s="2">
        <v>8.9499999999999993</v>
      </c>
      <c r="E91" s="2">
        <v>9.625</v>
      </c>
      <c r="F91" s="2">
        <v>8.8179999999999996</v>
      </c>
      <c r="G91" s="2">
        <v>5.8330000000000002</v>
      </c>
      <c r="H91" s="2">
        <v>7.04</v>
      </c>
      <c r="I91" s="2">
        <v>6.726</v>
      </c>
      <c r="J91" s="2">
        <v>7.2279999999999998</v>
      </c>
      <c r="K91" s="2">
        <v>8.375</v>
      </c>
      <c r="L91" s="2">
        <v>8.25</v>
      </c>
      <c r="M91" s="2">
        <v>8.125</v>
      </c>
      <c r="N91" s="2">
        <v>7.9169999999999998</v>
      </c>
      <c r="O91" s="2">
        <v>7.444</v>
      </c>
      <c r="P91" s="2">
        <f>ROUND(AVERAGE(Tabela1[[#This Row],[TFM 1]:[INGLÊS]]), 3)</f>
        <v>7.9429999999999996</v>
      </c>
      <c r="Q91" s="2">
        <f>ROUND((Tabela1[[#This Row],[MÉDIA DO BÁSICO]] +2 *((Tabela1[[#This Row],[TIRO PISTOLA]]+Tabela1[[#This Row],[AA PATRULHA II]]+Tabela1[[#This Row],[AA TFM II]]+Tabela1[[#This Row],[AA TEC MIL I]])/4))/3, 3)</f>
        <v>7.9370000000000003</v>
      </c>
    </row>
    <row r="92" spans="1:17" x14ac:dyDescent="0.3">
      <c r="A92" s="2">
        <v>4335</v>
      </c>
      <c r="B92" s="2" t="s">
        <v>101</v>
      </c>
      <c r="C92" s="2">
        <v>9.0559999999999992</v>
      </c>
      <c r="D92" s="2">
        <v>8.625</v>
      </c>
      <c r="E92" s="2">
        <v>8.625</v>
      </c>
      <c r="F92" s="2">
        <v>8.5449999999999999</v>
      </c>
      <c r="G92" s="2">
        <v>6.75</v>
      </c>
      <c r="H92" s="2">
        <v>7.5339999999999998</v>
      </c>
      <c r="I92" s="2">
        <v>6.7869999999999999</v>
      </c>
      <c r="J92" s="2">
        <v>6.8659999999999997</v>
      </c>
      <c r="K92" s="2">
        <v>9.375</v>
      </c>
      <c r="L92" s="2">
        <v>7.5</v>
      </c>
      <c r="M92" s="2">
        <v>9.5310000000000006</v>
      </c>
      <c r="N92" s="2">
        <v>9.75</v>
      </c>
      <c r="O92" s="2">
        <v>8.6669999999999998</v>
      </c>
      <c r="P92" s="2">
        <f>ROUND(AVERAGE(Tabela1[[#This Row],[TFM 1]:[INGLÊS]]), 3)</f>
        <v>8.0180000000000007</v>
      </c>
      <c r="Q92" s="2">
        <f>ROUND((Tabela1[[#This Row],[MÉDIA DO BÁSICO]] +2 *((Tabela1[[#This Row],[TIRO PISTOLA]]+Tabela1[[#This Row],[AA PATRULHA II]]+Tabela1[[#This Row],[AA TFM II]]+Tabela1[[#This Row],[AA TEC MIL I]])/4))/3, 3)</f>
        <v>8.5809999999999995</v>
      </c>
    </row>
    <row r="93" spans="1:17" x14ac:dyDescent="0.3">
      <c r="A93" s="2">
        <v>4405</v>
      </c>
      <c r="B93" s="2" t="s">
        <v>102</v>
      </c>
      <c r="C93" s="2">
        <v>10</v>
      </c>
      <c r="D93" s="2">
        <v>8.85</v>
      </c>
      <c r="E93" s="2">
        <v>9.5</v>
      </c>
      <c r="F93" s="2">
        <v>9.5449999999999999</v>
      </c>
      <c r="G93" s="2">
        <v>5</v>
      </c>
      <c r="H93" s="2">
        <v>7.8330000000000002</v>
      </c>
      <c r="I93" s="2">
        <v>8.0869999999999997</v>
      </c>
      <c r="J93" s="2">
        <v>7.1459999999999999</v>
      </c>
      <c r="K93" s="2">
        <v>8.5</v>
      </c>
      <c r="L93" s="2">
        <v>9.5</v>
      </c>
      <c r="M93" s="2">
        <v>8.0470000000000006</v>
      </c>
      <c r="N93" s="2">
        <v>9.25</v>
      </c>
      <c r="O93" s="2">
        <v>6.1109999999999998</v>
      </c>
      <c r="P93" s="2">
        <f>ROUND(AVERAGE(Tabela1[[#This Row],[TFM 1]:[INGLÊS]]), 3)</f>
        <v>8.2729999999999997</v>
      </c>
      <c r="Q93" s="2">
        <f>ROUND((Tabela1[[#This Row],[MÉDIA DO BÁSICO]] +2 *((Tabela1[[#This Row],[TIRO PISTOLA]]+Tabela1[[#This Row],[AA PATRULHA II]]+Tabela1[[#This Row],[AA TFM II]]+Tabela1[[#This Row],[AA TEC MIL I]])/4))/3, 3)</f>
        <v>8.2420000000000009</v>
      </c>
    </row>
    <row r="94" spans="1:17" x14ac:dyDescent="0.3">
      <c r="A94" s="2">
        <v>4419</v>
      </c>
      <c r="B94" s="2" t="s">
        <v>103</v>
      </c>
      <c r="C94" s="2">
        <v>10</v>
      </c>
      <c r="D94" s="2">
        <v>7.75</v>
      </c>
      <c r="E94" s="2">
        <v>9.625</v>
      </c>
      <c r="F94" s="2">
        <v>9.5449999999999999</v>
      </c>
      <c r="G94" s="2">
        <v>6</v>
      </c>
      <c r="H94" s="2">
        <v>7.2480000000000002</v>
      </c>
      <c r="I94" s="2">
        <v>6.6150000000000002</v>
      </c>
      <c r="J94" s="2">
        <v>5.5940000000000003</v>
      </c>
      <c r="K94" s="2">
        <v>7.125</v>
      </c>
      <c r="L94" s="2">
        <v>6.5</v>
      </c>
      <c r="M94" s="2">
        <v>7.266</v>
      </c>
      <c r="N94" s="2">
        <v>9.9169999999999998</v>
      </c>
      <c r="O94" s="2">
        <v>6.6669999999999998</v>
      </c>
      <c r="P94" s="2">
        <f>ROUND(AVERAGE(Tabela1[[#This Row],[TFM 1]:[INGLÊS]]), 3)</f>
        <v>7.7220000000000004</v>
      </c>
      <c r="Q94" s="2">
        <f>ROUND((Tabela1[[#This Row],[MÉDIA DO BÁSICO]] +2 *((Tabela1[[#This Row],[TIRO PISTOLA]]+Tabela1[[#This Row],[AA PATRULHA II]]+Tabela1[[#This Row],[AA TFM II]]+Tabela1[[#This Row],[AA TEC MIL I]])/4))/3, 3)</f>
        <v>7.6319999999999997</v>
      </c>
    </row>
    <row r="95" spans="1:17" x14ac:dyDescent="0.3">
      <c r="A95" s="2">
        <v>4425</v>
      </c>
      <c r="B95" s="2" t="s">
        <v>104</v>
      </c>
      <c r="C95" s="2">
        <v>9.1669999999999998</v>
      </c>
      <c r="D95" s="2">
        <v>8.7579999999999991</v>
      </c>
      <c r="E95" s="2">
        <v>9.625</v>
      </c>
      <c r="F95" s="2">
        <v>9.6359999999999992</v>
      </c>
      <c r="G95" s="2">
        <v>6.9169999999999998</v>
      </c>
      <c r="H95" s="2">
        <v>7.7240000000000002</v>
      </c>
      <c r="I95" s="2">
        <v>7.4790000000000001</v>
      </c>
      <c r="J95" s="2">
        <v>6.1210000000000004</v>
      </c>
      <c r="K95" s="2">
        <v>8.5</v>
      </c>
      <c r="L95" s="2">
        <v>9.5</v>
      </c>
      <c r="M95" s="2">
        <v>8.2810000000000006</v>
      </c>
      <c r="N95" s="2">
        <v>9.3330000000000002</v>
      </c>
      <c r="O95" s="2">
        <v>7.556</v>
      </c>
      <c r="P95" s="2">
        <f>ROUND(AVERAGE(Tabela1[[#This Row],[TFM 1]:[INGLÊS]]), 3)</f>
        <v>8.2140000000000004</v>
      </c>
      <c r="Q95" s="2">
        <f>ROUND((Tabela1[[#This Row],[MÉDIA DO BÁSICO]] +2 *((Tabela1[[#This Row],[TIRO PISTOLA]]+Tabela1[[#This Row],[AA PATRULHA II]]+Tabela1[[#This Row],[AA TFM II]]+Tabela1[[#This Row],[AA TEC MIL I]])/4))/3, 3)</f>
        <v>8.516</v>
      </c>
    </row>
    <row r="96" spans="1:17" x14ac:dyDescent="0.3">
      <c r="A96" s="2">
        <v>4431</v>
      </c>
      <c r="B96" s="2" t="s">
        <v>105</v>
      </c>
      <c r="C96" s="2">
        <v>10</v>
      </c>
      <c r="D96" s="2">
        <v>8.4169999999999998</v>
      </c>
      <c r="E96" s="2">
        <v>9.5</v>
      </c>
      <c r="F96" s="2">
        <v>7.7270000000000003</v>
      </c>
      <c r="G96" s="2">
        <v>5.9169999999999998</v>
      </c>
      <c r="H96" s="2">
        <v>7.0949999999999998</v>
      </c>
      <c r="I96" s="2">
        <v>7.3070000000000004</v>
      </c>
      <c r="J96" s="2">
        <v>6.5570000000000004</v>
      </c>
      <c r="K96" s="2">
        <v>8</v>
      </c>
      <c r="L96" s="2">
        <v>8</v>
      </c>
      <c r="M96" s="2">
        <v>8.75</v>
      </c>
      <c r="N96" s="2">
        <v>10</v>
      </c>
      <c r="O96" s="2">
        <v>7.444</v>
      </c>
      <c r="P96" s="2">
        <f>ROUND(AVERAGE(Tabela1[[#This Row],[TFM 1]:[INGLÊS]]), 3)</f>
        <v>7.8360000000000003</v>
      </c>
      <c r="Q96" s="2">
        <f>ROUND((Tabela1[[#This Row],[MÉDIA DO BÁSICO]] +2 *((Tabela1[[#This Row],[TIRO PISTOLA]]+Tabela1[[#This Row],[AA PATRULHA II]]+Tabela1[[#This Row],[AA TFM II]]+Tabela1[[#This Row],[AA TEC MIL I]])/4))/3, 3)</f>
        <v>8.3109999999999999</v>
      </c>
    </row>
    <row r="97" spans="1:17" x14ac:dyDescent="0.3">
      <c r="A97" s="2">
        <v>4507</v>
      </c>
      <c r="B97" s="2" t="s">
        <v>106</v>
      </c>
      <c r="C97" s="2">
        <v>10</v>
      </c>
      <c r="D97" s="2">
        <v>7.7249999999999996</v>
      </c>
      <c r="E97" s="2">
        <v>9</v>
      </c>
      <c r="F97" s="2">
        <v>8.2729999999999997</v>
      </c>
      <c r="G97" s="2">
        <v>6.6669999999999998</v>
      </c>
      <c r="H97" s="2">
        <v>7.5810000000000004</v>
      </c>
      <c r="I97" s="2">
        <v>6.37</v>
      </c>
      <c r="J97" s="2">
        <v>6.4160000000000004</v>
      </c>
      <c r="K97" s="2">
        <v>9.875</v>
      </c>
      <c r="L97" s="2">
        <v>6.25</v>
      </c>
      <c r="M97" s="2">
        <v>9.2189999999999994</v>
      </c>
      <c r="N97" s="2">
        <v>10</v>
      </c>
      <c r="O97" s="2">
        <v>8.3330000000000002</v>
      </c>
      <c r="P97" s="2">
        <f>ROUND(AVERAGE(Tabela1[[#This Row],[TFM 1]:[INGLÊS]]), 3)</f>
        <v>7.99</v>
      </c>
      <c r="Q97" s="2">
        <f>ROUND((Tabela1[[#This Row],[MÉDIA DO BÁSICO]] +2 *((Tabela1[[#This Row],[TIRO PISTOLA]]+Tabela1[[#This Row],[AA PATRULHA II]]+Tabela1[[#This Row],[AA TFM II]]+Tabela1[[#This Row],[AA TEC MIL I]])/4))/3, 3)</f>
        <v>8.2970000000000006</v>
      </c>
    </row>
    <row r="98" spans="1:17" x14ac:dyDescent="0.3">
      <c r="A98" s="2">
        <v>4517</v>
      </c>
      <c r="B98" s="2" t="s">
        <v>107</v>
      </c>
      <c r="C98" s="2">
        <v>9.3889999999999993</v>
      </c>
      <c r="D98" s="2">
        <v>7.992</v>
      </c>
      <c r="E98" s="2">
        <v>9.75</v>
      </c>
      <c r="F98" s="2">
        <v>8.0909999999999993</v>
      </c>
      <c r="G98" s="2">
        <v>6</v>
      </c>
      <c r="H98" s="2">
        <v>7.2839999999999998</v>
      </c>
      <c r="I98" s="2">
        <v>6.9790000000000001</v>
      </c>
      <c r="J98" s="2">
        <v>6.407</v>
      </c>
      <c r="K98" s="2">
        <v>8.75</v>
      </c>
      <c r="L98" s="2">
        <v>6.5</v>
      </c>
      <c r="M98" s="2">
        <v>9.375</v>
      </c>
      <c r="N98" s="2">
        <v>9.6669999999999998</v>
      </c>
      <c r="O98" s="2">
        <v>8.3330000000000002</v>
      </c>
      <c r="P98" s="2">
        <f>ROUND(AVERAGE(Tabela1[[#This Row],[TFM 1]:[INGLÊS]]), 3)</f>
        <v>7.8490000000000002</v>
      </c>
      <c r="Q98" s="2">
        <f>ROUND((Tabela1[[#This Row],[MÉDIA DO BÁSICO]] +2 *((Tabela1[[#This Row],[TIRO PISTOLA]]+Tabela1[[#This Row],[AA PATRULHA II]]+Tabela1[[#This Row],[AA TFM II]]+Tabela1[[#This Row],[AA TEC MIL I]])/4))/3, 3)</f>
        <v>8.2620000000000005</v>
      </c>
    </row>
    <row r="99" spans="1:17" x14ac:dyDescent="0.3">
      <c r="A99" s="2">
        <v>4538</v>
      </c>
      <c r="B99" s="2" t="s">
        <v>108</v>
      </c>
      <c r="C99" s="2">
        <v>9.1110000000000007</v>
      </c>
      <c r="D99" s="2">
        <v>8.25</v>
      </c>
      <c r="E99" s="2">
        <v>9.75</v>
      </c>
      <c r="F99" s="2">
        <v>9.4550000000000001</v>
      </c>
      <c r="G99" s="2">
        <v>7.5830000000000002</v>
      </c>
      <c r="H99" s="2">
        <v>6.5179999999999998</v>
      </c>
      <c r="I99" s="2">
        <v>6.6840000000000002</v>
      </c>
      <c r="J99" s="2">
        <v>7.3049999999999997</v>
      </c>
      <c r="K99" s="2">
        <v>8.875</v>
      </c>
      <c r="L99" s="2">
        <v>8.75</v>
      </c>
      <c r="M99" s="2">
        <v>9.141</v>
      </c>
      <c r="N99" s="2">
        <v>9.5830000000000002</v>
      </c>
      <c r="O99" s="2">
        <v>9.1110000000000007</v>
      </c>
      <c r="P99" s="2">
        <f>ROUND(AVERAGE(Tabela1[[#This Row],[TFM 1]:[INGLÊS]]), 3)</f>
        <v>8.17</v>
      </c>
      <c r="Q99" s="2">
        <f>ROUND((Tabela1[[#This Row],[MÉDIA DO BÁSICO]] +2 *((Tabela1[[#This Row],[TIRO PISTOLA]]+Tabela1[[#This Row],[AA PATRULHA II]]+Tabela1[[#This Row],[AA TFM II]]+Tabela1[[#This Row],[AA TEC MIL I]])/4))/3, 3)</f>
        <v>8.8209999999999997</v>
      </c>
    </row>
    <row r="100" spans="1:17" x14ac:dyDescent="0.3">
      <c r="A100" s="2">
        <v>4615</v>
      </c>
      <c r="B100" s="2" t="s">
        <v>109</v>
      </c>
      <c r="C100" s="2">
        <v>9.8889999999999993</v>
      </c>
      <c r="D100" s="2">
        <v>7.375</v>
      </c>
      <c r="E100" s="2">
        <v>9.625</v>
      </c>
      <c r="F100" s="2">
        <v>8.6359999999999992</v>
      </c>
      <c r="G100" s="2">
        <v>5.5830000000000002</v>
      </c>
      <c r="H100" s="2">
        <v>6.1120000000000001</v>
      </c>
      <c r="I100" s="2">
        <v>6.1749999999999998</v>
      </c>
      <c r="J100" s="2">
        <v>7.4969999999999999</v>
      </c>
      <c r="K100" s="2">
        <v>6.625</v>
      </c>
      <c r="L100" s="2">
        <v>8</v>
      </c>
      <c r="M100" s="2">
        <v>8.9060000000000006</v>
      </c>
      <c r="N100" s="2">
        <v>9.6669999999999998</v>
      </c>
      <c r="O100" s="2">
        <v>7.2220000000000004</v>
      </c>
      <c r="P100" s="2">
        <f>ROUND(AVERAGE(Tabela1[[#This Row],[TFM 1]:[INGLÊS]]), 3)</f>
        <v>7.5019999999999998</v>
      </c>
      <c r="Q100" s="2">
        <f>ROUND((Tabela1[[#This Row],[MÉDIA DO BÁSICO]] +2 *((Tabela1[[#This Row],[TIRO PISTOLA]]+Tabela1[[#This Row],[AA PATRULHA II]]+Tabela1[[#This Row],[AA TFM II]]+Tabela1[[#This Row],[AA TEC MIL I]])/4))/3, 3)</f>
        <v>8.1329999999999991</v>
      </c>
    </row>
    <row r="101" spans="1:17" x14ac:dyDescent="0.3">
      <c r="A101" s="2">
        <v>2183</v>
      </c>
      <c r="B101" s="2" t="s">
        <v>110</v>
      </c>
      <c r="C101" s="2">
        <v>10</v>
      </c>
      <c r="D101" s="2">
        <v>7.992</v>
      </c>
      <c r="E101" s="2">
        <v>9.875</v>
      </c>
      <c r="F101" s="2">
        <v>9</v>
      </c>
      <c r="G101" s="2">
        <v>6</v>
      </c>
      <c r="H101" s="2">
        <v>6.9139999999999997</v>
      </c>
      <c r="I101" s="2">
        <v>6.524</v>
      </c>
      <c r="J101" s="2">
        <v>6.2130000000000001</v>
      </c>
      <c r="K101" s="2">
        <v>9.25</v>
      </c>
      <c r="L101" s="2">
        <v>7.75</v>
      </c>
      <c r="M101" s="2">
        <v>9.375</v>
      </c>
      <c r="N101" s="2">
        <v>10</v>
      </c>
      <c r="O101" s="2">
        <v>9.4440000000000008</v>
      </c>
      <c r="P101" s="2">
        <f>ROUND(AVERAGE(Tabela1[[#This Row],[TFM 1]:[INGLÊS]]), 3)</f>
        <v>7.9740000000000002</v>
      </c>
      <c r="Q101" s="2">
        <f>ROUND((Tabela1[[#This Row],[MÉDIA DO BÁSICO]] +2 *((Tabela1[[#This Row],[TIRO PISTOLA]]+Tabela1[[#This Row],[AA PATRULHA II]]+Tabela1[[#This Row],[AA TFM II]]+Tabela1[[#This Row],[AA TEC MIL I]])/4))/3, 3)</f>
        <v>8.7530000000000001</v>
      </c>
    </row>
    <row r="102" spans="1:17" x14ac:dyDescent="0.3">
      <c r="A102" s="2">
        <v>2195</v>
      </c>
      <c r="B102" s="2" t="s">
        <v>111</v>
      </c>
      <c r="C102" s="2">
        <v>8.8330000000000002</v>
      </c>
      <c r="D102" s="2">
        <v>7.9080000000000004</v>
      </c>
      <c r="E102" s="2">
        <v>9.75</v>
      </c>
      <c r="F102" s="2">
        <v>8.0909999999999993</v>
      </c>
      <c r="G102" s="2">
        <v>6.9169999999999998</v>
      </c>
      <c r="H102" s="2">
        <v>6.7539999999999996</v>
      </c>
      <c r="I102" s="2">
        <v>6.1369999999999996</v>
      </c>
      <c r="J102" s="2">
        <v>6.6509999999999998</v>
      </c>
      <c r="K102" s="2">
        <v>8.625</v>
      </c>
      <c r="L102" s="2">
        <v>8.5</v>
      </c>
      <c r="M102" s="2">
        <v>9.141</v>
      </c>
      <c r="N102" s="2">
        <v>8.5830000000000002</v>
      </c>
      <c r="O102" s="2">
        <v>8.3330000000000002</v>
      </c>
      <c r="P102" s="2">
        <f>ROUND(AVERAGE(Tabela1[[#This Row],[TFM 1]:[INGLÊS]]), 3)</f>
        <v>7.7409999999999997</v>
      </c>
      <c r="Q102" s="2">
        <f>ROUND((Tabela1[[#This Row],[MÉDIA DO BÁSICO]] +2 *((Tabela1[[#This Row],[TIRO PISTOLA]]+Tabela1[[#This Row],[AA PATRULHA II]]+Tabela1[[#This Row],[AA TFM II]]+Tabela1[[#This Row],[AA TEC MIL I]])/4))/3, 3)</f>
        <v>8.34</v>
      </c>
    </row>
    <row r="103" spans="1:17" x14ac:dyDescent="0.3">
      <c r="A103" s="2">
        <v>2459</v>
      </c>
      <c r="B103" s="2" t="s">
        <v>112</v>
      </c>
      <c r="C103" s="2">
        <v>10</v>
      </c>
      <c r="D103" s="2">
        <v>9.0500000000000007</v>
      </c>
      <c r="E103" s="2">
        <v>9</v>
      </c>
      <c r="F103" s="2">
        <v>9.5449999999999999</v>
      </c>
      <c r="G103" s="2">
        <v>8.3330000000000002</v>
      </c>
      <c r="H103" s="2">
        <v>8.0660000000000007</v>
      </c>
      <c r="I103" s="2">
        <v>7.1289999999999996</v>
      </c>
      <c r="J103" s="2">
        <v>8.2910000000000004</v>
      </c>
      <c r="K103" s="2">
        <v>9.5</v>
      </c>
      <c r="L103" s="2">
        <v>8.25</v>
      </c>
      <c r="M103" s="2">
        <v>9.5310000000000006</v>
      </c>
      <c r="N103" s="2">
        <v>9.3330000000000002</v>
      </c>
      <c r="O103" s="2">
        <v>9.2219999999999995</v>
      </c>
      <c r="P103" s="2">
        <f>ROUND(AVERAGE(Tabela1[[#This Row],[TFM 1]:[INGLÊS]]), 3)</f>
        <v>8.7680000000000007</v>
      </c>
      <c r="Q103" s="2">
        <f>ROUND((Tabela1[[#This Row],[MÉDIA DO BÁSICO]] +2 *((Tabela1[[#This Row],[TIRO PISTOLA]]+Tabela1[[#This Row],[AA PATRULHA II]]+Tabela1[[#This Row],[AA TFM II]]+Tabela1[[#This Row],[AA TEC MIL I]])/4))/3, 3)</f>
        <v>8.9789999999999992</v>
      </c>
    </row>
    <row r="104" spans="1:17" x14ac:dyDescent="0.3">
      <c r="A104" s="2">
        <v>2526</v>
      </c>
      <c r="B104" s="2" t="s">
        <v>113</v>
      </c>
      <c r="C104" s="2">
        <v>10</v>
      </c>
      <c r="D104" s="2">
        <v>7.95</v>
      </c>
      <c r="E104" s="2">
        <v>9.875</v>
      </c>
      <c r="F104" s="2">
        <v>8.3640000000000008</v>
      </c>
      <c r="G104" s="2">
        <v>6</v>
      </c>
      <c r="H104" s="2">
        <v>6.7789999999999999</v>
      </c>
      <c r="I104" s="2">
        <v>6.5069999999999997</v>
      </c>
      <c r="J104" s="2">
        <v>6.06</v>
      </c>
      <c r="K104" s="2">
        <v>9.125</v>
      </c>
      <c r="L104" s="2">
        <v>8</v>
      </c>
      <c r="M104" s="2">
        <v>8.4380000000000006</v>
      </c>
      <c r="N104" s="2">
        <v>9.5</v>
      </c>
      <c r="O104" s="2">
        <v>7.2220000000000004</v>
      </c>
      <c r="P104" s="2">
        <f>ROUND(AVERAGE(Tabela1[[#This Row],[TFM 1]:[INGLÊS]]), 3)</f>
        <v>7.851</v>
      </c>
      <c r="Q104" s="2">
        <f>ROUND((Tabela1[[#This Row],[MÉDIA DO BÁSICO]] +2 *((Tabela1[[#This Row],[TIRO PISTOLA]]+Tabela1[[#This Row],[AA PATRULHA II]]+Tabela1[[#This Row],[AA TFM II]]+Tabela1[[#This Row],[AA TEC MIL I]])/4))/3, 3)</f>
        <v>8.1440000000000001</v>
      </c>
    </row>
    <row r="105" spans="1:17" x14ac:dyDescent="0.3">
      <c r="A105" s="2">
        <v>2603</v>
      </c>
      <c r="B105" s="2" t="s">
        <v>114</v>
      </c>
      <c r="C105" s="2">
        <v>8.6669999999999998</v>
      </c>
      <c r="D105" s="2">
        <v>8.6829999999999998</v>
      </c>
      <c r="E105" s="2">
        <v>9.875</v>
      </c>
      <c r="F105" s="2">
        <v>9.0909999999999993</v>
      </c>
      <c r="G105" s="2">
        <v>5.6669999999999998</v>
      </c>
      <c r="H105" s="2">
        <v>7.1180000000000003</v>
      </c>
      <c r="I105" s="2">
        <v>7.3979999999999997</v>
      </c>
      <c r="J105" s="2">
        <v>5.8419999999999996</v>
      </c>
      <c r="K105" s="2">
        <v>10</v>
      </c>
      <c r="L105" s="2">
        <v>7.75</v>
      </c>
      <c r="M105" s="2">
        <v>7.9690000000000003</v>
      </c>
      <c r="N105" s="2">
        <v>9.75</v>
      </c>
      <c r="O105" s="2">
        <v>8.3330000000000002</v>
      </c>
      <c r="P105" s="2">
        <f>ROUND(AVERAGE(Tabela1[[#This Row],[TFM 1]:[INGLÊS]]), 3)</f>
        <v>8.0380000000000003</v>
      </c>
      <c r="Q105" s="2">
        <f>ROUND((Tabela1[[#This Row],[MÉDIA DO BÁSICO]] +2 *((Tabela1[[#This Row],[TIRO PISTOLA]]+Tabela1[[#This Row],[AA PATRULHA II]]+Tabela1[[#This Row],[AA TFM II]]+Tabela1[[#This Row],[AA TEC MIL I]])/4))/3, 3)</f>
        <v>8.3130000000000006</v>
      </c>
    </row>
    <row r="106" spans="1:17" x14ac:dyDescent="0.3">
      <c r="A106" s="2">
        <v>2629</v>
      </c>
      <c r="B106" s="2" t="s">
        <v>115</v>
      </c>
      <c r="C106" s="2">
        <v>9.4440000000000008</v>
      </c>
      <c r="D106" s="2">
        <v>7.9829999999999997</v>
      </c>
      <c r="E106" s="2">
        <v>9.875</v>
      </c>
      <c r="F106" s="2">
        <v>8.6359999999999992</v>
      </c>
      <c r="G106" s="2">
        <v>8.5</v>
      </c>
      <c r="H106" s="2">
        <v>7.335</v>
      </c>
      <c r="I106" s="2">
        <v>7.3760000000000003</v>
      </c>
      <c r="J106" s="2">
        <v>5.5960000000000001</v>
      </c>
      <c r="K106" s="2">
        <v>9.625</v>
      </c>
      <c r="L106" s="2">
        <v>9.5</v>
      </c>
      <c r="M106" s="2">
        <v>8.516</v>
      </c>
      <c r="N106" s="2">
        <v>9.5</v>
      </c>
      <c r="O106" s="2">
        <v>8.8889999999999993</v>
      </c>
      <c r="P106" s="2">
        <f>ROUND(AVERAGE(Tabela1[[#This Row],[TFM 1]:[INGLÊS]]), 3)</f>
        <v>8.2629999999999999</v>
      </c>
      <c r="Q106" s="2">
        <f>ROUND((Tabela1[[#This Row],[MÉDIA DO BÁSICO]] +2 *((Tabela1[[#This Row],[TIRO PISTOLA]]+Tabela1[[#This Row],[AA PATRULHA II]]+Tabela1[[#This Row],[AA TFM II]]+Tabela1[[#This Row],[AA TEC MIL I]])/4))/3, 3)</f>
        <v>8.8219999999999992</v>
      </c>
    </row>
    <row r="107" spans="1:17" x14ac:dyDescent="0.3">
      <c r="A107" s="2">
        <v>2633</v>
      </c>
      <c r="B107" s="2" t="s">
        <v>116</v>
      </c>
      <c r="C107" s="2">
        <v>9.8330000000000002</v>
      </c>
      <c r="D107" s="2">
        <v>7.5579999999999998</v>
      </c>
      <c r="E107" s="2">
        <v>9.375</v>
      </c>
      <c r="F107" s="2">
        <v>8</v>
      </c>
      <c r="G107" s="2">
        <v>6.6669999999999998</v>
      </c>
      <c r="H107" s="2">
        <v>7.4420000000000002</v>
      </c>
      <c r="I107" s="2">
        <v>6.8070000000000004</v>
      </c>
      <c r="J107" s="2">
        <v>6.3259999999999996</v>
      </c>
      <c r="K107" s="2">
        <v>9</v>
      </c>
      <c r="L107" s="2">
        <v>7.5</v>
      </c>
      <c r="M107" s="2">
        <v>8.5939999999999994</v>
      </c>
      <c r="N107" s="2">
        <v>8.8330000000000002</v>
      </c>
      <c r="O107" s="2">
        <v>8</v>
      </c>
      <c r="P107" s="2">
        <f>ROUND(AVERAGE(Tabela1[[#This Row],[TFM 1]:[INGLÊS]]), 3)</f>
        <v>7.89</v>
      </c>
      <c r="Q107" s="2">
        <f>ROUND((Tabela1[[#This Row],[MÉDIA DO BÁSICO]] +2 *((Tabela1[[#This Row],[TIRO PISTOLA]]+Tabela1[[#This Row],[AA PATRULHA II]]+Tabela1[[#This Row],[AA TFM II]]+Tabela1[[#This Row],[AA TEC MIL I]])/4))/3, 3)</f>
        <v>8.1180000000000003</v>
      </c>
    </row>
    <row r="108" spans="1:17" x14ac:dyDescent="0.3">
      <c r="A108" s="2">
        <v>2664</v>
      </c>
      <c r="B108" s="2" t="s">
        <v>117</v>
      </c>
      <c r="C108" s="2">
        <v>8.2219999999999995</v>
      </c>
      <c r="D108" s="2">
        <v>9.0749999999999993</v>
      </c>
      <c r="E108" s="2">
        <v>9.875</v>
      </c>
      <c r="F108" s="2">
        <v>9.6359999999999992</v>
      </c>
      <c r="G108" s="2">
        <v>8.3330000000000002</v>
      </c>
      <c r="H108" s="2">
        <v>8.3529999999999998</v>
      </c>
      <c r="I108" s="2">
        <v>7.4980000000000002</v>
      </c>
      <c r="J108" s="2">
        <v>6.6520000000000001</v>
      </c>
      <c r="K108" s="2">
        <v>9.625</v>
      </c>
      <c r="L108" s="2">
        <v>9.5</v>
      </c>
      <c r="M108" s="2">
        <v>9.2970000000000006</v>
      </c>
      <c r="N108" s="2">
        <v>8.5830000000000002</v>
      </c>
      <c r="O108" s="2">
        <v>8.5559999999999992</v>
      </c>
      <c r="P108" s="2">
        <f>ROUND(AVERAGE(Tabela1[[#This Row],[TFM 1]:[INGLÊS]]), 3)</f>
        <v>8.5850000000000009</v>
      </c>
      <c r="Q108" s="2">
        <f>ROUND((Tabela1[[#This Row],[MÉDIA DO BÁSICO]] +2 *((Tabela1[[#This Row],[TIRO PISTOLA]]+Tabela1[[#This Row],[AA PATRULHA II]]+Tabela1[[#This Row],[AA TFM II]]+Tabela1[[#This Row],[AA TEC MIL I]])/4))/3, 3)</f>
        <v>8.8510000000000009</v>
      </c>
    </row>
    <row r="109" spans="1:17" x14ac:dyDescent="0.3">
      <c r="A109" s="2">
        <v>2668</v>
      </c>
      <c r="B109" s="2" t="s">
        <v>118</v>
      </c>
      <c r="C109" s="2">
        <v>10</v>
      </c>
      <c r="D109" s="2">
        <v>8.7249999999999996</v>
      </c>
      <c r="E109" s="2">
        <v>9.625</v>
      </c>
      <c r="F109" s="2">
        <v>9.2729999999999997</v>
      </c>
      <c r="G109" s="2">
        <v>7.3330000000000002</v>
      </c>
      <c r="H109" s="2">
        <v>7.6349999999999998</v>
      </c>
      <c r="I109" s="2">
        <v>6.226</v>
      </c>
      <c r="J109" s="2">
        <v>5.48</v>
      </c>
      <c r="K109" s="2">
        <v>8.625</v>
      </c>
      <c r="L109" s="2">
        <v>9.25</v>
      </c>
      <c r="M109" s="2">
        <v>8.125</v>
      </c>
      <c r="N109" s="2">
        <v>9.5830000000000002</v>
      </c>
      <c r="O109" s="2">
        <v>8.4440000000000008</v>
      </c>
      <c r="P109" s="2">
        <f>ROUND(AVERAGE(Tabela1[[#This Row],[TFM 1]:[INGLÊS]]), 3)</f>
        <v>8.1020000000000003</v>
      </c>
      <c r="Q109" s="2">
        <f>ROUND((Tabela1[[#This Row],[MÉDIA DO BÁSICO]] +2 *((Tabela1[[#This Row],[TIRO PISTOLA]]+Tabela1[[#This Row],[AA PATRULHA II]]+Tabela1[[#This Row],[AA TFM II]]+Tabela1[[#This Row],[AA TEC MIL I]])/4))/3, 3)</f>
        <v>8.6010000000000009</v>
      </c>
    </row>
    <row r="110" spans="1:17" x14ac:dyDescent="0.3">
      <c r="A110" s="2">
        <v>2670</v>
      </c>
      <c r="B110" s="2" t="s">
        <v>119</v>
      </c>
      <c r="C110" s="2">
        <v>9.8889999999999993</v>
      </c>
      <c r="D110" s="2">
        <v>7.875</v>
      </c>
      <c r="E110" s="2">
        <v>9.875</v>
      </c>
      <c r="F110" s="2">
        <v>8.9090000000000007</v>
      </c>
      <c r="G110" s="2">
        <v>7.9169999999999998</v>
      </c>
      <c r="H110" s="2">
        <v>7.8860000000000001</v>
      </c>
      <c r="I110" s="2">
        <v>6.3860000000000001</v>
      </c>
      <c r="J110" s="2">
        <v>6.4480000000000004</v>
      </c>
      <c r="K110" s="2">
        <v>9.875</v>
      </c>
      <c r="L110" s="2">
        <v>6.5</v>
      </c>
      <c r="M110" s="2">
        <v>7.891</v>
      </c>
      <c r="N110" s="2">
        <v>10</v>
      </c>
      <c r="O110" s="2">
        <v>7.444</v>
      </c>
      <c r="P110" s="2">
        <f>ROUND(AVERAGE(Tabela1[[#This Row],[TFM 1]:[INGLÊS]]), 3)</f>
        <v>8.34</v>
      </c>
      <c r="Q110" s="2">
        <f>ROUND((Tabela1[[#This Row],[MÉDIA DO BÁSICO]] +2 *((Tabela1[[#This Row],[TIRO PISTOLA]]+Tabela1[[#This Row],[AA PATRULHA II]]+Tabela1[[#This Row],[AA TFM II]]+Tabela1[[#This Row],[AA TEC MIL I]])/4))/3, 3)</f>
        <v>8.0860000000000003</v>
      </c>
    </row>
    <row r="111" spans="1:17" x14ac:dyDescent="0.3">
      <c r="A111" s="2">
        <v>2742</v>
      </c>
      <c r="B111" s="2" t="s">
        <v>120</v>
      </c>
      <c r="C111" s="2">
        <v>9.3889999999999993</v>
      </c>
      <c r="D111" s="2">
        <v>7.617</v>
      </c>
      <c r="E111" s="2">
        <v>9.5</v>
      </c>
      <c r="F111" s="2">
        <v>8.6359999999999992</v>
      </c>
      <c r="G111" s="2">
        <v>6.1669999999999998</v>
      </c>
      <c r="H111" s="2">
        <v>7.1029999999999998</v>
      </c>
      <c r="I111" s="2">
        <v>6.29</v>
      </c>
      <c r="J111" s="2">
        <v>6.1769999999999996</v>
      </c>
      <c r="K111" s="2">
        <v>9.625</v>
      </c>
      <c r="L111" s="2">
        <v>7.25</v>
      </c>
      <c r="M111" s="2">
        <v>7.9690000000000003</v>
      </c>
      <c r="N111" s="2">
        <v>10</v>
      </c>
      <c r="O111" s="2">
        <v>8.1110000000000007</v>
      </c>
      <c r="P111" s="2">
        <f>ROUND(AVERAGE(Tabela1[[#This Row],[TFM 1]:[INGLÊS]]), 3)</f>
        <v>7.8339999999999996</v>
      </c>
      <c r="Q111" s="2">
        <f>ROUND((Tabela1[[#This Row],[MÉDIA DO BÁSICO]] +2 *((Tabela1[[#This Row],[TIRO PISTOLA]]+Tabela1[[#This Row],[AA PATRULHA II]]+Tabela1[[#This Row],[AA TFM II]]+Tabela1[[#This Row],[AA TEC MIL I]])/4))/3, 3)</f>
        <v>8.1660000000000004</v>
      </c>
    </row>
    <row r="112" spans="1:17" x14ac:dyDescent="0.3">
      <c r="A112" s="2">
        <v>2745</v>
      </c>
      <c r="B112" s="2" t="s">
        <v>121</v>
      </c>
      <c r="C112" s="2">
        <v>9.1669999999999998</v>
      </c>
      <c r="D112" s="2">
        <v>8.0920000000000005</v>
      </c>
      <c r="E112" s="2">
        <v>9.75</v>
      </c>
      <c r="F112" s="2">
        <v>9.2729999999999997</v>
      </c>
      <c r="G112" s="2">
        <v>7.0830000000000002</v>
      </c>
      <c r="H112" s="2">
        <v>7.1390000000000002</v>
      </c>
      <c r="I112" s="2">
        <v>6.6120000000000001</v>
      </c>
      <c r="J112" s="2">
        <v>6.8849999999999998</v>
      </c>
      <c r="K112" s="2">
        <v>9.875</v>
      </c>
      <c r="L112" s="2">
        <v>7.75</v>
      </c>
      <c r="M112" s="2">
        <v>8.516</v>
      </c>
      <c r="N112" s="2">
        <v>9.5830000000000002</v>
      </c>
      <c r="O112" s="2">
        <v>8.4440000000000008</v>
      </c>
      <c r="P112" s="2">
        <f>ROUND(AVERAGE(Tabela1[[#This Row],[TFM 1]:[INGLÊS]]), 3)</f>
        <v>8.2080000000000002</v>
      </c>
      <c r="Q112" s="2">
        <f>ROUND((Tabela1[[#This Row],[MÉDIA DO BÁSICO]] +2 *((Tabela1[[#This Row],[TIRO PISTOLA]]+Tabela1[[#This Row],[AA PATRULHA II]]+Tabela1[[#This Row],[AA TFM II]]+Tabela1[[#This Row],[AA TEC MIL I]])/4))/3, 3)</f>
        <v>8.452</v>
      </c>
    </row>
    <row r="113" spans="1:17" x14ac:dyDescent="0.3">
      <c r="A113" s="2">
        <v>2835</v>
      </c>
      <c r="B113" s="2" t="s">
        <v>122</v>
      </c>
      <c r="C113" s="2">
        <v>8.8330000000000002</v>
      </c>
      <c r="D113" s="2">
        <v>8.6669999999999998</v>
      </c>
      <c r="E113" s="2">
        <v>10</v>
      </c>
      <c r="F113" s="2">
        <v>9.3640000000000008</v>
      </c>
      <c r="G113" s="2">
        <v>7.0830000000000002</v>
      </c>
      <c r="H113" s="2">
        <v>7.9660000000000002</v>
      </c>
      <c r="I113" s="2">
        <v>6.1479999999999997</v>
      </c>
      <c r="J113" s="2">
        <v>7.3570000000000002</v>
      </c>
      <c r="K113" s="2">
        <v>7.875</v>
      </c>
      <c r="L113" s="2">
        <v>9.25</v>
      </c>
      <c r="M113" s="2">
        <v>9.6880000000000006</v>
      </c>
      <c r="N113" s="2">
        <v>9.1669999999999998</v>
      </c>
      <c r="O113" s="2">
        <v>9.7780000000000005</v>
      </c>
      <c r="P113" s="2">
        <f>ROUND(AVERAGE(Tabela1[[#This Row],[TFM 1]:[INGLÊS]]), 3)</f>
        <v>8.1440000000000001</v>
      </c>
      <c r="Q113" s="2">
        <f>ROUND((Tabela1[[#This Row],[MÉDIA DO BÁSICO]] +2 *((Tabela1[[#This Row],[TIRO PISTOLA]]+Tabela1[[#This Row],[AA PATRULHA II]]+Tabela1[[#This Row],[AA TFM II]]+Tabela1[[#This Row],[AA TEC MIL I]])/4))/3, 3)</f>
        <v>9.0289999999999999</v>
      </c>
    </row>
    <row r="114" spans="1:17" x14ac:dyDescent="0.3">
      <c r="A114" s="2">
        <v>2837</v>
      </c>
      <c r="B114" s="2" t="s">
        <v>123</v>
      </c>
      <c r="C114" s="2">
        <v>9.1669999999999998</v>
      </c>
      <c r="D114" s="2">
        <v>7.7830000000000004</v>
      </c>
      <c r="E114" s="2">
        <v>9.5</v>
      </c>
      <c r="F114" s="2">
        <v>9.1820000000000004</v>
      </c>
      <c r="G114" s="2">
        <v>7.6669999999999998</v>
      </c>
      <c r="H114" s="2">
        <v>7.31</v>
      </c>
      <c r="I114" s="2">
        <v>6.3019999999999996</v>
      </c>
      <c r="J114" s="2">
        <v>7.2830000000000004</v>
      </c>
      <c r="K114" s="2">
        <v>10</v>
      </c>
      <c r="L114" s="2">
        <v>8.25</v>
      </c>
      <c r="M114" s="2">
        <v>7.0309999999999997</v>
      </c>
      <c r="N114" s="2">
        <v>9.25</v>
      </c>
      <c r="O114" s="2">
        <v>8.8889999999999993</v>
      </c>
      <c r="P114" s="2">
        <f>ROUND(AVERAGE(Tabela1[[#This Row],[TFM 1]:[INGLÊS]]), 3)</f>
        <v>8.2439999999999998</v>
      </c>
      <c r="Q114" s="2">
        <f>ROUND((Tabela1[[#This Row],[MÉDIA DO BÁSICO]] +2 *((Tabela1[[#This Row],[TIRO PISTOLA]]+Tabela1[[#This Row],[AA PATRULHA II]]+Tabela1[[#This Row],[AA TFM II]]+Tabela1[[#This Row],[AA TEC MIL I]])/4))/3, 3)</f>
        <v>8.3179999999999996</v>
      </c>
    </row>
    <row r="115" spans="1:17" x14ac:dyDescent="0.3">
      <c r="A115" s="2">
        <v>2873</v>
      </c>
      <c r="B115" s="2" t="s">
        <v>124</v>
      </c>
      <c r="C115" s="2">
        <v>8.3330000000000002</v>
      </c>
      <c r="D115" s="2">
        <v>8.1999999999999993</v>
      </c>
      <c r="E115" s="2">
        <v>7</v>
      </c>
      <c r="F115" s="2">
        <v>9.1820000000000004</v>
      </c>
      <c r="G115" s="2">
        <v>7</v>
      </c>
      <c r="H115" s="2">
        <v>7.194</v>
      </c>
      <c r="I115" s="2">
        <v>6.2679999999999998</v>
      </c>
      <c r="J115" s="2">
        <v>7.7859999999999996</v>
      </c>
      <c r="K115" s="2">
        <v>9</v>
      </c>
      <c r="L115" s="2">
        <v>9.5</v>
      </c>
      <c r="M115" s="2">
        <v>8.359</v>
      </c>
      <c r="N115" s="2">
        <v>8.9169999999999998</v>
      </c>
      <c r="O115" s="2">
        <v>6.2220000000000004</v>
      </c>
      <c r="P115" s="2">
        <f>ROUND(AVERAGE(Tabela1[[#This Row],[TFM 1]:[INGLÊS]]), 3)</f>
        <v>7.774</v>
      </c>
      <c r="Q115" s="2">
        <f>ROUND((Tabela1[[#This Row],[MÉDIA DO BÁSICO]] +2 *((Tabela1[[#This Row],[TIRO PISTOLA]]+Tabela1[[#This Row],[AA PATRULHA II]]+Tabela1[[#This Row],[AA TFM II]]+Tabela1[[#This Row],[AA TEC MIL I]])/4))/3, 3)</f>
        <v>8.0909999999999993</v>
      </c>
    </row>
    <row r="116" spans="1:17" x14ac:dyDescent="0.3">
      <c r="A116" s="2">
        <v>2896</v>
      </c>
      <c r="B116" s="2" t="s">
        <v>125</v>
      </c>
      <c r="C116" s="2">
        <v>9.3330000000000002</v>
      </c>
      <c r="D116" s="2">
        <v>7.95</v>
      </c>
      <c r="E116" s="2">
        <v>9.625</v>
      </c>
      <c r="F116" s="2">
        <v>7.7270000000000003</v>
      </c>
      <c r="G116" s="2">
        <v>6.25</v>
      </c>
      <c r="H116" s="2">
        <v>6.968</v>
      </c>
      <c r="I116" s="2">
        <v>5.9539999999999997</v>
      </c>
      <c r="J116" s="2">
        <v>6.0540000000000003</v>
      </c>
      <c r="K116" s="2">
        <v>8.875</v>
      </c>
      <c r="L116" s="2">
        <v>7</v>
      </c>
      <c r="M116" s="2">
        <v>8.2810000000000006</v>
      </c>
      <c r="N116" s="2">
        <v>9.8330000000000002</v>
      </c>
      <c r="O116" s="2">
        <v>9.2219999999999995</v>
      </c>
      <c r="P116" s="2">
        <f>ROUND(AVERAGE(Tabela1[[#This Row],[TFM 1]:[INGLÊS]]), 3)</f>
        <v>7.6369999999999996</v>
      </c>
      <c r="Q116" s="2">
        <f>ROUND((Tabela1[[#This Row],[MÉDIA DO BÁSICO]] +2 *((Tabela1[[#This Row],[TIRO PISTOLA]]+Tabela1[[#This Row],[AA PATRULHA II]]+Tabela1[[#This Row],[AA TFM II]]+Tabela1[[#This Row],[AA TEC MIL I]])/4))/3, 3)</f>
        <v>8.2680000000000007</v>
      </c>
    </row>
    <row r="117" spans="1:17" x14ac:dyDescent="0.3">
      <c r="A117" s="2">
        <v>4017</v>
      </c>
      <c r="B117" s="2" t="s">
        <v>126</v>
      </c>
      <c r="C117" s="2">
        <v>9.2780000000000005</v>
      </c>
      <c r="D117" s="2">
        <v>8.7170000000000005</v>
      </c>
      <c r="E117" s="2">
        <v>9.5</v>
      </c>
      <c r="F117" s="2">
        <v>9.4550000000000001</v>
      </c>
      <c r="G117" s="2">
        <v>8</v>
      </c>
      <c r="H117" s="2">
        <v>7.57</v>
      </c>
      <c r="I117" s="2">
        <v>6.6440000000000001</v>
      </c>
      <c r="J117" s="2">
        <v>7.0739999999999998</v>
      </c>
      <c r="K117" s="2">
        <v>9.5</v>
      </c>
      <c r="L117" s="2">
        <v>9.25</v>
      </c>
      <c r="M117" s="2">
        <v>9.6880000000000006</v>
      </c>
      <c r="N117" s="2">
        <v>10</v>
      </c>
      <c r="O117" s="2">
        <v>9</v>
      </c>
      <c r="P117" s="2">
        <f>ROUND(AVERAGE(Tabela1[[#This Row],[TFM 1]:[INGLÊS]]), 3)</f>
        <v>8.4149999999999991</v>
      </c>
      <c r="Q117" s="2">
        <f>ROUND((Tabela1[[#This Row],[MÉDIA DO BÁSICO]] +2 *((Tabela1[[#This Row],[TIRO PISTOLA]]+Tabela1[[#This Row],[AA PATRULHA II]]+Tabela1[[#This Row],[AA TFM II]]+Tabela1[[#This Row],[AA TEC MIL I]])/4))/3, 3)</f>
        <v>9.1280000000000001</v>
      </c>
    </row>
    <row r="118" spans="1:17" x14ac:dyDescent="0.3">
      <c r="A118" s="2">
        <v>4019</v>
      </c>
      <c r="B118" s="2" t="s">
        <v>127</v>
      </c>
      <c r="C118" s="2">
        <v>9.7219999999999995</v>
      </c>
      <c r="D118" s="2">
        <v>8.4670000000000005</v>
      </c>
      <c r="E118" s="2">
        <v>9.75</v>
      </c>
      <c r="F118" s="2">
        <v>9</v>
      </c>
      <c r="G118" s="2">
        <v>7.1669999999999998</v>
      </c>
      <c r="H118" s="2">
        <v>7.7770000000000001</v>
      </c>
      <c r="I118" s="2">
        <v>6.6260000000000003</v>
      </c>
      <c r="J118" s="2">
        <v>6.9909999999999997</v>
      </c>
      <c r="K118" s="2">
        <v>10</v>
      </c>
      <c r="L118" s="2">
        <v>7.75</v>
      </c>
      <c r="M118" s="2">
        <v>9.4529999999999994</v>
      </c>
      <c r="N118" s="2">
        <v>8.8330000000000002</v>
      </c>
      <c r="O118" s="2">
        <v>7</v>
      </c>
      <c r="P118" s="2">
        <f>ROUND(AVERAGE(Tabela1[[#This Row],[TFM 1]:[INGLÊS]]), 3)</f>
        <v>8.3889999999999993</v>
      </c>
      <c r="Q118" s="2">
        <f>ROUND((Tabela1[[#This Row],[MÉDIA DO BÁSICO]] +2 *((Tabela1[[#This Row],[TIRO PISTOLA]]+Tabela1[[#This Row],[AA PATRULHA II]]+Tabela1[[#This Row],[AA TFM II]]+Tabela1[[#This Row],[AA TEC MIL I]])/4))/3, 3)</f>
        <v>8.3019999999999996</v>
      </c>
    </row>
    <row r="119" spans="1:17" x14ac:dyDescent="0.3">
      <c r="A119" s="2">
        <v>4057</v>
      </c>
      <c r="B119" s="2" t="s">
        <v>128</v>
      </c>
      <c r="C119" s="2">
        <v>10</v>
      </c>
      <c r="D119" s="2">
        <v>8.5579999999999998</v>
      </c>
      <c r="E119" s="2">
        <v>9.625</v>
      </c>
      <c r="F119" s="2">
        <v>8.2729999999999997</v>
      </c>
      <c r="G119" s="2">
        <v>6.3330000000000002</v>
      </c>
      <c r="H119" s="2">
        <v>7.04</v>
      </c>
      <c r="I119" s="2">
        <v>6.6420000000000003</v>
      </c>
      <c r="J119" s="2">
        <v>6.6619999999999999</v>
      </c>
      <c r="K119" s="2">
        <v>9.625</v>
      </c>
      <c r="L119" s="2">
        <v>8.25</v>
      </c>
      <c r="M119" s="2">
        <v>7.891</v>
      </c>
      <c r="N119" s="2">
        <v>9.9169999999999998</v>
      </c>
      <c r="O119" s="2">
        <v>9.7780000000000005</v>
      </c>
      <c r="P119" s="2">
        <f>ROUND(AVERAGE(Tabela1[[#This Row],[TFM 1]:[INGLÊS]]), 3)</f>
        <v>8.0839999999999996</v>
      </c>
      <c r="Q119" s="2">
        <f>ROUND((Tabela1[[#This Row],[MÉDIA DO BÁSICO]] +2 *((Tabela1[[#This Row],[TIRO PISTOLA]]+Tabela1[[#This Row],[AA PATRULHA II]]+Tabela1[[#This Row],[AA TFM II]]+Tabela1[[#This Row],[AA TEC MIL I]])/4))/3, 3)</f>
        <v>8.6669999999999998</v>
      </c>
    </row>
    <row r="120" spans="1:17" x14ac:dyDescent="0.3">
      <c r="A120" s="2">
        <v>4074</v>
      </c>
      <c r="B120" s="2" t="s">
        <v>129</v>
      </c>
      <c r="C120" s="2">
        <v>9.5559999999999992</v>
      </c>
      <c r="D120" s="2">
        <v>8.6329999999999991</v>
      </c>
      <c r="E120" s="2">
        <v>9.875</v>
      </c>
      <c r="F120" s="2">
        <v>8.1820000000000004</v>
      </c>
      <c r="G120" s="2">
        <v>7.6669999999999998</v>
      </c>
      <c r="H120" s="2">
        <v>7.2359999999999998</v>
      </c>
      <c r="I120" s="2">
        <v>6.7359999999999998</v>
      </c>
      <c r="J120" s="2">
        <v>6.4589999999999996</v>
      </c>
      <c r="K120" s="2">
        <v>9.375</v>
      </c>
      <c r="L120" s="2">
        <v>9</v>
      </c>
      <c r="M120" s="2">
        <v>9.4529999999999994</v>
      </c>
      <c r="N120" s="2">
        <v>9.0830000000000002</v>
      </c>
      <c r="O120" s="2">
        <v>9</v>
      </c>
      <c r="P120" s="2">
        <f>ROUND(AVERAGE(Tabela1[[#This Row],[TFM 1]:[INGLÊS]]), 3)</f>
        <v>8.1910000000000007</v>
      </c>
      <c r="Q120" s="2">
        <f>ROUND((Tabela1[[#This Row],[MÉDIA DO BÁSICO]] +2 *((Tabela1[[#This Row],[TIRO PISTOLA]]+Tabela1[[#This Row],[AA PATRULHA II]]+Tabela1[[#This Row],[AA TFM II]]+Tabela1[[#This Row],[AA TEC MIL I]])/4))/3, 3)</f>
        <v>8.82</v>
      </c>
    </row>
    <row r="121" spans="1:17" x14ac:dyDescent="0.3">
      <c r="A121" s="2">
        <v>4075</v>
      </c>
      <c r="B121" s="2" t="s">
        <v>130</v>
      </c>
      <c r="C121" s="2">
        <v>10</v>
      </c>
      <c r="D121" s="2">
        <v>8.0500000000000007</v>
      </c>
      <c r="E121" s="2">
        <v>9.25</v>
      </c>
      <c r="F121" s="2">
        <v>7.5449999999999999</v>
      </c>
      <c r="G121" s="2">
        <v>6.75</v>
      </c>
      <c r="H121" s="2">
        <v>7.5529999999999999</v>
      </c>
      <c r="I121" s="2">
        <v>6.73</v>
      </c>
      <c r="J121" s="2">
        <v>6.4390000000000001</v>
      </c>
      <c r="K121" s="2">
        <v>9.125</v>
      </c>
      <c r="L121" s="2">
        <v>7.25</v>
      </c>
      <c r="M121" s="2">
        <v>8.984</v>
      </c>
      <c r="N121" s="2">
        <v>9.8330000000000002</v>
      </c>
      <c r="O121" s="2">
        <v>9.2219999999999995</v>
      </c>
      <c r="P121" s="2">
        <f>ROUND(AVERAGE(Tabela1[[#This Row],[TFM 1]:[INGLÊS]]), 3)</f>
        <v>7.9379999999999997</v>
      </c>
      <c r="Q121" s="2">
        <f>ROUND((Tabela1[[#This Row],[MÉDIA DO BÁSICO]] +2 *((Tabela1[[#This Row],[TIRO PISTOLA]]+Tabela1[[#This Row],[AA PATRULHA II]]+Tabela1[[#This Row],[AA TFM II]]+Tabela1[[#This Row],[AA TEC MIL I]])/4))/3, 3)</f>
        <v>8.5280000000000005</v>
      </c>
    </row>
    <row r="122" spans="1:17" x14ac:dyDescent="0.3">
      <c r="A122" s="2">
        <v>4165</v>
      </c>
      <c r="B122" s="2" t="s">
        <v>131</v>
      </c>
      <c r="C122" s="2">
        <v>8.7780000000000005</v>
      </c>
      <c r="D122" s="2">
        <v>8.7420000000000009</v>
      </c>
      <c r="E122" s="2">
        <v>9.875</v>
      </c>
      <c r="F122" s="2">
        <v>9.7270000000000003</v>
      </c>
      <c r="G122" s="2">
        <v>8.5830000000000002</v>
      </c>
      <c r="H122" s="2">
        <v>7.31</v>
      </c>
      <c r="I122" s="2">
        <v>7.0949999999999998</v>
      </c>
      <c r="J122" s="2">
        <v>7.8220000000000001</v>
      </c>
      <c r="K122" s="2">
        <v>9.75</v>
      </c>
      <c r="L122" s="2">
        <v>7</v>
      </c>
      <c r="M122" s="2">
        <v>9.609</v>
      </c>
      <c r="N122" s="2">
        <v>9.0830000000000002</v>
      </c>
      <c r="O122" s="2">
        <v>8.5559999999999992</v>
      </c>
      <c r="P122" s="2">
        <f>ROUND(AVERAGE(Tabela1[[#This Row],[TFM 1]:[INGLÊS]]), 3)</f>
        <v>8.6310000000000002</v>
      </c>
      <c r="Q122" s="2">
        <f>ROUND((Tabela1[[#This Row],[MÉDIA DO BÁSICO]] +2 *((Tabela1[[#This Row],[TIRO PISTOLA]]+Tabela1[[#This Row],[AA PATRULHA II]]+Tabela1[[#This Row],[AA TFM II]]+Tabela1[[#This Row],[AA TEC MIL I]])/4))/3, 3)</f>
        <v>8.5850000000000009</v>
      </c>
    </row>
    <row r="123" spans="1:17" x14ac:dyDescent="0.3">
      <c r="A123" s="2">
        <v>4218</v>
      </c>
      <c r="B123" s="2" t="s">
        <v>132</v>
      </c>
      <c r="C123" s="2">
        <v>9.7780000000000005</v>
      </c>
      <c r="D123" s="2">
        <v>8.1170000000000009</v>
      </c>
      <c r="E123" s="2">
        <v>9.75</v>
      </c>
      <c r="F123" s="2">
        <v>8.8179999999999996</v>
      </c>
      <c r="G123" s="2">
        <v>7</v>
      </c>
      <c r="H123" s="2">
        <v>6.51</v>
      </c>
      <c r="I123" s="2">
        <v>5.5540000000000003</v>
      </c>
      <c r="J123" s="2">
        <v>7.07</v>
      </c>
      <c r="K123" s="2">
        <v>8.625</v>
      </c>
      <c r="L123" s="2">
        <v>6.75</v>
      </c>
      <c r="M123" s="2">
        <v>7.891</v>
      </c>
      <c r="N123" s="2">
        <v>8.9169999999999998</v>
      </c>
      <c r="O123" s="2">
        <v>7.556</v>
      </c>
      <c r="P123" s="2">
        <f>ROUND(AVERAGE(Tabela1[[#This Row],[TFM 1]:[INGLÊS]]), 3)</f>
        <v>7.9139999999999997</v>
      </c>
      <c r="Q123" s="2">
        <f>ROUND((Tabela1[[#This Row],[MÉDIA DO BÁSICO]] +2 *((Tabela1[[#This Row],[TIRO PISTOLA]]+Tabela1[[#This Row],[AA PATRULHA II]]+Tabela1[[#This Row],[AA TFM II]]+Tabela1[[#This Row],[AA TEC MIL I]])/4))/3, 3)</f>
        <v>7.8239999999999998</v>
      </c>
    </row>
    <row r="124" spans="1:17" x14ac:dyDescent="0.3">
      <c r="A124" s="2">
        <v>4267</v>
      </c>
      <c r="B124" s="2" t="s">
        <v>133</v>
      </c>
      <c r="C124" s="2">
        <v>10</v>
      </c>
      <c r="D124" s="2">
        <v>8.7420000000000009</v>
      </c>
      <c r="E124" s="2">
        <v>9.75</v>
      </c>
      <c r="F124" s="2">
        <v>9.5449999999999999</v>
      </c>
      <c r="G124" s="2">
        <v>6.8330000000000002</v>
      </c>
      <c r="H124" s="2">
        <v>8.218</v>
      </c>
      <c r="I124" s="2">
        <v>7.2839999999999998</v>
      </c>
      <c r="J124" s="2">
        <v>7.1280000000000001</v>
      </c>
      <c r="K124" s="2">
        <v>8.875</v>
      </c>
      <c r="L124" s="2">
        <v>6.25</v>
      </c>
      <c r="M124" s="2">
        <v>9.375</v>
      </c>
      <c r="N124" s="2">
        <v>8.5830000000000002</v>
      </c>
      <c r="O124" s="2">
        <v>9.3330000000000002</v>
      </c>
      <c r="P124" s="2">
        <f>ROUND(AVERAGE(Tabela1[[#This Row],[TFM 1]:[INGLÊS]]), 3)</f>
        <v>8.4860000000000007</v>
      </c>
      <c r="Q124" s="2">
        <f>ROUND((Tabela1[[#This Row],[MÉDIA DO BÁSICO]] +2 *((Tabela1[[#This Row],[TIRO PISTOLA]]+Tabela1[[#This Row],[AA PATRULHA II]]+Tabela1[[#This Row],[AA TFM II]]+Tabela1[[#This Row],[AA TEC MIL I]])/4))/3, 3)</f>
        <v>8.4190000000000005</v>
      </c>
    </row>
    <row r="125" spans="1:17" x14ac:dyDescent="0.3">
      <c r="A125" s="2">
        <v>4276</v>
      </c>
      <c r="B125" s="2" t="s">
        <v>134</v>
      </c>
      <c r="C125" s="2">
        <v>9.2219999999999995</v>
      </c>
      <c r="D125" s="2">
        <v>9.3919999999999995</v>
      </c>
      <c r="E125" s="2">
        <v>9.625</v>
      </c>
      <c r="F125" s="2">
        <v>9.0909999999999993</v>
      </c>
      <c r="G125" s="2">
        <v>6.75</v>
      </c>
      <c r="H125" s="2">
        <v>7.1</v>
      </c>
      <c r="I125" s="2">
        <v>7.0140000000000002</v>
      </c>
      <c r="J125" s="2">
        <v>7.3049999999999997</v>
      </c>
      <c r="K125" s="2">
        <v>8</v>
      </c>
      <c r="L125" s="2">
        <v>7.25</v>
      </c>
      <c r="M125" s="2">
        <v>9.141</v>
      </c>
      <c r="N125" s="2">
        <v>8.8330000000000002</v>
      </c>
      <c r="O125" s="2">
        <v>8.5559999999999992</v>
      </c>
      <c r="P125" s="2">
        <f>ROUND(AVERAGE(Tabela1[[#This Row],[TFM 1]:[INGLÊS]]), 3)</f>
        <v>8.1669999999999998</v>
      </c>
      <c r="Q125" s="2">
        <f>ROUND((Tabela1[[#This Row],[MÉDIA DO BÁSICO]] +2 *((Tabela1[[#This Row],[TIRO PISTOLA]]+Tabela1[[#This Row],[AA PATRULHA II]]+Tabela1[[#This Row],[AA TFM II]]+Tabela1[[#This Row],[AA TEC MIL I]])/4))/3, 3)</f>
        <v>8.3520000000000003</v>
      </c>
    </row>
    <row r="126" spans="1:17" x14ac:dyDescent="0.3">
      <c r="A126" s="2">
        <v>4281</v>
      </c>
      <c r="B126" s="2" t="s">
        <v>135</v>
      </c>
      <c r="C126" s="2">
        <v>7.7779999999999996</v>
      </c>
      <c r="D126" s="2">
        <v>8.0920000000000005</v>
      </c>
      <c r="E126" s="2">
        <v>9.875</v>
      </c>
      <c r="F126" s="2">
        <v>7.5449999999999999</v>
      </c>
      <c r="G126" s="2">
        <v>6.1669999999999998</v>
      </c>
      <c r="H126" s="2">
        <v>5.8789999999999996</v>
      </c>
      <c r="I126" s="2">
        <v>6.9290000000000003</v>
      </c>
      <c r="J126" s="2">
        <v>7.08</v>
      </c>
      <c r="K126" s="2">
        <v>8.375</v>
      </c>
      <c r="L126" s="2">
        <v>7.75</v>
      </c>
      <c r="M126" s="2">
        <v>7.5</v>
      </c>
      <c r="N126" s="2">
        <v>7.9169999999999998</v>
      </c>
      <c r="O126" s="2">
        <v>7.444</v>
      </c>
      <c r="P126" s="2">
        <f>ROUND(AVERAGE(Tabela1[[#This Row],[TFM 1]:[INGLÊS]]), 3)</f>
        <v>7.524</v>
      </c>
      <c r="Q126" s="2">
        <f>ROUND((Tabela1[[#This Row],[MÉDIA DO BÁSICO]] +2 *((Tabela1[[#This Row],[TIRO PISTOLA]]+Tabela1[[#This Row],[AA PATRULHA II]]+Tabela1[[#This Row],[AA TFM II]]+Tabela1[[#This Row],[AA TEC MIL I]])/4))/3, 3)</f>
        <v>7.61</v>
      </c>
    </row>
    <row r="127" spans="1:17" x14ac:dyDescent="0.3">
      <c r="A127" s="2">
        <v>4340</v>
      </c>
      <c r="B127" s="2" t="s">
        <v>136</v>
      </c>
      <c r="C127" s="2">
        <v>9.8330000000000002</v>
      </c>
      <c r="D127" s="2">
        <v>8.4420000000000002</v>
      </c>
      <c r="E127" s="2">
        <v>9.375</v>
      </c>
      <c r="F127" s="2">
        <v>9.9090000000000007</v>
      </c>
      <c r="G127" s="2">
        <v>7.3330000000000002</v>
      </c>
      <c r="H127" s="2">
        <v>7.0129999999999999</v>
      </c>
      <c r="I127" s="2">
        <v>8.0660000000000007</v>
      </c>
      <c r="J127" s="2">
        <v>7.61</v>
      </c>
      <c r="K127" s="2">
        <v>9</v>
      </c>
      <c r="L127" s="2">
        <v>9.75</v>
      </c>
      <c r="M127" s="2">
        <v>9.2970000000000006</v>
      </c>
      <c r="N127" s="2">
        <v>9.6669999999999998</v>
      </c>
      <c r="O127" s="2">
        <v>8.7780000000000005</v>
      </c>
      <c r="P127" s="2">
        <f>ROUND(AVERAGE(Tabela1[[#This Row],[TFM 1]:[INGLÊS]]), 3)</f>
        <v>8.5090000000000003</v>
      </c>
      <c r="Q127" s="2">
        <f>ROUND((Tabela1[[#This Row],[MÉDIA DO BÁSICO]] +2 *((Tabela1[[#This Row],[TIRO PISTOLA]]+Tabela1[[#This Row],[AA PATRULHA II]]+Tabela1[[#This Row],[AA TFM II]]+Tabela1[[#This Row],[AA TEC MIL I]])/4))/3, 3)</f>
        <v>9.0850000000000009</v>
      </c>
    </row>
    <row r="128" spans="1:17" x14ac:dyDescent="0.3">
      <c r="A128" s="2">
        <v>4427</v>
      </c>
      <c r="B128" s="2" t="s">
        <v>137</v>
      </c>
      <c r="C128" s="2">
        <v>10</v>
      </c>
      <c r="D128" s="2">
        <v>9.125</v>
      </c>
      <c r="E128" s="2">
        <v>9.75</v>
      </c>
      <c r="F128" s="2">
        <v>9.5449999999999999</v>
      </c>
      <c r="G128" s="2">
        <v>7.3330000000000002</v>
      </c>
      <c r="H128" s="2">
        <v>8.4359999999999999</v>
      </c>
      <c r="I128" s="2">
        <v>8.2059999999999995</v>
      </c>
      <c r="J128" s="2">
        <v>7.8979999999999997</v>
      </c>
      <c r="K128" s="2">
        <v>9.125</v>
      </c>
      <c r="L128" s="2">
        <v>8.75</v>
      </c>
      <c r="M128" s="2">
        <v>8.516</v>
      </c>
      <c r="N128" s="2">
        <v>9.5830000000000002</v>
      </c>
      <c r="O128" s="2">
        <v>9.4440000000000008</v>
      </c>
      <c r="P128" s="2">
        <f>ROUND(AVERAGE(Tabela1[[#This Row],[TFM 1]:[INGLÊS]]), 3)</f>
        <v>8.8239999999999998</v>
      </c>
      <c r="Q128" s="2">
        <f>ROUND((Tabela1[[#This Row],[MÉDIA DO BÁSICO]] +2 *((Tabela1[[#This Row],[TIRO PISTOLA]]+Tabela1[[#This Row],[AA PATRULHA II]]+Tabela1[[#This Row],[AA TFM II]]+Tabela1[[#This Row],[AA TEC MIL I]])/4))/3, 3)</f>
        <v>8.99</v>
      </c>
    </row>
    <row r="129" spans="1:17" x14ac:dyDescent="0.3">
      <c r="A129" s="2">
        <v>4445</v>
      </c>
      <c r="B129" s="2" t="s">
        <v>138</v>
      </c>
      <c r="C129" s="2">
        <v>10</v>
      </c>
      <c r="D129" s="2">
        <v>8.5419999999999998</v>
      </c>
      <c r="E129" s="2">
        <v>9.375</v>
      </c>
      <c r="F129" s="2">
        <v>8</v>
      </c>
      <c r="G129" s="2">
        <v>5.9169999999999998</v>
      </c>
      <c r="H129" s="2">
        <v>6.7160000000000002</v>
      </c>
      <c r="I129" s="2">
        <v>6.4669999999999996</v>
      </c>
      <c r="J129" s="2">
        <v>6.0830000000000002</v>
      </c>
      <c r="K129" s="2">
        <v>9.125</v>
      </c>
      <c r="L129" s="2">
        <v>8.25</v>
      </c>
      <c r="M129" s="2">
        <v>8.125</v>
      </c>
      <c r="N129" s="2">
        <v>10</v>
      </c>
      <c r="O129" s="2">
        <v>6.1109999999999998</v>
      </c>
      <c r="P129" s="2">
        <f>ROUND(AVERAGE(Tabela1[[#This Row],[TFM 1]:[INGLÊS]]), 3)</f>
        <v>7.8029999999999999</v>
      </c>
      <c r="Q129" s="2">
        <f>ROUND((Tabela1[[#This Row],[MÉDIA DO BÁSICO]] +2 *((Tabela1[[#This Row],[TIRO PISTOLA]]+Tabela1[[#This Row],[AA PATRULHA II]]+Tabela1[[#This Row],[AA TFM II]]+Tabela1[[#This Row],[AA TEC MIL I]])/4))/3, 3)</f>
        <v>8.0150000000000006</v>
      </c>
    </row>
    <row r="130" spans="1:17" x14ac:dyDescent="0.3">
      <c r="A130" s="2">
        <v>4448</v>
      </c>
      <c r="B130" s="2" t="s">
        <v>139</v>
      </c>
      <c r="C130" s="2">
        <v>9.3330000000000002</v>
      </c>
      <c r="D130" s="2">
        <v>8.4499999999999993</v>
      </c>
      <c r="E130" s="2">
        <v>9.5</v>
      </c>
      <c r="F130" s="2">
        <v>9.7270000000000003</v>
      </c>
      <c r="G130" s="2">
        <v>5.8330000000000002</v>
      </c>
      <c r="H130" s="2">
        <v>7.0590000000000002</v>
      </c>
      <c r="I130" s="2">
        <v>6.7759999999999998</v>
      </c>
      <c r="J130" s="2">
        <v>7.1929999999999996</v>
      </c>
      <c r="K130" s="2">
        <v>8</v>
      </c>
      <c r="L130" s="2">
        <v>7.75</v>
      </c>
      <c r="M130" s="2">
        <v>7.8129999999999997</v>
      </c>
      <c r="N130" s="2">
        <v>9.8330000000000002</v>
      </c>
      <c r="O130" s="2">
        <v>7.7779999999999996</v>
      </c>
      <c r="P130" s="2">
        <f>ROUND(AVERAGE(Tabela1[[#This Row],[TFM 1]:[INGLÊS]]), 3)</f>
        <v>7.9859999999999998</v>
      </c>
      <c r="Q130" s="2">
        <f>ROUND((Tabela1[[#This Row],[MÉDIA DO BÁSICO]] +2 *((Tabela1[[#This Row],[TIRO PISTOLA]]+Tabela1[[#This Row],[AA PATRULHA II]]+Tabela1[[#This Row],[AA TFM II]]+Tabela1[[#This Row],[AA TEC MIL I]])/4))/3, 3)</f>
        <v>8.1910000000000007</v>
      </c>
    </row>
    <row r="131" spans="1:17" x14ac:dyDescent="0.3">
      <c r="A131" s="2">
        <v>4468</v>
      </c>
      <c r="B131" s="2" t="s">
        <v>140</v>
      </c>
      <c r="C131" s="2">
        <v>9.6110000000000007</v>
      </c>
      <c r="D131" s="2">
        <v>8.3079999999999998</v>
      </c>
      <c r="E131" s="2">
        <v>10</v>
      </c>
      <c r="F131" s="2">
        <v>9.1820000000000004</v>
      </c>
      <c r="G131" s="2">
        <v>7.25</v>
      </c>
      <c r="H131" s="2">
        <v>7.0949999999999998</v>
      </c>
      <c r="I131" s="2">
        <v>7.1059999999999999</v>
      </c>
      <c r="J131" s="2">
        <v>7.1310000000000002</v>
      </c>
      <c r="K131" s="2">
        <v>9.25</v>
      </c>
      <c r="L131" s="2">
        <v>8.75</v>
      </c>
      <c r="M131" s="2">
        <v>8.8279999999999994</v>
      </c>
      <c r="N131" s="2">
        <v>9.75</v>
      </c>
      <c r="O131" s="2">
        <v>9.1110000000000007</v>
      </c>
      <c r="P131" s="2">
        <f>ROUND(AVERAGE(Tabela1[[#This Row],[TFM 1]:[INGLÊS]]), 3)</f>
        <v>8.3260000000000005</v>
      </c>
      <c r="Q131" s="2">
        <f>ROUND((Tabela1[[#This Row],[MÉDIA DO BÁSICO]] +2 *((Tabela1[[#This Row],[TIRO PISTOLA]]+Tabela1[[#This Row],[AA PATRULHA II]]+Tabela1[[#This Row],[AA TFM II]]+Tabela1[[#This Row],[AA TEC MIL I]])/4))/3, 3)</f>
        <v>8.8490000000000002</v>
      </c>
    </row>
    <row r="132" spans="1:17" x14ac:dyDescent="0.3">
      <c r="A132" s="2">
        <v>4534</v>
      </c>
      <c r="B132" s="2" t="s">
        <v>141</v>
      </c>
      <c r="C132" s="2">
        <v>8.7219999999999995</v>
      </c>
      <c r="D132" s="2">
        <v>7.242</v>
      </c>
      <c r="E132" s="2">
        <v>9.625</v>
      </c>
      <c r="F132" s="2">
        <v>9.4550000000000001</v>
      </c>
      <c r="G132" s="2">
        <v>6.8330000000000002</v>
      </c>
      <c r="H132" s="2">
        <v>7.1219999999999999</v>
      </c>
      <c r="I132" s="2">
        <v>6.8239999999999998</v>
      </c>
      <c r="J132" s="2">
        <v>7.2560000000000002</v>
      </c>
      <c r="K132" s="2">
        <v>9.125</v>
      </c>
      <c r="L132" s="2">
        <v>9.5</v>
      </c>
      <c r="M132" s="2">
        <v>7.734</v>
      </c>
      <c r="N132" s="2">
        <v>9.4169999999999998</v>
      </c>
      <c r="O132" s="2">
        <v>6.556</v>
      </c>
      <c r="P132" s="2">
        <f>ROUND(AVERAGE(Tabela1[[#This Row],[TFM 1]:[INGLÊS]]), 3)</f>
        <v>8.0229999999999997</v>
      </c>
      <c r="Q132" s="2">
        <f>ROUND((Tabela1[[#This Row],[MÉDIA DO BÁSICO]] +2 *((Tabela1[[#This Row],[TIRO PISTOLA]]+Tabela1[[#This Row],[AA PATRULHA II]]+Tabela1[[#This Row],[AA TFM II]]+Tabela1[[#This Row],[AA TEC MIL I]])/4))/3, 3)</f>
        <v>8.2089999999999996</v>
      </c>
    </row>
    <row r="133" spans="1:17" x14ac:dyDescent="0.3">
      <c r="A133" s="2">
        <v>2163</v>
      </c>
      <c r="B133" s="2" t="s">
        <v>142</v>
      </c>
      <c r="C133" s="2">
        <v>10</v>
      </c>
      <c r="D133" s="2">
        <v>6.992</v>
      </c>
      <c r="E133" s="2">
        <v>9.25</v>
      </c>
      <c r="F133" s="2">
        <v>7.9089999999999998</v>
      </c>
      <c r="G133" s="2">
        <v>6.25</v>
      </c>
      <c r="H133" s="2">
        <v>6.992</v>
      </c>
      <c r="I133" s="2">
        <v>6.1879999999999997</v>
      </c>
      <c r="J133" s="2">
        <v>6.3680000000000003</v>
      </c>
      <c r="K133" s="2">
        <v>9.75</v>
      </c>
      <c r="L133" s="2">
        <v>9</v>
      </c>
      <c r="M133" s="2">
        <v>8.8279999999999994</v>
      </c>
      <c r="N133" s="2">
        <v>9.75</v>
      </c>
      <c r="O133" s="2">
        <v>6.7779999999999996</v>
      </c>
      <c r="P133" s="2">
        <f>ROUND(AVERAGE(Tabela1[[#This Row],[TFM 1]:[INGLÊS]]), 3)</f>
        <v>7.7439999999999998</v>
      </c>
      <c r="Q133" s="2">
        <f>ROUND((Tabela1[[#This Row],[MÉDIA DO BÁSICO]] +2 *((Tabela1[[#This Row],[TIRO PISTOLA]]+Tabela1[[#This Row],[AA PATRULHA II]]+Tabela1[[#This Row],[AA TFM II]]+Tabela1[[#This Row],[AA TEC MIL I]])/4))/3, 3)</f>
        <v>8.3070000000000004</v>
      </c>
    </row>
    <row r="134" spans="1:17" x14ac:dyDescent="0.3">
      <c r="A134" s="2">
        <v>2180</v>
      </c>
      <c r="B134" s="2" t="s">
        <v>143</v>
      </c>
      <c r="C134" s="2">
        <v>10</v>
      </c>
      <c r="D134" s="2">
        <v>7.758</v>
      </c>
      <c r="E134" s="2">
        <v>9.375</v>
      </c>
      <c r="F134" s="2">
        <v>9.6359999999999992</v>
      </c>
      <c r="G134" s="2">
        <v>5.3330000000000002</v>
      </c>
      <c r="H134" s="2">
        <v>7.33</v>
      </c>
      <c r="I134" s="2">
        <v>6.4539999999999997</v>
      </c>
      <c r="J134" s="2">
        <v>6.8949999999999996</v>
      </c>
      <c r="K134" s="2">
        <v>9</v>
      </c>
      <c r="L134" s="2">
        <v>8.5</v>
      </c>
      <c r="M134" s="2">
        <v>8.984</v>
      </c>
      <c r="N134" s="2">
        <v>10</v>
      </c>
      <c r="O134" s="2">
        <v>8.7780000000000005</v>
      </c>
      <c r="P134" s="2">
        <f>ROUND(AVERAGE(Tabela1[[#This Row],[TFM 1]:[INGLÊS]]), 3)</f>
        <v>7.976</v>
      </c>
      <c r="Q134" s="2">
        <f>ROUND((Tabela1[[#This Row],[MÉDIA DO BÁSICO]] +2 *((Tabela1[[#This Row],[TIRO PISTOLA]]+Tabela1[[#This Row],[AA PATRULHA II]]+Tabela1[[#This Row],[AA TFM II]]+Tabela1[[#This Row],[AA TEC MIL I]])/4))/3, 3)</f>
        <v>8.702</v>
      </c>
    </row>
    <row r="135" spans="1:17" x14ac:dyDescent="0.3">
      <c r="A135" s="2">
        <v>2221</v>
      </c>
      <c r="B135" s="2" t="s">
        <v>144</v>
      </c>
      <c r="C135" s="2">
        <v>8.7219999999999995</v>
      </c>
      <c r="D135" s="2">
        <v>8.15</v>
      </c>
      <c r="E135" s="2">
        <v>9.5</v>
      </c>
      <c r="F135" s="2">
        <v>9.2729999999999997</v>
      </c>
      <c r="G135" s="2">
        <v>5</v>
      </c>
      <c r="H135" s="2">
        <v>6.8150000000000004</v>
      </c>
      <c r="I135" s="2">
        <v>6.3170000000000002</v>
      </c>
      <c r="J135" s="2">
        <v>6.4480000000000004</v>
      </c>
      <c r="K135" s="2">
        <v>7.625</v>
      </c>
      <c r="L135" s="2">
        <v>10</v>
      </c>
      <c r="M135" s="2">
        <v>9.6880000000000006</v>
      </c>
      <c r="N135" s="2">
        <v>9.5</v>
      </c>
      <c r="O135" s="2">
        <v>9.7780000000000005</v>
      </c>
      <c r="P135" s="2">
        <f>ROUND(AVERAGE(Tabela1[[#This Row],[TFM 1]:[INGLÊS]]), 3)</f>
        <v>7.5389999999999997</v>
      </c>
      <c r="Q135" s="2">
        <f>ROUND((Tabela1[[#This Row],[MÉDIA DO BÁSICO]] +2 *((Tabela1[[#This Row],[TIRO PISTOLA]]+Tabela1[[#This Row],[AA PATRULHA II]]+Tabela1[[#This Row],[AA TFM II]]+Tabela1[[#This Row],[AA TEC MIL I]])/4))/3, 3)</f>
        <v>9.0069999999999997</v>
      </c>
    </row>
    <row r="136" spans="1:17" x14ac:dyDescent="0.3">
      <c r="A136" s="2">
        <v>2313</v>
      </c>
      <c r="B136" s="2" t="s">
        <v>145</v>
      </c>
      <c r="C136" s="2">
        <v>9.3330000000000002</v>
      </c>
      <c r="D136" s="2">
        <v>8.8170000000000002</v>
      </c>
      <c r="E136" s="2">
        <v>9.5</v>
      </c>
      <c r="F136" s="2">
        <v>9.1820000000000004</v>
      </c>
      <c r="G136" s="2">
        <v>5.75</v>
      </c>
      <c r="H136" s="2">
        <v>7.8570000000000002</v>
      </c>
      <c r="I136" s="2">
        <v>6.5330000000000004</v>
      </c>
      <c r="J136" s="2">
        <v>7.0149999999999997</v>
      </c>
      <c r="K136" s="2">
        <v>7.875</v>
      </c>
      <c r="L136" s="2">
        <v>10</v>
      </c>
      <c r="M136" s="2">
        <v>9.8439999999999994</v>
      </c>
      <c r="N136" s="2">
        <v>9.75</v>
      </c>
      <c r="O136" s="2">
        <v>9.6669999999999998</v>
      </c>
      <c r="P136" s="2">
        <f>ROUND(AVERAGE(Tabela1[[#This Row],[TFM 1]:[INGLÊS]]), 3)</f>
        <v>7.9850000000000003</v>
      </c>
      <c r="Q136" s="2">
        <f>ROUND((Tabela1[[#This Row],[MÉDIA DO BÁSICO]] +2 *((Tabela1[[#This Row],[TIRO PISTOLA]]+Tabela1[[#This Row],[AA PATRULHA II]]+Tabela1[[#This Row],[AA TFM II]]+Tabela1[[#This Row],[AA TEC MIL I]])/4))/3, 3)</f>
        <v>9.2050000000000001</v>
      </c>
    </row>
    <row r="137" spans="1:17" x14ac:dyDescent="0.3">
      <c r="A137" s="2">
        <v>2455</v>
      </c>
      <c r="B137" s="2" t="s">
        <v>146</v>
      </c>
      <c r="C137" s="2">
        <v>8.2780000000000005</v>
      </c>
      <c r="D137" s="2">
        <v>8.7919999999999998</v>
      </c>
      <c r="E137" s="2">
        <v>9.875</v>
      </c>
      <c r="F137" s="2">
        <v>9.1820000000000004</v>
      </c>
      <c r="G137" s="2">
        <v>6.4169999999999998</v>
      </c>
      <c r="H137" s="2">
        <v>7.1390000000000002</v>
      </c>
      <c r="I137" s="2">
        <v>7.4029999999999996</v>
      </c>
      <c r="J137" s="2">
        <v>7.4240000000000004</v>
      </c>
      <c r="K137" s="2">
        <v>8.25</v>
      </c>
      <c r="L137" s="2">
        <v>7.25</v>
      </c>
      <c r="M137" s="2">
        <v>9.5310000000000006</v>
      </c>
      <c r="N137" s="2">
        <v>8.8330000000000002</v>
      </c>
      <c r="O137" s="2">
        <v>8.8889999999999993</v>
      </c>
      <c r="P137" s="2">
        <f>ROUND(AVERAGE(Tabela1[[#This Row],[TFM 1]:[INGLÊS]]), 3)</f>
        <v>8.0839999999999996</v>
      </c>
      <c r="Q137" s="2">
        <f>ROUND((Tabela1[[#This Row],[MÉDIA DO BÁSICO]] +2 *((Tabela1[[#This Row],[TIRO PISTOLA]]+Tabela1[[#This Row],[AA PATRULHA II]]+Tabela1[[#This Row],[AA TFM II]]+Tabela1[[#This Row],[AA TEC MIL I]])/4))/3, 3)</f>
        <v>8.4450000000000003</v>
      </c>
    </row>
    <row r="138" spans="1:17" x14ac:dyDescent="0.3">
      <c r="A138" s="2">
        <v>2620</v>
      </c>
      <c r="B138" s="2" t="s">
        <v>147</v>
      </c>
      <c r="C138" s="2">
        <v>9.5559999999999992</v>
      </c>
      <c r="D138" s="2">
        <v>9.1</v>
      </c>
      <c r="E138" s="2">
        <v>9.875</v>
      </c>
      <c r="F138" s="2">
        <v>9.7270000000000003</v>
      </c>
      <c r="G138" s="2">
        <v>6.25</v>
      </c>
      <c r="H138" s="2">
        <v>7.6180000000000003</v>
      </c>
      <c r="I138" s="2">
        <v>7.8680000000000003</v>
      </c>
      <c r="J138" s="2">
        <v>6.5469999999999997</v>
      </c>
      <c r="K138" s="2">
        <v>10</v>
      </c>
      <c r="L138" s="2">
        <v>9.25</v>
      </c>
      <c r="M138" s="2">
        <v>9.4529999999999994</v>
      </c>
      <c r="N138" s="2">
        <v>9.75</v>
      </c>
      <c r="O138" s="2">
        <v>8.1110000000000007</v>
      </c>
      <c r="P138" s="2">
        <f>ROUND(AVERAGE(Tabela1[[#This Row],[TFM 1]:[INGLÊS]]), 3)</f>
        <v>8.5050000000000008</v>
      </c>
      <c r="Q138" s="2">
        <f>ROUND((Tabela1[[#This Row],[MÉDIA DO BÁSICO]] +2 *((Tabela1[[#This Row],[TIRO PISTOLA]]+Tabela1[[#This Row],[AA PATRULHA II]]+Tabela1[[#This Row],[AA TFM II]]+Tabela1[[#This Row],[AA TEC MIL I]])/4))/3, 3)</f>
        <v>8.9290000000000003</v>
      </c>
    </row>
    <row r="139" spans="1:17" x14ac:dyDescent="0.3">
      <c r="A139" s="2">
        <v>2659</v>
      </c>
      <c r="B139" s="2" t="s">
        <v>148</v>
      </c>
      <c r="C139" s="2">
        <v>9.7780000000000005</v>
      </c>
      <c r="D139" s="2">
        <v>9.2170000000000005</v>
      </c>
      <c r="E139" s="2">
        <v>9.875</v>
      </c>
      <c r="F139" s="2">
        <v>8.5449999999999999</v>
      </c>
      <c r="G139" s="2">
        <v>6.6669999999999998</v>
      </c>
      <c r="H139" s="2">
        <v>7.7770000000000001</v>
      </c>
      <c r="I139" s="2">
        <v>7.1859999999999999</v>
      </c>
      <c r="J139" s="2">
        <v>6.67</v>
      </c>
      <c r="K139" s="2">
        <v>10</v>
      </c>
      <c r="L139" s="2">
        <v>10</v>
      </c>
      <c r="M139" s="2">
        <v>9.2970000000000006</v>
      </c>
      <c r="N139" s="2">
        <v>9.25</v>
      </c>
      <c r="O139" s="2">
        <v>9</v>
      </c>
      <c r="P139" s="2">
        <f>ROUND(AVERAGE(Tabela1[[#This Row],[TFM 1]:[INGLÊS]]), 3)</f>
        <v>8.4130000000000003</v>
      </c>
      <c r="Q139" s="2">
        <f>ROUND((Tabela1[[#This Row],[MÉDIA DO BÁSICO]] +2 *((Tabela1[[#This Row],[TIRO PISTOLA]]+Tabela1[[#This Row],[AA PATRULHA II]]+Tabela1[[#This Row],[AA TFM II]]+Tabela1[[#This Row],[AA TEC MIL I]])/4))/3, 3)</f>
        <v>9.0619999999999994</v>
      </c>
    </row>
    <row r="140" spans="1:17" x14ac:dyDescent="0.3">
      <c r="A140" s="2">
        <v>2661</v>
      </c>
      <c r="B140" s="2" t="s">
        <v>149</v>
      </c>
      <c r="C140" s="2">
        <v>9.7780000000000005</v>
      </c>
      <c r="D140" s="2">
        <v>9.6920000000000002</v>
      </c>
      <c r="E140" s="2">
        <v>9.875</v>
      </c>
      <c r="F140" s="2">
        <v>9.5449999999999999</v>
      </c>
      <c r="G140" s="2">
        <v>7.0830000000000002</v>
      </c>
      <c r="H140" s="2">
        <v>8.218</v>
      </c>
      <c r="I140" s="2">
        <v>7.99</v>
      </c>
      <c r="J140" s="2">
        <v>7.7050000000000001</v>
      </c>
      <c r="K140" s="2">
        <v>9.125</v>
      </c>
      <c r="L140" s="2">
        <v>9.5</v>
      </c>
      <c r="M140" s="2">
        <v>9.766</v>
      </c>
      <c r="N140" s="2">
        <v>9.6669999999999998</v>
      </c>
      <c r="O140" s="2">
        <v>9.8889999999999993</v>
      </c>
      <c r="P140" s="2">
        <f>ROUND(AVERAGE(Tabela1[[#This Row],[TFM 1]:[INGLÊS]]), 3)</f>
        <v>8.7789999999999999</v>
      </c>
      <c r="Q140" s="2">
        <f>ROUND((Tabela1[[#This Row],[MÉDIA DO BÁSICO]] +2 *((Tabela1[[#This Row],[TIRO PISTOLA]]+Tabela1[[#This Row],[AA PATRULHA II]]+Tabela1[[#This Row],[AA TFM II]]+Tabela1[[#This Row],[AA TEC MIL I]])/4))/3, 3)</f>
        <v>9.3970000000000002</v>
      </c>
    </row>
    <row r="141" spans="1:17" x14ac:dyDescent="0.3">
      <c r="A141" s="2">
        <v>2718</v>
      </c>
      <c r="B141" s="2" t="s">
        <v>150</v>
      </c>
      <c r="C141" s="2">
        <v>9.6110000000000007</v>
      </c>
      <c r="D141" s="2">
        <v>8.1419999999999995</v>
      </c>
      <c r="E141" s="2">
        <v>8.875</v>
      </c>
      <c r="F141" s="2">
        <v>6.1820000000000004</v>
      </c>
      <c r="G141" s="2">
        <v>7.3330000000000002</v>
      </c>
      <c r="H141" s="2">
        <v>6.8339999999999996</v>
      </c>
      <c r="I141" s="2">
        <v>6.99</v>
      </c>
      <c r="J141" s="2">
        <v>7.1769999999999996</v>
      </c>
      <c r="K141" s="2">
        <v>9.125</v>
      </c>
      <c r="L141" s="2">
        <v>8.75</v>
      </c>
      <c r="M141" s="2">
        <v>8.984</v>
      </c>
      <c r="N141" s="2">
        <v>9.9169999999999998</v>
      </c>
      <c r="O141" s="2">
        <v>7.7779999999999996</v>
      </c>
      <c r="P141" s="2">
        <f>ROUND(AVERAGE(Tabela1[[#This Row],[TFM 1]:[INGLÊS]]), 3)</f>
        <v>7.8079999999999998</v>
      </c>
      <c r="Q141" s="2">
        <f>ROUND((Tabela1[[#This Row],[MÉDIA DO BÁSICO]] +2 *((Tabela1[[#This Row],[TIRO PISTOLA]]+Tabela1[[#This Row],[AA PATRULHA II]]+Tabela1[[#This Row],[AA TFM II]]+Tabela1[[#This Row],[AA TEC MIL I]])/4))/3, 3)</f>
        <v>8.5079999999999991</v>
      </c>
    </row>
    <row r="142" spans="1:17" x14ac:dyDescent="0.3">
      <c r="A142" s="2">
        <v>2743</v>
      </c>
      <c r="B142" s="2" t="s">
        <v>151</v>
      </c>
      <c r="C142" s="2">
        <v>9.3889999999999993</v>
      </c>
      <c r="D142" s="2">
        <v>7.9329999999999998</v>
      </c>
      <c r="E142" s="2">
        <v>9</v>
      </c>
      <c r="F142" s="2">
        <v>9.3640000000000008</v>
      </c>
      <c r="G142" s="2">
        <v>6.3330000000000002</v>
      </c>
      <c r="H142" s="2">
        <v>7.173</v>
      </c>
      <c r="I142" s="2">
        <v>6.77</v>
      </c>
      <c r="J142" s="2">
        <v>6.694</v>
      </c>
      <c r="K142" s="2">
        <v>8.125</v>
      </c>
      <c r="L142" s="2">
        <v>9.5</v>
      </c>
      <c r="M142" s="2">
        <v>9.8439999999999994</v>
      </c>
      <c r="N142" s="2">
        <v>9.9169999999999998</v>
      </c>
      <c r="O142" s="2">
        <v>8.5559999999999992</v>
      </c>
      <c r="P142" s="2">
        <f>ROUND(AVERAGE(Tabela1[[#This Row],[TFM 1]:[INGLÊS]]), 3)</f>
        <v>7.8650000000000002</v>
      </c>
      <c r="Q142" s="2">
        <f>ROUND((Tabela1[[#This Row],[MÉDIA DO BÁSICO]] +2 *((Tabela1[[#This Row],[TIRO PISTOLA]]+Tabela1[[#This Row],[AA PATRULHA II]]+Tabela1[[#This Row],[AA TFM II]]+Tabela1[[#This Row],[AA TEC MIL I]])/4))/3, 3)</f>
        <v>8.9250000000000007</v>
      </c>
    </row>
    <row r="143" spans="1:17" x14ac:dyDescent="0.3">
      <c r="A143" s="2">
        <v>2747</v>
      </c>
      <c r="B143" s="2" t="s">
        <v>152</v>
      </c>
      <c r="C143" s="2">
        <v>10</v>
      </c>
      <c r="D143" s="2">
        <v>8.0079999999999991</v>
      </c>
      <c r="E143" s="2">
        <v>9.375</v>
      </c>
      <c r="F143" s="2">
        <v>9.1820000000000004</v>
      </c>
      <c r="G143" s="2">
        <v>5.9169999999999998</v>
      </c>
      <c r="H143" s="2">
        <v>5.8979999999999997</v>
      </c>
      <c r="I143" s="2">
        <v>6.8979999999999997</v>
      </c>
      <c r="J143" s="2">
        <v>7.0389999999999997</v>
      </c>
      <c r="K143" s="2">
        <v>8</v>
      </c>
      <c r="L143" s="2">
        <v>8</v>
      </c>
      <c r="M143" s="2">
        <v>7.5</v>
      </c>
      <c r="N143" s="2">
        <v>9.6669999999999998</v>
      </c>
      <c r="O143" s="2">
        <v>8.3330000000000002</v>
      </c>
      <c r="P143" s="2">
        <f>ROUND(AVERAGE(Tabela1[[#This Row],[TFM 1]:[INGLÊS]]), 3)</f>
        <v>7.8129999999999997</v>
      </c>
      <c r="Q143" s="2">
        <f>ROUND((Tabela1[[#This Row],[MÉDIA DO BÁSICO]] +2 *((Tabela1[[#This Row],[TIRO PISTOLA]]+Tabela1[[#This Row],[AA PATRULHA II]]+Tabela1[[#This Row],[AA TFM II]]+Tabela1[[#This Row],[AA TEC MIL I]])/4))/3, 3)</f>
        <v>8.1880000000000006</v>
      </c>
    </row>
    <row r="144" spans="1:17" x14ac:dyDescent="0.3">
      <c r="A144" s="2">
        <v>2757</v>
      </c>
      <c r="B144" s="2" t="s">
        <v>153</v>
      </c>
      <c r="C144" s="2">
        <v>9.3330000000000002</v>
      </c>
      <c r="D144" s="2">
        <v>9.25</v>
      </c>
      <c r="E144" s="2">
        <v>9.625</v>
      </c>
      <c r="F144" s="2">
        <v>9</v>
      </c>
      <c r="G144" s="2">
        <v>7.1669999999999998</v>
      </c>
      <c r="H144" s="2">
        <v>7.976</v>
      </c>
      <c r="I144" s="2">
        <v>7.27</v>
      </c>
      <c r="J144" s="2">
        <v>7.444</v>
      </c>
      <c r="K144" s="2">
        <v>8.5</v>
      </c>
      <c r="L144" s="2">
        <v>8.5</v>
      </c>
      <c r="M144" s="2">
        <v>9.5310000000000006</v>
      </c>
      <c r="N144" s="2">
        <v>9.1669999999999998</v>
      </c>
      <c r="O144" s="2">
        <v>9.2219999999999995</v>
      </c>
      <c r="P144" s="2">
        <f>ROUND(AVERAGE(Tabela1[[#This Row],[TFM 1]:[INGLÊS]]), 3)</f>
        <v>8.3960000000000008</v>
      </c>
      <c r="Q144" s="2">
        <f>ROUND((Tabela1[[#This Row],[MÉDIA DO BÁSICO]] +2 *((Tabela1[[#This Row],[TIRO PISTOLA]]+Tabela1[[#This Row],[AA PATRULHA II]]+Tabela1[[#This Row],[AA TFM II]]+Tabela1[[#This Row],[AA TEC MIL I]])/4))/3, 3)</f>
        <v>8.8689999999999998</v>
      </c>
    </row>
    <row r="145" spans="1:17" x14ac:dyDescent="0.3">
      <c r="A145" s="2">
        <v>4012</v>
      </c>
      <c r="B145" s="2" t="s">
        <v>154</v>
      </c>
      <c r="C145" s="2">
        <v>9.7219999999999995</v>
      </c>
      <c r="D145" s="2">
        <v>7.6420000000000003</v>
      </c>
      <c r="E145" s="2">
        <v>9</v>
      </c>
      <c r="F145" s="2">
        <v>8.4550000000000001</v>
      </c>
      <c r="G145" s="2">
        <v>5.8330000000000002</v>
      </c>
      <c r="H145" s="2">
        <v>6.95</v>
      </c>
      <c r="I145" s="2">
        <v>6.0190000000000001</v>
      </c>
      <c r="J145" s="2">
        <v>6.1449999999999996</v>
      </c>
      <c r="K145" s="2">
        <v>8.625</v>
      </c>
      <c r="L145" s="2">
        <v>9</v>
      </c>
      <c r="M145" s="2">
        <v>9.4529999999999994</v>
      </c>
      <c r="N145" s="2">
        <v>10</v>
      </c>
      <c r="O145" s="2">
        <v>8.7780000000000005</v>
      </c>
      <c r="P145" s="2">
        <f>ROUND(AVERAGE(Tabela1[[#This Row],[TFM 1]:[INGLÊS]]), 3)</f>
        <v>7.5990000000000002</v>
      </c>
      <c r="Q145" s="2">
        <f>ROUND((Tabela1[[#This Row],[MÉDIA DO BÁSICO]] +2 *((Tabela1[[#This Row],[TIRO PISTOLA]]+Tabela1[[#This Row],[AA PATRULHA II]]+Tabela1[[#This Row],[AA TFM II]]+Tabela1[[#This Row],[AA TEC MIL I]])/4))/3, 3)</f>
        <v>8.7379999999999995</v>
      </c>
    </row>
    <row r="146" spans="1:17" x14ac:dyDescent="0.3">
      <c r="A146" s="2">
        <v>4013</v>
      </c>
      <c r="B146" s="2" t="s">
        <v>155</v>
      </c>
      <c r="C146" s="2">
        <v>8.8889999999999993</v>
      </c>
      <c r="D146" s="2">
        <v>9.0830000000000002</v>
      </c>
      <c r="E146" s="2">
        <v>9.75</v>
      </c>
      <c r="F146" s="2">
        <v>9.7270000000000003</v>
      </c>
      <c r="G146" s="2">
        <v>7.1669999999999998</v>
      </c>
      <c r="H146" s="2">
        <v>7.9660000000000002</v>
      </c>
      <c r="I146" s="2">
        <v>7.5039999999999996</v>
      </c>
      <c r="J146" s="2">
        <v>7.7030000000000003</v>
      </c>
      <c r="K146" s="2">
        <v>9.875</v>
      </c>
      <c r="L146" s="2">
        <v>10</v>
      </c>
      <c r="M146" s="2">
        <v>8.984</v>
      </c>
      <c r="N146" s="2">
        <v>9.5</v>
      </c>
      <c r="O146" s="2">
        <v>9.5559999999999992</v>
      </c>
      <c r="P146" s="2">
        <f>ROUND(AVERAGE(Tabela1[[#This Row],[TFM 1]:[INGLÊS]]), 3)</f>
        <v>8.6289999999999996</v>
      </c>
      <c r="Q146" s="2">
        <f>ROUND((Tabela1[[#This Row],[MÉDIA DO BÁSICO]] +2 *((Tabela1[[#This Row],[TIRO PISTOLA]]+Tabela1[[#This Row],[AA PATRULHA II]]+Tabela1[[#This Row],[AA TFM II]]+Tabela1[[#This Row],[AA TEC MIL I]])/4))/3, 3)</f>
        <v>9.2159999999999993</v>
      </c>
    </row>
    <row r="147" spans="1:17" x14ac:dyDescent="0.3">
      <c r="A147" s="2">
        <v>4014</v>
      </c>
      <c r="B147" s="2" t="s">
        <v>156</v>
      </c>
      <c r="C147" s="2">
        <v>9.6669999999999998</v>
      </c>
      <c r="D147" s="2">
        <v>7.6749999999999998</v>
      </c>
      <c r="E147" s="2">
        <v>9.375</v>
      </c>
      <c r="F147" s="2">
        <v>9.2729999999999997</v>
      </c>
      <c r="G147" s="2">
        <v>8.0830000000000002</v>
      </c>
      <c r="H147" s="2">
        <v>6.9960000000000004</v>
      </c>
      <c r="I147" s="2">
        <v>6.9089999999999998</v>
      </c>
      <c r="J147" s="2">
        <v>6.6630000000000003</v>
      </c>
      <c r="K147" s="2">
        <v>9.625</v>
      </c>
      <c r="L147" s="2">
        <v>9.5</v>
      </c>
      <c r="M147" s="2">
        <v>8.2029999999999994</v>
      </c>
      <c r="N147" s="2">
        <v>9.25</v>
      </c>
      <c r="O147" s="2">
        <v>8.6669999999999998</v>
      </c>
      <c r="P147" s="2">
        <f>ROUND(AVERAGE(Tabela1[[#This Row],[TFM 1]:[INGLÊS]]), 3)</f>
        <v>8.2520000000000007</v>
      </c>
      <c r="Q147" s="2">
        <f>ROUND((Tabela1[[#This Row],[MÉDIA DO BÁSICO]] +2 *((Tabela1[[#This Row],[TIRO PISTOLA]]+Tabela1[[#This Row],[AA PATRULHA II]]+Tabela1[[#This Row],[AA TFM II]]+Tabela1[[#This Row],[AA TEC MIL I]])/4))/3, 3)</f>
        <v>8.6869999999999994</v>
      </c>
    </row>
    <row r="148" spans="1:17" x14ac:dyDescent="0.3">
      <c r="A148" s="2">
        <v>4015</v>
      </c>
      <c r="B148" s="2" t="s">
        <v>157</v>
      </c>
      <c r="C148" s="2">
        <v>10</v>
      </c>
      <c r="D148" s="2">
        <v>8.2080000000000002</v>
      </c>
      <c r="E148" s="2">
        <v>9.875</v>
      </c>
      <c r="F148" s="2">
        <v>9.3640000000000008</v>
      </c>
      <c r="G148" s="2">
        <v>7</v>
      </c>
      <c r="H148" s="2">
        <v>6.9139999999999997</v>
      </c>
      <c r="I148" s="2">
        <v>6.7190000000000003</v>
      </c>
      <c r="J148" s="2">
        <v>6.6210000000000004</v>
      </c>
      <c r="K148" s="2">
        <v>9.125</v>
      </c>
      <c r="L148" s="2">
        <v>9.25</v>
      </c>
      <c r="M148" s="2">
        <v>9.2189999999999994</v>
      </c>
      <c r="N148" s="2">
        <v>9.4169999999999998</v>
      </c>
      <c r="O148" s="2">
        <v>8</v>
      </c>
      <c r="P148" s="2">
        <f>ROUND(AVERAGE(Tabela1[[#This Row],[TFM 1]:[INGLÊS]]), 3)</f>
        <v>8.2029999999999994</v>
      </c>
      <c r="Q148" s="2">
        <f>ROUND((Tabela1[[#This Row],[MÉDIA DO BÁSICO]] +2 *((Tabela1[[#This Row],[TIRO PISTOLA]]+Tabela1[[#This Row],[AA PATRULHA II]]+Tabela1[[#This Row],[AA TFM II]]+Tabela1[[#This Row],[AA TEC MIL I]])/4))/3, 3)</f>
        <v>8.7149999999999999</v>
      </c>
    </row>
    <row r="149" spans="1:17" x14ac:dyDescent="0.3">
      <c r="A149" s="2">
        <v>4025</v>
      </c>
      <c r="B149" s="2" t="s">
        <v>158</v>
      </c>
      <c r="C149" s="2">
        <v>10</v>
      </c>
      <c r="D149" s="2">
        <v>8.3079999999999998</v>
      </c>
      <c r="E149" s="2">
        <v>9.25</v>
      </c>
      <c r="F149" s="2">
        <v>9.2729999999999997</v>
      </c>
      <c r="G149" s="2">
        <v>8.25</v>
      </c>
      <c r="H149" s="2">
        <v>8.2629999999999999</v>
      </c>
      <c r="I149" s="2">
        <v>8.2100000000000009</v>
      </c>
      <c r="J149" s="2">
        <v>7.7839999999999998</v>
      </c>
      <c r="K149" s="2">
        <v>9.875</v>
      </c>
      <c r="L149" s="2">
        <v>8.25</v>
      </c>
      <c r="M149" s="2">
        <v>9.4529999999999994</v>
      </c>
      <c r="N149" s="2">
        <v>10</v>
      </c>
      <c r="O149" s="2">
        <v>9.2219999999999995</v>
      </c>
      <c r="P149" s="2">
        <f>ROUND(AVERAGE(Tabela1[[#This Row],[TFM 1]:[INGLÊS]]), 3)</f>
        <v>8.8010000000000002</v>
      </c>
      <c r="Q149" s="2">
        <f>ROUND((Tabela1[[#This Row],[MÉDIA DO BÁSICO]] +2 *((Tabela1[[#This Row],[TIRO PISTOLA]]+Tabela1[[#This Row],[AA PATRULHA II]]+Tabela1[[#This Row],[AA TFM II]]+Tabela1[[#This Row],[AA TEC MIL I]])/4))/3, 3)</f>
        <v>9.0879999999999992</v>
      </c>
    </row>
    <row r="150" spans="1:17" x14ac:dyDescent="0.3">
      <c r="A150" s="2">
        <v>4037</v>
      </c>
      <c r="B150" s="2" t="s">
        <v>159</v>
      </c>
      <c r="C150" s="2">
        <v>9.6110000000000007</v>
      </c>
      <c r="D150" s="2">
        <v>8.1579999999999995</v>
      </c>
      <c r="E150" s="2">
        <v>9.875</v>
      </c>
      <c r="F150" s="2">
        <v>9.2729999999999997</v>
      </c>
      <c r="G150" s="2">
        <v>8</v>
      </c>
      <c r="H150" s="2">
        <v>7.2649999999999997</v>
      </c>
      <c r="I150" s="2">
        <v>6.8849999999999998</v>
      </c>
      <c r="J150" s="2">
        <v>6.6459999999999999</v>
      </c>
      <c r="K150" s="2">
        <v>9.25</v>
      </c>
      <c r="L150" s="2">
        <v>8</v>
      </c>
      <c r="M150" s="2">
        <v>8.8279999999999994</v>
      </c>
      <c r="N150" s="2">
        <v>9.3330000000000002</v>
      </c>
      <c r="O150" s="2">
        <v>9.3330000000000002</v>
      </c>
      <c r="P150" s="2">
        <f>ROUND(AVERAGE(Tabela1[[#This Row],[TFM 1]:[INGLÊS]]), 3)</f>
        <v>8.3290000000000006</v>
      </c>
      <c r="Q150" s="2">
        <f>ROUND((Tabela1[[#This Row],[MÉDIA DO BÁSICO]] +2 *((Tabela1[[#This Row],[TIRO PISTOLA]]+Tabela1[[#This Row],[AA PATRULHA II]]+Tabela1[[#This Row],[AA TFM II]]+Tabela1[[#This Row],[AA TEC MIL I]])/4))/3, 3)</f>
        <v>8.6920000000000002</v>
      </c>
    </row>
    <row r="151" spans="1:17" x14ac:dyDescent="0.3">
      <c r="A151" s="2">
        <v>4047</v>
      </c>
      <c r="B151" s="2" t="s">
        <v>160</v>
      </c>
      <c r="C151" s="2">
        <v>9.6669999999999998</v>
      </c>
      <c r="D151" s="2">
        <v>8.5250000000000004</v>
      </c>
      <c r="E151" s="2">
        <v>9.875</v>
      </c>
      <c r="F151" s="2">
        <v>9.2729999999999997</v>
      </c>
      <c r="G151" s="2">
        <v>8.25</v>
      </c>
      <c r="H151" s="2">
        <v>7.3369999999999997</v>
      </c>
      <c r="I151" s="2">
        <v>7.6459999999999999</v>
      </c>
      <c r="J151" s="2">
        <v>6.8479999999999999</v>
      </c>
      <c r="K151" s="2">
        <v>10</v>
      </c>
      <c r="L151" s="2">
        <v>9.5</v>
      </c>
      <c r="M151" s="2">
        <v>9.0630000000000006</v>
      </c>
      <c r="N151" s="2">
        <v>9</v>
      </c>
      <c r="O151" s="2">
        <v>7.556</v>
      </c>
      <c r="P151" s="2">
        <f>ROUND(AVERAGE(Tabela1[[#This Row],[TFM 1]:[INGLÊS]]), 3)</f>
        <v>8.6020000000000003</v>
      </c>
      <c r="Q151" s="2">
        <f>ROUND((Tabela1[[#This Row],[MÉDIA DO BÁSICO]] +2 *((Tabela1[[#This Row],[TIRO PISTOLA]]+Tabela1[[#This Row],[AA PATRULHA II]]+Tabela1[[#This Row],[AA TFM II]]+Tabela1[[#This Row],[AA TEC MIL I]])/4))/3, 3)</f>
        <v>8.7210000000000001</v>
      </c>
    </row>
    <row r="152" spans="1:17" x14ac:dyDescent="0.3">
      <c r="A152" s="2">
        <v>4090</v>
      </c>
      <c r="B152" s="2" t="s">
        <v>161</v>
      </c>
      <c r="C152" s="2">
        <v>9.2219999999999995</v>
      </c>
      <c r="D152" s="2">
        <v>8.6170000000000009</v>
      </c>
      <c r="E152" s="2">
        <v>9.625</v>
      </c>
      <c r="F152" s="2">
        <v>9.4550000000000001</v>
      </c>
      <c r="G152" s="2">
        <v>6.75</v>
      </c>
      <c r="H152" s="2">
        <v>7.2380000000000004</v>
      </c>
      <c r="I152" s="2">
        <v>5.9939999999999998</v>
      </c>
      <c r="J152" s="2">
        <v>6.7050000000000001</v>
      </c>
      <c r="K152" s="2">
        <v>9.875</v>
      </c>
      <c r="L152" s="2">
        <v>9.25</v>
      </c>
      <c r="M152" s="2">
        <v>7.3440000000000003</v>
      </c>
      <c r="N152" s="2">
        <v>9.75</v>
      </c>
      <c r="O152" s="2">
        <v>8.1110000000000007</v>
      </c>
      <c r="P152" s="2">
        <f>ROUND(AVERAGE(Tabela1[[#This Row],[TFM 1]:[INGLÊS]]), 3)</f>
        <v>8.1649999999999991</v>
      </c>
      <c r="Q152" s="2">
        <f>ROUND((Tabela1[[#This Row],[MÉDIA DO BÁSICO]] +2 *((Tabela1[[#This Row],[TIRO PISTOLA]]+Tabela1[[#This Row],[AA PATRULHA II]]+Tabela1[[#This Row],[AA TFM II]]+Tabela1[[#This Row],[AA TEC MIL I]])/4))/3, 3)</f>
        <v>8.4640000000000004</v>
      </c>
    </row>
    <row r="153" spans="1:17" x14ac:dyDescent="0.3">
      <c r="A153" s="2">
        <v>4191</v>
      </c>
      <c r="B153" s="2" t="s">
        <v>162</v>
      </c>
      <c r="C153" s="2">
        <v>9.0559999999999992</v>
      </c>
      <c r="D153" s="2">
        <v>9.0419999999999998</v>
      </c>
      <c r="E153" s="2">
        <v>9.375</v>
      </c>
      <c r="F153" s="2">
        <v>9.2729999999999997</v>
      </c>
      <c r="G153" s="2">
        <v>8.0830000000000002</v>
      </c>
      <c r="H153" s="2">
        <v>7.2839999999999998</v>
      </c>
      <c r="I153" s="2">
        <v>6.4729999999999999</v>
      </c>
      <c r="J153" s="2">
        <v>8.0749999999999993</v>
      </c>
      <c r="K153" s="2">
        <v>9.75</v>
      </c>
      <c r="L153" s="2">
        <v>10</v>
      </c>
      <c r="M153" s="2">
        <v>9.766</v>
      </c>
      <c r="N153" s="2">
        <v>9.6669999999999998</v>
      </c>
      <c r="O153" s="2">
        <v>9.4440000000000008</v>
      </c>
      <c r="P153" s="2">
        <f>ROUND(AVERAGE(Tabela1[[#This Row],[TFM 1]:[INGLÊS]]), 3)</f>
        <v>8.49</v>
      </c>
      <c r="Q153" s="2">
        <f>ROUND((Tabela1[[#This Row],[MÉDIA DO BÁSICO]] +2 *((Tabela1[[#This Row],[TIRO PISTOLA]]+Tabela1[[#This Row],[AA PATRULHA II]]+Tabela1[[#This Row],[AA TFM II]]+Tabela1[[#This Row],[AA TEC MIL I]])/4))/3, 3)</f>
        <v>9.31</v>
      </c>
    </row>
    <row r="154" spans="1:17" x14ac:dyDescent="0.3">
      <c r="A154" s="2">
        <v>4200</v>
      </c>
      <c r="B154" s="2" t="s">
        <v>163</v>
      </c>
      <c r="C154" s="2">
        <v>9.0559999999999992</v>
      </c>
      <c r="D154" s="2">
        <v>8.7669999999999995</v>
      </c>
      <c r="E154" s="2">
        <v>9.875</v>
      </c>
      <c r="F154" s="2">
        <v>9.6359999999999992</v>
      </c>
      <c r="G154" s="2">
        <v>7.4169999999999998</v>
      </c>
      <c r="H154" s="2">
        <v>7.49</v>
      </c>
      <c r="I154" s="2">
        <v>6.85</v>
      </c>
      <c r="J154" s="2">
        <v>6.8159999999999998</v>
      </c>
      <c r="K154" s="2">
        <v>9.125</v>
      </c>
      <c r="L154" s="2">
        <v>10</v>
      </c>
      <c r="M154" s="2">
        <v>9.766</v>
      </c>
      <c r="N154" s="2">
        <v>9.75</v>
      </c>
      <c r="O154" s="2">
        <v>9.1110000000000007</v>
      </c>
      <c r="P154" s="2">
        <f>ROUND(AVERAGE(Tabela1[[#This Row],[TFM 1]:[INGLÊS]]), 3)</f>
        <v>8.3369999999999997</v>
      </c>
      <c r="Q154" s="2">
        <f>ROUND((Tabela1[[#This Row],[MÉDIA DO BÁSICO]] +2 *((Tabela1[[#This Row],[TIRO PISTOLA]]+Tabela1[[#This Row],[AA PATRULHA II]]+Tabela1[[#This Row],[AA TFM II]]+Tabela1[[#This Row],[AA TEC MIL I]])/4))/3, 3)</f>
        <v>9.2170000000000005</v>
      </c>
    </row>
    <row r="155" spans="1:17" x14ac:dyDescent="0.3">
      <c r="A155" s="2">
        <v>4203</v>
      </c>
      <c r="B155" s="2" t="s">
        <v>164</v>
      </c>
      <c r="C155" s="2">
        <v>9.3889999999999993</v>
      </c>
      <c r="D155" s="2">
        <v>8.5579999999999998</v>
      </c>
      <c r="E155" s="2">
        <v>9.875</v>
      </c>
      <c r="F155" s="2">
        <v>9.0909999999999993</v>
      </c>
      <c r="G155" s="2">
        <v>6.5</v>
      </c>
      <c r="H155" s="2">
        <v>7.0590000000000002</v>
      </c>
      <c r="I155" s="2">
        <v>5.923</v>
      </c>
      <c r="J155" s="2">
        <v>6.1210000000000004</v>
      </c>
      <c r="K155" s="2">
        <v>9.75</v>
      </c>
      <c r="L155" s="2">
        <v>8.75</v>
      </c>
      <c r="M155" s="2">
        <v>9.0630000000000006</v>
      </c>
      <c r="N155" s="2">
        <v>9.6669999999999998</v>
      </c>
      <c r="O155" s="2">
        <v>8.1110000000000007</v>
      </c>
      <c r="P155" s="2">
        <f>ROUND(AVERAGE(Tabela1[[#This Row],[TFM 1]:[INGLÊS]]), 3)</f>
        <v>8.0299999999999994</v>
      </c>
      <c r="Q155" s="2">
        <f>ROUND((Tabela1[[#This Row],[MÉDIA DO BÁSICO]] +2 *((Tabela1[[#This Row],[TIRO PISTOLA]]+Tabela1[[#This Row],[AA PATRULHA II]]+Tabela1[[#This Row],[AA TFM II]]+Tabela1[[#This Row],[AA TEC MIL I]])/4))/3, 3)</f>
        <v>8.609</v>
      </c>
    </row>
    <row r="156" spans="1:17" x14ac:dyDescent="0.3">
      <c r="A156" s="2">
        <v>4255</v>
      </c>
      <c r="B156" s="2" t="s">
        <v>165</v>
      </c>
      <c r="C156" s="2">
        <v>9.5559999999999992</v>
      </c>
      <c r="D156" s="2">
        <v>9.25</v>
      </c>
      <c r="E156" s="2">
        <v>9.75</v>
      </c>
      <c r="F156" s="2">
        <v>9</v>
      </c>
      <c r="G156" s="2">
        <v>5.5</v>
      </c>
      <c r="H156" s="2">
        <v>6.4820000000000002</v>
      </c>
      <c r="I156" s="2">
        <v>7.0060000000000002</v>
      </c>
      <c r="J156" s="2">
        <v>7.3049999999999997</v>
      </c>
      <c r="K156" s="2">
        <v>9.5</v>
      </c>
      <c r="L156" s="2">
        <v>9.75</v>
      </c>
      <c r="M156" s="2">
        <v>7.6559999999999997</v>
      </c>
      <c r="N156" s="2">
        <v>9.75</v>
      </c>
      <c r="O156" s="2">
        <v>7.8890000000000002</v>
      </c>
      <c r="P156" s="2">
        <f>ROUND(AVERAGE(Tabela1[[#This Row],[TFM 1]:[INGLÊS]]), 3)</f>
        <v>8.15</v>
      </c>
      <c r="Q156" s="2">
        <f>ROUND((Tabela1[[#This Row],[MÉDIA DO BÁSICO]] +2 *((Tabela1[[#This Row],[TIRO PISTOLA]]+Tabela1[[#This Row],[AA PATRULHA II]]+Tabela1[[#This Row],[AA TFM II]]+Tabela1[[#This Row],[AA TEC MIL I]])/4))/3, 3)</f>
        <v>8.5579999999999998</v>
      </c>
    </row>
    <row r="157" spans="1:17" x14ac:dyDescent="0.3">
      <c r="A157" s="2">
        <v>4289</v>
      </c>
      <c r="B157" s="2" t="s">
        <v>166</v>
      </c>
      <c r="C157" s="2">
        <v>8.8889999999999993</v>
      </c>
      <c r="D157" s="2">
        <v>8.8580000000000005</v>
      </c>
      <c r="E157" s="2">
        <v>9.875</v>
      </c>
      <c r="F157" s="2">
        <v>8.8179999999999996</v>
      </c>
      <c r="G157" s="2">
        <v>6.0830000000000002</v>
      </c>
      <c r="H157" s="2">
        <v>6.508</v>
      </c>
      <c r="I157" s="2">
        <v>6.056</v>
      </c>
      <c r="J157" s="2">
        <v>6.976</v>
      </c>
      <c r="K157" s="2">
        <v>9.375</v>
      </c>
      <c r="L157" s="2">
        <v>7.5</v>
      </c>
      <c r="M157" s="2">
        <v>8.516</v>
      </c>
      <c r="N157" s="2">
        <v>8.6669999999999998</v>
      </c>
      <c r="O157" s="2">
        <v>8.6669999999999998</v>
      </c>
      <c r="P157" s="2">
        <f>ROUND(AVERAGE(Tabela1[[#This Row],[TFM 1]:[INGLÊS]]), 3)</f>
        <v>7.9379999999999997</v>
      </c>
      <c r="Q157" s="2">
        <f>ROUND((Tabela1[[#This Row],[MÉDIA DO BÁSICO]] +2 *((Tabela1[[#This Row],[TIRO PISTOLA]]+Tabela1[[#This Row],[AA PATRULHA II]]+Tabela1[[#This Row],[AA TFM II]]+Tabela1[[#This Row],[AA TEC MIL I]])/4))/3, 3)</f>
        <v>8.2040000000000006</v>
      </c>
    </row>
    <row r="158" spans="1:17" x14ac:dyDescent="0.3">
      <c r="A158" s="2">
        <v>4310</v>
      </c>
      <c r="B158" s="2" t="s">
        <v>167</v>
      </c>
      <c r="C158" s="2">
        <v>9.3889999999999993</v>
      </c>
      <c r="D158" s="2">
        <v>8.6829999999999998</v>
      </c>
      <c r="E158" s="2">
        <v>9.625</v>
      </c>
      <c r="F158" s="2">
        <v>9.4550000000000001</v>
      </c>
      <c r="G158" s="2">
        <v>5.75</v>
      </c>
      <c r="H158" s="2">
        <v>6.6630000000000003</v>
      </c>
      <c r="I158" s="2">
        <v>6.9630000000000001</v>
      </c>
      <c r="J158" s="2">
        <v>7.407</v>
      </c>
      <c r="K158" s="2">
        <v>8.375</v>
      </c>
      <c r="L158" s="2">
        <v>8.75</v>
      </c>
      <c r="M158" s="2">
        <v>8.6720000000000006</v>
      </c>
      <c r="N158" s="2">
        <v>9.25</v>
      </c>
      <c r="O158" s="2">
        <v>9.1110000000000007</v>
      </c>
      <c r="P158" s="2">
        <f>ROUND(AVERAGE(Tabela1[[#This Row],[TFM 1]:[INGLÊS]]), 3)</f>
        <v>8.0340000000000007</v>
      </c>
      <c r="Q158" s="2">
        <f>ROUND((Tabela1[[#This Row],[MÉDIA DO BÁSICO]] +2 *((Tabela1[[#This Row],[TIRO PISTOLA]]+Tabela1[[#This Row],[AA PATRULHA II]]+Tabela1[[#This Row],[AA TFM II]]+Tabela1[[#This Row],[AA TEC MIL I]])/4))/3, 3)</f>
        <v>8.6419999999999995</v>
      </c>
    </row>
    <row r="159" spans="1:17" x14ac:dyDescent="0.3">
      <c r="A159" s="2">
        <v>4317</v>
      </c>
      <c r="B159" s="2" t="s">
        <v>168</v>
      </c>
      <c r="C159" s="2">
        <v>10</v>
      </c>
      <c r="D159" s="2">
        <v>8.1329999999999991</v>
      </c>
      <c r="E159" s="2">
        <v>9.25</v>
      </c>
      <c r="F159" s="2">
        <v>9.1820000000000004</v>
      </c>
      <c r="G159" s="2">
        <v>5.0830000000000002</v>
      </c>
      <c r="H159" s="2">
        <v>6.6070000000000002</v>
      </c>
      <c r="I159" s="2">
        <v>6.0090000000000003</v>
      </c>
      <c r="J159" s="2">
        <v>6.141</v>
      </c>
      <c r="K159" s="2">
        <v>9.5</v>
      </c>
      <c r="L159" s="2">
        <v>7.75</v>
      </c>
      <c r="M159" s="2">
        <v>8.8279999999999994</v>
      </c>
      <c r="N159" s="2">
        <v>9.6669999999999998</v>
      </c>
      <c r="O159" s="2">
        <v>7.8890000000000002</v>
      </c>
      <c r="P159" s="2">
        <f>ROUND(AVERAGE(Tabela1[[#This Row],[TFM 1]:[INGLÊS]]), 3)</f>
        <v>7.7670000000000003</v>
      </c>
      <c r="Q159" s="2">
        <f>ROUND((Tabela1[[#This Row],[MÉDIA DO BÁSICO]] +2 *((Tabela1[[#This Row],[TIRO PISTOLA]]+Tabela1[[#This Row],[AA PATRULHA II]]+Tabela1[[#This Row],[AA TFM II]]+Tabela1[[#This Row],[AA TEC MIL I]])/4))/3, 3)</f>
        <v>8.2780000000000005</v>
      </c>
    </row>
    <row r="160" spans="1:17" x14ac:dyDescent="0.3">
      <c r="A160" s="2">
        <v>4402</v>
      </c>
      <c r="B160" s="2" t="s">
        <v>169</v>
      </c>
      <c r="C160" s="2">
        <v>10</v>
      </c>
      <c r="D160" s="2">
        <v>8.8829999999999991</v>
      </c>
      <c r="E160" s="2">
        <v>9.875</v>
      </c>
      <c r="F160" s="2">
        <v>8.9090000000000007</v>
      </c>
      <c r="G160" s="2">
        <v>5</v>
      </c>
      <c r="H160" s="2">
        <v>7.1680000000000001</v>
      </c>
      <c r="I160" s="2">
        <v>7.6529999999999996</v>
      </c>
      <c r="J160" s="2">
        <v>7.1239999999999997</v>
      </c>
      <c r="K160" s="2">
        <v>9.75</v>
      </c>
      <c r="L160" s="2">
        <v>8.75</v>
      </c>
      <c r="M160" s="2">
        <v>9.375</v>
      </c>
      <c r="N160" s="2">
        <v>9.75</v>
      </c>
      <c r="O160" s="2">
        <v>7.556</v>
      </c>
      <c r="P160" s="2">
        <f>ROUND(AVERAGE(Tabela1[[#This Row],[TFM 1]:[INGLÊS]]), 3)</f>
        <v>8.2620000000000005</v>
      </c>
      <c r="Q160" s="2">
        <f>ROUND((Tabela1[[#This Row],[MÉDIA DO BÁSICO]] +2 *((Tabela1[[#This Row],[TIRO PISTOLA]]+Tabela1[[#This Row],[AA PATRULHA II]]+Tabela1[[#This Row],[AA TFM II]]+Tabela1[[#This Row],[AA TEC MIL I]])/4))/3, 3)</f>
        <v>8.6590000000000007</v>
      </c>
    </row>
    <row r="161" spans="1:17" x14ac:dyDescent="0.3">
      <c r="A161" s="2">
        <v>4406</v>
      </c>
      <c r="B161" s="2" t="s">
        <v>170</v>
      </c>
      <c r="C161" s="2">
        <v>9.4440000000000008</v>
      </c>
      <c r="D161" s="2">
        <v>8.6920000000000002</v>
      </c>
      <c r="E161" s="2">
        <v>9.5</v>
      </c>
      <c r="F161" s="2">
        <v>9.3640000000000008</v>
      </c>
      <c r="G161" s="2">
        <v>5.9169999999999998</v>
      </c>
      <c r="H161" s="2">
        <v>6.5919999999999996</v>
      </c>
      <c r="I161" s="2">
        <v>6.8490000000000002</v>
      </c>
      <c r="J161" s="2">
        <v>7.51</v>
      </c>
      <c r="K161" s="2">
        <v>9.875</v>
      </c>
      <c r="L161" s="2">
        <v>7</v>
      </c>
      <c r="M161" s="2">
        <v>8.6720000000000006</v>
      </c>
      <c r="N161" s="2">
        <v>9.0830000000000002</v>
      </c>
      <c r="O161" s="2">
        <v>7.3330000000000002</v>
      </c>
      <c r="P161" s="2">
        <f>ROUND(AVERAGE(Tabela1[[#This Row],[TFM 1]:[INGLÊS]]), 3)</f>
        <v>8.1940000000000008</v>
      </c>
      <c r="Q161" s="2">
        <f>ROUND((Tabela1[[#This Row],[MÉDIA DO BÁSICO]] +2 *((Tabela1[[#This Row],[TIRO PISTOLA]]+Tabela1[[#This Row],[AA PATRULHA II]]+Tabela1[[#This Row],[AA TFM II]]+Tabela1[[#This Row],[AA TEC MIL I]])/4))/3, 3)</f>
        <v>8.0790000000000006</v>
      </c>
    </row>
    <row r="162" spans="1:17" x14ac:dyDescent="0.3">
      <c r="A162" s="2">
        <v>4432</v>
      </c>
      <c r="B162" s="2" t="s">
        <v>171</v>
      </c>
      <c r="C162" s="2">
        <v>9.7780000000000005</v>
      </c>
      <c r="D162" s="2">
        <v>8.5329999999999995</v>
      </c>
      <c r="E162" s="2">
        <v>9.875</v>
      </c>
      <c r="F162" s="2">
        <v>9.6359999999999992</v>
      </c>
      <c r="G162" s="2">
        <v>6.3330000000000002</v>
      </c>
      <c r="H162" s="2">
        <v>7.1849999999999996</v>
      </c>
      <c r="I162" s="2">
        <v>6.0209999999999999</v>
      </c>
      <c r="J162" s="2">
        <v>5.8869999999999996</v>
      </c>
      <c r="K162" s="2">
        <v>7.75</v>
      </c>
      <c r="L162" s="2">
        <v>6.75</v>
      </c>
      <c r="M162" s="2">
        <v>8.75</v>
      </c>
      <c r="N162" s="2">
        <v>9.6669999999999998</v>
      </c>
      <c r="O162" s="2">
        <v>6.444</v>
      </c>
      <c r="P162" s="2">
        <f>ROUND(AVERAGE(Tabela1[[#This Row],[TFM 1]:[INGLÊS]]), 3)</f>
        <v>7.8890000000000002</v>
      </c>
      <c r="Q162" s="2">
        <f>ROUND((Tabela1[[#This Row],[MÉDIA DO BÁSICO]] +2 *((Tabela1[[#This Row],[TIRO PISTOLA]]+Tabela1[[#This Row],[AA PATRULHA II]]+Tabela1[[#This Row],[AA TFM II]]+Tabela1[[#This Row],[AA TEC MIL I]])/4))/3, 3)</f>
        <v>7.8979999999999997</v>
      </c>
    </row>
    <row r="163" spans="1:17" x14ac:dyDescent="0.3">
      <c r="A163" s="2">
        <v>4618</v>
      </c>
      <c r="B163" s="2" t="s">
        <v>172</v>
      </c>
      <c r="C163" s="2">
        <v>8.8889999999999993</v>
      </c>
      <c r="D163" s="2">
        <v>8.2669999999999995</v>
      </c>
      <c r="E163" s="2">
        <v>9.75</v>
      </c>
      <c r="F163" s="2">
        <v>8.9090000000000007</v>
      </c>
      <c r="G163" s="2">
        <v>6.75</v>
      </c>
      <c r="H163" s="2">
        <v>6.67</v>
      </c>
      <c r="I163" s="2">
        <v>6.4379999999999997</v>
      </c>
      <c r="J163" s="2">
        <v>6.6769999999999996</v>
      </c>
      <c r="K163" s="2">
        <v>8.875</v>
      </c>
      <c r="L163" s="2">
        <v>7</v>
      </c>
      <c r="M163" s="2">
        <v>9.0630000000000006</v>
      </c>
      <c r="N163" s="2">
        <v>9.8330000000000002</v>
      </c>
      <c r="O163" s="2">
        <v>8.2219999999999995</v>
      </c>
      <c r="P163" s="2">
        <f>ROUND(AVERAGE(Tabela1[[#This Row],[TFM 1]:[INGLÊS]]), 3)</f>
        <v>7.9139999999999997</v>
      </c>
      <c r="Q163" s="2">
        <f>ROUND((Tabela1[[#This Row],[MÉDIA DO BÁSICO]] +2 *((Tabela1[[#This Row],[TIRO PISTOLA]]+Tabela1[[#This Row],[AA PATRULHA II]]+Tabela1[[#This Row],[AA TFM II]]+Tabela1[[#This Row],[AA TEC MIL I]])/4))/3, 3)</f>
        <v>8.3239999999999998</v>
      </c>
    </row>
    <row r="164" spans="1:17" x14ac:dyDescent="0.3">
      <c r="A164" s="2">
        <v>4639</v>
      </c>
      <c r="B164" s="2" t="s">
        <v>173</v>
      </c>
      <c r="C164" s="2">
        <v>10</v>
      </c>
      <c r="D164" s="2">
        <v>7.8</v>
      </c>
      <c r="E164" s="2">
        <v>10</v>
      </c>
      <c r="F164" s="2">
        <v>9.7270000000000003</v>
      </c>
      <c r="G164" s="2">
        <v>6.6669999999999998</v>
      </c>
      <c r="H164" s="2">
        <v>5.6269999999999998</v>
      </c>
      <c r="I164" s="2">
        <v>6.0289999999999999</v>
      </c>
      <c r="J164" s="2">
        <v>7.125</v>
      </c>
      <c r="K164" s="2">
        <v>9.875</v>
      </c>
      <c r="L164" s="2">
        <v>8.25</v>
      </c>
      <c r="M164" s="2">
        <v>8.8279999999999994</v>
      </c>
      <c r="N164" s="2">
        <v>10</v>
      </c>
      <c r="O164" s="2">
        <v>8</v>
      </c>
      <c r="P164" s="2">
        <f>ROUND(AVERAGE(Tabela1[[#This Row],[TFM 1]:[INGLÊS]]), 3)</f>
        <v>8.0939999999999994</v>
      </c>
      <c r="Q164" s="2">
        <f>ROUND((Tabela1[[#This Row],[MÉDIA DO BÁSICO]] +2 *((Tabela1[[#This Row],[TIRO PISTOLA]]+Tabela1[[#This Row],[AA PATRULHA II]]+Tabela1[[#This Row],[AA TFM II]]+Tabela1[[#This Row],[AA TEC MIL I]])/4))/3, 3)</f>
        <v>8.5440000000000005</v>
      </c>
    </row>
    <row r="165" spans="1:17" x14ac:dyDescent="0.3">
      <c r="A165" s="2">
        <v>2319</v>
      </c>
      <c r="B165" s="2" t="s">
        <v>174</v>
      </c>
      <c r="C165" s="2">
        <v>9.8889999999999993</v>
      </c>
      <c r="D165" s="2">
        <v>8.1669999999999998</v>
      </c>
      <c r="E165" s="2">
        <v>10</v>
      </c>
      <c r="F165" s="2">
        <v>9.4550000000000001</v>
      </c>
      <c r="G165" s="2">
        <v>6.9169999999999998</v>
      </c>
      <c r="H165" s="2">
        <v>7.7069999999999999</v>
      </c>
      <c r="I165" s="2">
        <v>7.4180000000000001</v>
      </c>
      <c r="J165" s="2">
        <v>7.0350000000000001</v>
      </c>
      <c r="K165" s="2">
        <v>9.875</v>
      </c>
      <c r="L165" s="2">
        <v>9.25</v>
      </c>
      <c r="M165" s="2">
        <v>8.984</v>
      </c>
      <c r="N165" s="2">
        <v>9.5830000000000002</v>
      </c>
      <c r="O165" s="2">
        <v>9.2219999999999995</v>
      </c>
      <c r="P165" s="2">
        <f>ROUND(AVERAGE(Tabela1[[#This Row],[TFM 1]:[INGLÊS]]), 3)</f>
        <v>8.4960000000000004</v>
      </c>
      <c r="Q165" s="2">
        <f>ROUND((Tabela1[[#This Row],[MÉDIA DO BÁSICO]] +2 *((Tabela1[[#This Row],[TIRO PISTOLA]]+Tabela1[[#This Row],[AA PATRULHA II]]+Tabela1[[#This Row],[AA TFM II]]+Tabela1[[#This Row],[AA TEC MIL I]])/4))/3, 3)</f>
        <v>9.0050000000000008</v>
      </c>
    </row>
    <row r="166" spans="1:17" x14ac:dyDescent="0.3">
      <c r="A166" s="2">
        <v>2636</v>
      </c>
      <c r="B166" s="2" t="s">
        <v>175</v>
      </c>
      <c r="C166" s="2">
        <v>9.6669999999999998</v>
      </c>
      <c r="D166" s="2">
        <v>8.6669999999999998</v>
      </c>
      <c r="E166" s="2">
        <v>9.75</v>
      </c>
      <c r="F166" s="2">
        <v>9.7270000000000003</v>
      </c>
      <c r="G166" s="2">
        <v>8.8330000000000002</v>
      </c>
      <c r="H166" s="2">
        <v>8.3889999999999993</v>
      </c>
      <c r="I166" s="2">
        <v>7.51</v>
      </c>
      <c r="J166" s="2">
        <v>6.7190000000000003</v>
      </c>
      <c r="K166" s="2">
        <v>9.75</v>
      </c>
      <c r="L166" s="2">
        <v>8.5</v>
      </c>
      <c r="M166" s="2">
        <v>8.984</v>
      </c>
      <c r="N166" s="2">
        <v>9.1669999999999998</v>
      </c>
      <c r="O166" s="2">
        <v>9.6669999999999998</v>
      </c>
      <c r="P166" s="2">
        <f>ROUND(AVERAGE(Tabela1[[#This Row],[TFM 1]:[INGLÊS]]), 3)</f>
        <v>8.7789999999999999</v>
      </c>
      <c r="Q166" s="2">
        <f>ROUND((Tabela1[[#This Row],[MÉDIA DO BÁSICO]] +2 *((Tabela1[[#This Row],[TIRO PISTOLA]]+Tabela1[[#This Row],[AA PATRULHA II]]+Tabela1[[#This Row],[AA TFM II]]+Tabela1[[#This Row],[AA TEC MIL I]])/4))/3, 3)</f>
        <v>8.9789999999999992</v>
      </c>
    </row>
    <row r="167" spans="1:17" x14ac:dyDescent="0.3">
      <c r="A167" s="2">
        <v>2644</v>
      </c>
      <c r="B167" s="2" t="s">
        <v>176</v>
      </c>
      <c r="C167" s="2">
        <v>10</v>
      </c>
      <c r="D167" s="2">
        <v>9.1669999999999998</v>
      </c>
      <c r="E167" s="2">
        <v>9.875</v>
      </c>
      <c r="F167" s="2">
        <v>9</v>
      </c>
      <c r="G167" s="2">
        <v>8.1669999999999998</v>
      </c>
      <c r="H167" s="2">
        <v>8.0920000000000005</v>
      </c>
      <c r="I167" s="2">
        <v>7.1859999999999999</v>
      </c>
      <c r="J167" s="2">
        <v>6.452</v>
      </c>
      <c r="K167" s="2">
        <v>9.5</v>
      </c>
      <c r="L167" s="2">
        <v>7.5</v>
      </c>
      <c r="M167" s="2">
        <v>9.2970000000000006</v>
      </c>
      <c r="N167" s="2">
        <v>10</v>
      </c>
      <c r="O167" s="2">
        <v>8.3330000000000002</v>
      </c>
      <c r="P167" s="2">
        <f>ROUND(AVERAGE(Tabela1[[#This Row],[TFM 1]:[INGLÊS]]), 3)</f>
        <v>8.6039999999999992</v>
      </c>
      <c r="Q167" s="2">
        <f>ROUND((Tabela1[[#This Row],[MÉDIA DO BÁSICO]] +2 *((Tabela1[[#This Row],[TIRO PISTOLA]]+Tabela1[[#This Row],[AA PATRULHA II]]+Tabela1[[#This Row],[AA TFM II]]+Tabela1[[#This Row],[AA TEC MIL I]])/4))/3, 3)</f>
        <v>8.7230000000000008</v>
      </c>
    </row>
    <row r="168" spans="1:17" x14ac:dyDescent="0.3">
      <c r="A168" s="2">
        <v>2729</v>
      </c>
      <c r="B168" s="2" t="s">
        <v>177</v>
      </c>
      <c r="C168" s="2">
        <v>10</v>
      </c>
      <c r="D168" s="2">
        <v>8.3170000000000002</v>
      </c>
      <c r="E168" s="2">
        <v>9.625</v>
      </c>
      <c r="F168" s="2">
        <v>9.4550000000000001</v>
      </c>
      <c r="G168" s="2">
        <v>5.5830000000000002</v>
      </c>
      <c r="H168" s="2">
        <v>6.609</v>
      </c>
      <c r="I168" s="2">
        <v>6.7270000000000003</v>
      </c>
      <c r="J168" s="2">
        <v>6.5179999999999998</v>
      </c>
      <c r="K168" s="2">
        <v>10</v>
      </c>
      <c r="L168" s="2">
        <v>8.5</v>
      </c>
      <c r="M168" s="2">
        <v>8.6720000000000006</v>
      </c>
      <c r="N168" s="2">
        <v>10</v>
      </c>
      <c r="O168" s="2">
        <v>8.8889999999999993</v>
      </c>
      <c r="P168" s="2">
        <f>ROUND(AVERAGE(Tabela1[[#This Row],[TFM 1]:[INGLÊS]]), 3)</f>
        <v>8.093</v>
      </c>
      <c r="Q168" s="2">
        <f>ROUND((Tabela1[[#This Row],[MÉDIA DO BÁSICO]] +2 *((Tabela1[[#This Row],[TIRO PISTOLA]]+Tabela1[[#This Row],[AA PATRULHA II]]+Tabela1[[#This Row],[AA TFM II]]+Tabela1[[#This Row],[AA TEC MIL I]])/4))/3, 3)</f>
        <v>8.7080000000000002</v>
      </c>
    </row>
    <row r="169" spans="1:17" x14ac:dyDescent="0.3">
      <c r="A169" s="2">
        <v>2736</v>
      </c>
      <c r="B169" s="2" t="s">
        <v>178</v>
      </c>
      <c r="C169" s="2">
        <v>9.9440000000000008</v>
      </c>
      <c r="D169" s="2">
        <v>8.15</v>
      </c>
      <c r="E169" s="2">
        <v>9.625</v>
      </c>
      <c r="F169" s="2">
        <v>9.2729999999999997</v>
      </c>
      <c r="G169" s="2">
        <v>5.6669999999999998</v>
      </c>
      <c r="H169" s="2">
        <v>5.7709999999999999</v>
      </c>
      <c r="I169" s="2">
        <v>6.0460000000000003</v>
      </c>
      <c r="J169" s="2">
        <v>6.3680000000000003</v>
      </c>
      <c r="K169" s="2">
        <v>9</v>
      </c>
      <c r="L169" s="2">
        <v>7</v>
      </c>
      <c r="M169" s="2">
        <v>8.0470000000000006</v>
      </c>
      <c r="N169" s="2">
        <v>9.9169999999999998</v>
      </c>
      <c r="O169" s="2">
        <v>8.2219999999999995</v>
      </c>
      <c r="P169" s="2">
        <f>ROUND(AVERAGE(Tabela1[[#This Row],[TFM 1]:[INGLÊS]]), 3)</f>
        <v>7.76</v>
      </c>
      <c r="Q169" s="2">
        <f>ROUND((Tabela1[[#This Row],[MÉDIA DO BÁSICO]] +2 *((Tabela1[[#This Row],[TIRO PISTOLA]]+Tabela1[[#This Row],[AA PATRULHA II]]+Tabela1[[#This Row],[AA TFM II]]+Tabela1[[#This Row],[AA TEC MIL I]])/4))/3, 3)</f>
        <v>8.1180000000000003</v>
      </c>
    </row>
    <row r="170" spans="1:17" x14ac:dyDescent="0.3">
      <c r="A170" s="2">
        <v>2739</v>
      </c>
      <c r="B170" s="2" t="s">
        <v>179</v>
      </c>
      <c r="C170" s="2">
        <v>8.5559999999999992</v>
      </c>
      <c r="D170" s="2">
        <v>8.2080000000000002</v>
      </c>
      <c r="E170" s="2">
        <v>9.75</v>
      </c>
      <c r="F170" s="2">
        <v>9.0909999999999993</v>
      </c>
      <c r="G170" s="2">
        <v>6.3330000000000002</v>
      </c>
      <c r="H170" s="2">
        <v>7.4</v>
      </c>
      <c r="I170" s="2">
        <v>7.3380000000000001</v>
      </c>
      <c r="J170" s="2">
        <v>6.4130000000000003</v>
      </c>
      <c r="K170" s="2">
        <v>9.75</v>
      </c>
      <c r="L170" s="2">
        <v>7.75</v>
      </c>
      <c r="M170" s="2">
        <v>9.4529999999999994</v>
      </c>
      <c r="N170" s="2">
        <v>8.5</v>
      </c>
      <c r="O170" s="2">
        <v>8.4440000000000008</v>
      </c>
      <c r="P170" s="2">
        <f>ROUND(AVERAGE(Tabela1[[#This Row],[TFM 1]:[INGLÊS]]), 3)</f>
        <v>8.093</v>
      </c>
      <c r="Q170" s="2">
        <f>ROUND((Tabela1[[#This Row],[MÉDIA DO BÁSICO]] +2 *((Tabela1[[#This Row],[TIRO PISTOLA]]+Tabela1[[#This Row],[AA PATRULHA II]]+Tabela1[[#This Row],[AA TFM II]]+Tabela1[[#This Row],[AA TEC MIL I]])/4))/3, 3)</f>
        <v>8.3889999999999993</v>
      </c>
    </row>
    <row r="171" spans="1:17" x14ac:dyDescent="0.3">
      <c r="A171" s="2">
        <v>2749</v>
      </c>
      <c r="B171" s="2" t="s">
        <v>180</v>
      </c>
      <c r="C171" s="2">
        <v>9.1669999999999998</v>
      </c>
      <c r="D171" s="2">
        <v>8.1829999999999998</v>
      </c>
      <c r="E171" s="2">
        <v>9.75</v>
      </c>
      <c r="F171" s="2">
        <v>9.4550000000000001</v>
      </c>
      <c r="G171" s="2">
        <v>7.25</v>
      </c>
      <c r="H171" s="2">
        <v>7.0590000000000002</v>
      </c>
      <c r="I171" s="2">
        <v>6.1130000000000004</v>
      </c>
      <c r="J171" s="2">
        <v>7.3789999999999996</v>
      </c>
      <c r="K171" s="2">
        <v>10</v>
      </c>
      <c r="L171" s="2">
        <v>7.75</v>
      </c>
      <c r="M171" s="2">
        <v>9.5310000000000006</v>
      </c>
      <c r="N171" s="2">
        <v>9.6669999999999998</v>
      </c>
      <c r="O171" s="2">
        <v>8.7780000000000005</v>
      </c>
      <c r="P171" s="2">
        <f>ROUND(AVERAGE(Tabela1[[#This Row],[TFM 1]:[INGLÊS]]), 3)</f>
        <v>8.2620000000000005</v>
      </c>
      <c r="Q171" s="2">
        <f>ROUND((Tabela1[[#This Row],[MÉDIA DO BÁSICO]] +2 *((Tabela1[[#This Row],[TIRO PISTOLA]]+Tabela1[[#This Row],[AA PATRULHA II]]+Tabela1[[#This Row],[AA TFM II]]+Tabela1[[#This Row],[AA TEC MIL I]])/4))/3, 3)</f>
        <v>8.7080000000000002</v>
      </c>
    </row>
    <row r="172" spans="1:17" x14ac:dyDescent="0.3">
      <c r="A172" s="2">
        <v>2756</v>
      </c>
      <c r="B172" s="2" t="s">
        <v>181</v>
      </c>
      <c r="C172" s="2">
        <v>9.3330000000000002</v>
      </c>
      <c r="D172" s="2">
        <v>8.6829999999999998</v>
      </c>
      <c r="E172" s="2">
        <v>9.875</v>
      </c>
      <c r="F172" s="2">
        <v>6.4550000000000001</v>
      </c>
      <c r="G172" s="2">
        <v>7</v>
      </c>
      <c r="H172" s="2">
        <v>6.7160000000000002</v>
      </c>
      <c r="I172" s="2">
        <v>7.1760000000000002</v>
      </c>
      <c r="J172" s="2">
        <v>6.907</v>
      </c>
      <c r="K172" s="2">
        <v>8.75</v>
      </c>
      <c r="L172" s="2">
        <v>8</v>
      </c>
      <c r="M172" s="2">
        <v>9.4529999999999994</v>
      </c>
      <c r="N172" s="2">
        <v>9.5830000000000002</v>
      </c>
      <c r="O172" s="2">
        <v>9.6669999999999998</v>
      </c>
      <c r="P172" s="2">
        <f>ROUND(AVERAGE(Tabela1[[#This Row],[TFM 1]:[INGLÊS]]), 3)</f>
        <v>7.8769999999999998</v>
      </c>
      <c r="Q172" s="2">
        <f>ROUND((Tabela1[[#This Row],[MÉDIA DO BÁSICO]] +2 *((Tabela1[[#This Row],[TIRO PISTOLA]]+Tabela1[[#This Row],[AA PATRULHA II]]+Tabela1[[#This Row],[AA TFM II]]+Tabela1[[#This Row],[AA TEC MIL I]])/4))/3, 3)</f>
        <v>8.7430000000000003</v>
      </c>
    </row>
    <row r="173" spans="1:17" x14ac:dyDescent="0.3">
      <c r="A173" s="2">
        <v>2894</v>
      </c>
      <c r="B173" s="2" t="s">
        <v>182</v>
      </c>
      <c r="C173" s="2">
        <v>8.7219999999999995</v>
      </c>
      <c r="D173" s="2">
        <v>8.2420000000000009</v>
      </c>
      <c r="E173" s="2">
        <v>9.75</v>
      </c>
      <c r="F173" s="2">
        <v>9</v>
      </c>
      <c r="G173" s="2">
        <v>7.8330000000000002</v>
      </c>
      <c r="H173" s="2">
        <v>8.0459999999999994</v>
      </c>
      <c r="I173" s="2">
        <v>6.7</v>
      </c>
      <c r="J173" s="2">
        <v>7.5960000000000001</v>
      </c>
      <c r="K173" s="2">
        <v>9.75</v>
      </c>
      <c r="L173" s="2">
        <v>7.5</v>
      </c>
      <c r="M173" s="2">
        <v>9.0630000000000006</v>
      </c>
      <c r="N173" s="2">
        <v>9.8330000000000002</v>
      </c>
      <c r="O173" s="2">
        <v>8.4440000000000008</v>
      </c>
      <c r="P173" s="2">
        <f>ROUND(AVERAGE(Tabela1[[#This Row],[TFM 1]:[INGLÊS]]), 3)</f>
        <v>8.4039999999999999</v>
      </c>
      <c r="Q173" s="2">
        <f>ROUND((Tabela1[[#This Row],[MÉDIA DO BÁSICO]] +2 *((Tabela1[[#This Row],[TIRO PISTOLA]]+Tabela1[[#This Row],[AA PATRULHA II]]+Tabela1[[#This Row],[AA TFM II]]+Tabela1[[#This Row],[AA TEC MIL I]])/4))/3, 3)</f>
        <v>8.6080000000000005</v>
      </c>
    </row>
    <row r="174" spans="1:17" x14ac:dyDescent="0.3">
      <c r="A174" s="2">
        <v>2906</v>
      </c>
      <c r="B174" s="2" t="s">
        <v>183</v>
      </c>
      <c r="C174" s="2">
        <v>9.5559999999999992</v>
      </c>
      <c r="D174" s="2">
        <v>7.6420000000000003</v>
      </c>
      <c r="E174" s="2">
        <v>8.875</v>
      </c>
      <c r="F174" s="2">
        <v>7.9089999999999998</v>
      </c>
      <c r="G174" s="2">
        <v>7.1669999999999998</v>
      </c>
      <c r="H174" s="2">
        <v>7.1559999999999997</v>
      </c>
      <c r="I174" s="2">
        <v>6.6989999999999998</v>
      </c>
      <c r="J174" s="2">
        <v>7.0039999999999996</v>
      </c>
      <c r="K174" s="2">
        <v>8.875</v>
      </c>
      <c r="L174" s="2">
        <v>7.75</v>
      </c>
      <c r="M174" s="2">
        <v>8.2029999999999994</v>
      </c>
      <c r="N174" s="2">
        <v>9.75</v>
      </c>
      <c r="O174" s="2">
        <v>9</v>
      </c>
      <c r="P174" s="2">
        <f>ROUND(AVERAGE(Tabela1[[#This Row],[TFM 1]:[INGLÊS]]), 3)</f>
        <v>7.8760000000000003</v>
      </c>
      <c r="Q174" s="2">
        <f>ROUND((Tabela1[[#This Row],[MÉDIA DO BÁSICO]] +2 *((Tabela1[[#This Row],[TIRO PISTOLA]]+Tabela1[[#This Row],[AA PATRULHA II]]+Tabela1[[#This Row],[AA TFM II]]+Tabela1[[#This Row],[AA TEC MIL I]])/4))/3, 3)</f>
        <v>8.4090000000000007</v>
      </c>
    </row>
    <row r="175" spans="1:17" x14ac:dyDescent="0.3">
      <c r="A175" s="2">
        <v>4016</v>
      </c>
      <c r="B175" s="2" t="s">
        <v>184</v>
      </c>
      <c r="C175" s="2">
        <v>9.7780000000000005</v>
      </c>
      <c r="D175" s="2">
        <v>8.5079999999999991</v>
      </c>
      <c r="E175" s="2">
        <v>9.75</v>
      </c>
      <c r="F175" s="2">
        <v>9.3640000000000008</v>
      </c>
      <c r="G175" s="2">
        <v>6.1669999999999998</v>
      </c>
      <c r="H175" s="2">
        <v>7.202</v>
      </c>
      <c r="I175" s="2">
        <v>5.8570000000000002</v>
      </c>
      <c r="J175" s="2">
        <v>7.1580000000000004</v>
      </c>
      <c r="K175" s="2">
        <v>6.5</v>
      </c>
      <c r="L175" s="2">
        <v>9.75</v>
      </c>
      <c r="M175" s="2">
        <v>8.9060000000000006</v>
      </c>
      <c r="N175" s="2">
        <v>9.1669999999999998</v>
      </c>
      <c r="O175" s="2">
        <v>8.4440000000000008</v>
      </c>
      <c r="P175" s="2">
        <f>ROUND(AVERAGE(Tabela1[[#This Row],[TFM 1]:[INGLÊS]]), 3)</f>
        <v>7.8090000000000002</v>
      </c>
      <c r="Q175" s="2">
        <f>ROUND((Tabela1[[#This Row],[MÉDIA DO BÁSICO]] +2 *((Tabela1[[#This Row],[TIRO PISTOLA]]+Tabela1[[#This Row],[AA PATRULHA II]]+Tabela1[[#This Row],[AA TFM II]]+Tabela1[[#This Row],[AA TEC MIL I]])/4))/3, 3)</f>
        <v>8.6479999999999997</v>
      </c>
    </row>
    <row r="176" spans="1:17" x14ac:dyDescent="0.3">
      <c r="A176" s="2">
        <v>4068</v>
      </c>
      <c r="B176" s="2" t="s">
        <v>185</v>
      </c>
      <c r="C176" s="2">
        <v>10</v>
      </c>
      <c r="D176" s="2">
        <v>8.5579999999999998</v>
      </c>
      <c r="E176" s="2">
        <v>9.125</v>
      </c>
      <c r="F176" s="2">
        <v>9</v>
      </c>
      <c r="G176" s="2">
        <v>6.6669999999999998</v>
      </c>
      <c r="H176" s="2">
        <v>7.3979999999999997</v>
      </c>
      <c r="I176" s="2">
        <v>7.4770000000000003</v>
      </c>
      <c r="J176" s="2">
        <v>6.7679999999999998</v>
      </c>
      <c r="K176" s="2">
        <v>10</v>
      </c>
      <c r="L176" s="2">
        <v>10</v>
      </c>
      <c r="M176" s="2">
        <v>9.2189999999999994</v>
      </c>
      <c r="N176" s="2">
        <v>9.6669999999999998</v>
      </c>
      <c r="O176" s="2">
        <v>8.7780000000000005</v>
      </c>
      <c r="P176" s="2">
        <f>ROUND(AVERAGE(Tabela1[[#This Row],[TFM 1]:[INGLÊS]]), 3)</f>
        <v>8.3330000000000002</v>
      </c>
      <c r="Q176" s="2">
        <f>ROUND((Tabela1[[#This Row],[MÉDIA DO BÁSICO]] +2 *((Tabela1[[#This Row],[TIRO PISTOLA]]+Tabela1[[#This Row],[AA PATRULHA II]]+Tabela1[[#This Row],[AA TFM II]]+Tabela1[[#This Row],[AA TEC MIL I]])/4))/3, 3)</f>
        <v>9.0549999999999997</v>
      </c>
    </row>
    <row r="177" spans="1:18" x14ac:dyDescent="0.3">
      <c r="A177" s="2">
        <v>4155</v>
      </c>
      <c r="B177" s="2" t="s">
        <v>186</v>
      </c>
      <c r="C177" s="2">
        <v>9.5559999999999992</v>
      </c>
      <c r="D177" s="2">
        <v>8.875</v>
      </c>
      <c r="E177" s="2">
        <v>9.875</v>
      </c>
      <c r="F177" s="2">
        <v>9.5449999999999999</v>
      </c>
      <c r="G177" s="2">
        <v>7.4169999999999998</v>
      </c>
      <c r="H177" s="2">
        <v>7.1050000000000004</v>
      </c>
      <c r="I177" s="2">
        <v>6.7270000000000003</v>
      </c>
      <c r="J177" s="2">
        <v>7.09</v>
      </c>
      <c r="K177" s="2">
        <v>9.5</v>
      </c>
      <c r="L177" s="2">
        <v>8.75</v>
      </c>
      <c r="M177" s="2">
        <v>8.9060000000000006</v>
      </c>
      <c r="N177" s="2">
        <v>9.8330000000000002</v>
      </c>
      <c r="O177" s="2">
        <v>9.4440000000000008</v>
      </c>
      <c r="P177" s="2">
        <f>ROUND(AVERAGE(Tabela1[[#This Row],[TFM 1]:[INGLÊS]]), 3)</f>
        <v>8.41</v>
      </c>
      <c r="Q177" s="2">
        <f>ROUND((Tabela1[[#This Row],[MÉDIA DO BÁSICO]] +2 *((Tabela1[[#This Row],[TIRO PISTOLA]]+Tabela1[[#This Row],[AA PATRULHA II]]+Tabela1[[#This Row],[AA TFM II]]+Tabela1[[#This Row],[AA TEC MIL I]])/4))/3, 3)</f>
        <v>8.9589999999999996</v>
      </c>
    </row>
    <row r="178" spans="1:18" x14ac:dyDescent="0.3">
      <c r="A178" s="2">
        <v>4166</v>
      </c>
      <c r="B178" s="2" t="s">
        <v>187</v>
      </c>
      <c r="C178" s="2">
        <v>8.8330000000000002</v>
      </c>
      <c r="D178" s="2">
        <v>8.5920000000000005</v>
      </c>
      <c r="E178" s="2">
        <v>9.5</v>
      </c>
      <c r="F178" s="2">
        <v>9.4550000000000001</v>
      </c>
      <c r="G178" s="2">
        <v>6.8330000000000002</v>
      </c>
      <c r="H178" s="2">
        <v>6.9139999999999997</v>
      </c>
      <c r="I178" s="2">
        <v>5.8940000000000001</v>
      </c>
      <c r="J178" s="2">
        <v>6.6950000000000003</v>
      </c>
      <c r="K178" s="2">
        <v>9.125</v>
      </c>
      <c r="L178" s="2">
        <v>8.5</v>
      </c>
      <c r="M178" s="2">
        <v>8.125</v>
      </c>
      <c r="N178" s="2">
        <v>8.75</v>
      </c>
      <c r="O178" s="2">
        <v>8.5559999999999992</v>
      </c>
      <c r="P178" s="2">
        <f>ROUND(AVERAGE(Tabela1[[#This Row],[TFM 1]:[INGLÊS]]), 3)</f>
        <v>7.9820000000000002</v>
      </c>
      <c r="Q178" s="2">
        <f>ROUND((Tabela1[[#This Row],[MÉDIA DO BÁSICO]] +2 *((Tabela1[[#This Row],[TIRO PISTOLA]]+Tabela1[[#This Row],[AA PATRULHA II]]+Tabela1[[#This Row],[AA TFM II]]+Tabela1[[#This Row],[AA TEC MIL I]])/4))/3, 3)</f>
        <v>8.3160000000000007</v>
      </c>
    </row>
    <row r="179" spans="1:18" x14ac:dyDescent="0.3">
      <c r="A179" s="2">
        <v>4269</v>
      </c>
      <c r="B179" s="2" t="s">
        <v>188</v>
      </c>
      <c r="C179" s="2">
        <v>9.6669999999999998</v>
      </c>
      <c r="D179" s="2">
        <v>8.2170000000000005</v>
      </c>
      <c r="E179" s="2">
        <v>9.75</v>
      </c>
      <c r="F179" s="2">
        <v>8.8179999999999996</v>
      </c>
      <c r="G179" s="2">
        <v>6.25</v>
      </c>
      <c r="H179" s="2">
        <v>6.7060000000000004</v>
      </c>
      <c r="I179" s="2">
        <v>6.452</v>
      </c>
      <c r="J179" s="2">
        <v>6.9240000000000004</v>
      </c>
      <c r="K179" s="2">
        <v>9.5</v>
      </c>
      <c r="L179" s="2">
        <v>6.25</v>
      </c>
      <c r="M179" s="2">
        <v>8.6720000000000006</v>
      </c>
      <c r="N179" s="2">
        <v>9.5830000000000002</v>
      </c>
      <c r="O179" s="2">
        <v>8.6669999999999998</v>
      </c>
      <c r="P179" s="2">
        <f>ROUND(AVERAGE(Tabela1[[#This Row],[TFM 1]:[INGLÊS]]), 3)</f>
        <v>8.032</v>
      </c>
      <c r="Q179" s="2">
        <f>ROUND((Tabela1[[#This Row],[MÉDIA DO BÁSICO]] +2 *((Tabela1[[#This Row],[TIRO PISTOLA]]+Tabela1[[#This Row],[AA PATRULHA II]]+Tabela1[[#This Row],[AA TFM II]]+Tabela1[[#This Row],[AA TEC MIL I]])/4))/3, 3)</f>
        <v>8.2059999999999995</v>
      </c>
    </row>
    <row r="180" spans="1:18" x14ac:dyDescent="0.3">
      <c r="A180" s="2">
        <v>4290</v>
      </c>
      <c r="B180" s="2" t="s">
        <v>189</v>
      </c>
      <c r="C180" s="2">
        <v>9.4440000000000008</v>
      </c>
      <c r="D180" s="2">
        <v>8.6419999999999995</v>
      </c>
      <c r="E180" s="2">
        <v>10</v>
      </c>
      <c r="F180" s="2">
        <v>9.6359999999999992</v>
      </c>
      <c r="G180" s="2">
        <v>5.8330000000000002</v>
      </c>
      <c r="H180" s="2">
        <v>7.3639999999999999</v>
      </c>
      <c r="I180" s="2">
        <v>6.9489999999999998</v>
      </c>
      <c r="J180" s="2">
        <v>7.5949999999999998</v>
      </c>
      <c r="K180" s="2">
        <v>9.5</v>
      </c>
      <c r="L180" s="2">
        <v>8.5</v>
      </c>
      <c r="M180" s="2">
        <v>9.375</v>
      </c>
      <c r="N180" s="2">
        <v>9.75</v>
      </c>
      <c r="O180" s="2">
        <v>8.3330000000000002</v>
      </c>
      <c r="P180" s="2">
        <f>ROUND(AVERAGE(Tabela1[[#This Row],[TFM 1]:[INGLÊS]]), 3)</f>
        <v>8.3290000000000006</v>
      </c>
      <c r="Q180" s="2">
        <f>ROUND((Tabela1[[#This Row],[MÉDIA DO BÁSICO]] +2 *((Tabela1[[#This Row],[TIRO PISTOLA]]+Tabela1[[#This Row],[AA PATRULHA II]]+Tabela1[[#This Row],[AA TFM II]]+Tabela1[[#This Row],[AA TEC MIL I]])/4))/3, 3)</f>
        <v>8.7690000000000001</v>
      </c>
    </row>
    <row r="181" spans="1:18" x14ac:dyDescent="0.3">
      <c r="A181" s="2">
        <v>4303</v>
      </c>
      <c r="B181" s="2" t="s">
        <v>190</v>
      </c>
      <c r="C181" s="2">
        <v>10</v>
      </c>
      <c r="D181" s="2">
        <v>8.8420000000000005</v>
      </c>
      <c r="E181" s="2">
        <v>9</v>
      </c>
      <c r="F181" s="2">
        <v>7.5449999999999999</v>
      </c>
      <c r="G181" s="2">
        <v>6.4169999999999998</v>
      </c>
      <c r="H181" s="2">
        <v>6.5629999999999997</v>
      </c>
      <c r="I181" s="2">
        <v>6.0789999999999997</v>
      </c>
      <c r="J181" s="2">
        <v>6.359</v>
      </c>
      <c r="K181" s="2">
        <v>9.5</v>
      </c>
      <c r="L181" s="2">
        <v>9.25</v>
      </c>
      <c r="M181" s="2">
        <v>8.5939999999999994</v>
      </c>
      <c r="N181" s="2">
        <v>9.6669999999999998</v>
      </c>
      <c r="O181" s="2">
        <v>9.4440000000000008</v>
      </c>
      <c r="P181" s="2">
        <f>ROUND(AVERAGE(Tabela1[[#This Row],[TFM 1]:[INGLÊS]]), 3)</f>
        <v>7.8120000000000003</v>
      </c>
      <c r="Q181" s="2">
        <f>ROUND((Tabela1[[#This Row],[MÉDIA DO BÁSICO]] +2 *((Tabela1[[#This Row],[TIRO PISTOLA]]+Tabela1[[#This Row],[AA PATRULHA II]]+Tabela1[[#This Row],[AA TFM II]]+Tabela1[[#This Row],[AA TEC MIL I]])/4))/3, 3)</f>
        <v>8.7629999999999999</v>
      </c>
    </row>
    <row r="182" spans="1:18" x14ac:dyDescent="0.3">
      <c r="A182" s="2">
        <v>4306</v>
      </c>
      <c r="B182" s="2" t="s">
        <v>191</v>
      </c>
      <c r="C182" s="2">
        <v>10</v>
      </c>
      <c r="D182" s="2">
        <v>8.3330000000000002</v>
      </c>
      <c r="E182" s="2">
        <v>9.625</v>
      </c>
      <c r="F182" s="2">
        <v>9.7270000000000003</v>
      </c>
      <c r="G182" s="2">
        <v>6.8330000000000002</v>
      </c>
      <c r="H182" s="2">
        <v>7.3710000000000004</v>
      </c>
      <c r="I182" s="2">
        <v>8.0730000000000004</v>
      </c>
      <c r="J182" s="2">
        <v>7.516</v>
      </c>
      <c r="K182" s="2">
        <v>9</v>
      </c>
      <c r="L182" s="2">
        <v>9.5</v>
      </c>
      <c r="M182" s="2">
        <v>9.141</v>
      </c>
      <c r="N182" s="2">
        <v>10</v>
      </c>
      <c r="O182" s="2">
        <v>9.5559999999999992</v>
      </c>
      <c r="P182" s="2">
        <f>ROUND(AVERAGE(Tabela1[[#This Row],[TFM 1]:[INGLÊS]]), 3)</f>
        <v>8.4979999999999993</v>
      </c>
      <c r="Q182" s="2">
        <f>ROUND((Tabela1[[#This Row],[MÉDIA DO BÁSICO]] +2 *((Tabela1[[#This Row],[TIRO PISTOLA]]+Tabela1[[#This Row],[AA PATRULHA II]]+Tabela1[[#This Row],[AA TFM II]]+Tabela1[[#This Row],[AA TEC MIL I]])/4))/3, 3)</f>
        <v>9.1989999999999998</v>
      </c>
    </row>
    <row r="183" spans="1:18" x14ac:dyDescent="0.3">
      <c r="A183" s="2">
        <v>4314</v>
      </c>
      <c r="B183" s="2" t="s">
        <v>192</v>
      </c>
      <c r="C183" s="2">
        <v>8.8889999999999993</v>
      </c>
      <c r="D183" s="2">
        <v>8.6920000000000002</v>
      </c>
      <c r="E183" s="2">
        <v>10</v>
      </c>
      <c r="F183" s="2">
        <v>9.2729999999999997</v>
      </c>
      <c r="G183" s="2">
        <v>6.5830000000000002</v>
      </c>
      <c r="H183" s="2">
        <v>6.8490000000000002</v>
      </c>
      <c r="I183" s="2">
        <v>6.5919999999999996</v>
      </c>
      <c r="J183" s="2">
        <v>7.7329999999999997</v>
      </c>
      <c r="K183" s="2">
        <v>9.75</v>
      </c>
      <c r="L183" s="2">
        <v>7.25</v>
      </c>
      <c r="M183" s="2">
        <v>9.0630000000000006</v>
      </c>
      <c r="N183" s="2">
        <v>9.3330000000000002</v>
      </c>
      <c r="O183" s="2">
        <v>9.1110000000000007</v>
      </c>
      <c r="P183" s="2">
        <f>ROUND(AVERAGE(Tabela1[[#This Row],[TFM 1]:[INGLÊS]]), 3)</f>
        <v>8.2620000000000005</v>
      </c>
      <c r="Q183" s="2">
        <f>ROUND((Tabela1[[#This Row],[MÉDIA DO BÁSICO]] +2 *((Tabela1[[#This Row],[TIRO PISTOLA]]+Tabela1[[#This Row],[AA PATRULHA II]]+Tabela1[[#This Row],[AA TFM II]]+Tabela1[[#This Row],[AA TEC MIL I]])/4))/3, 3)</f>
        <v>8.5470000000000006</v>
      </c>
    </row>
    <row r="184" spans="1:18" x14ac:dyDescent="0.3">
      <c r="A184" s="2">
        <v>4322</v>
      </c>
      <c r="B184" s="2" t="s">
        <v>193</v>
      </c>
      <c r="C184" s="2">
        <v>8.1110000000000007</v>
      </c>
      <c r="D184" s="2">
        <v>8.3420000000000005</v>
      </c>
      <c r="E184" s="2">
        <v>9.75</v>
      </c>
      <c r="F184" s="2">
        <v>9.8179999999999996</v>
      </c>
      <c r="G184" s="2">
        <v>7.0830000000000002</v>
      </c>
      <c r="H184" s="2">
        <v>7.6589999999999998</v>
      </c>
      <c r="I184" s="2">
        <v>6.6310000000000002</v>
      </c>
      <c r="J184" s="2">
        <v>7.2789999999999999</v>
      </c>
      <c r="K184" s="2">
        <v>9.125</v>
      </c>
      <c r="L184" s="2">
        <v>7.5</v>
      </c>
      <c r="M184" s="2">
        <v>9.609</v>
      </c>
      <c r="N184" s="2">
        <v>8.4169999999999998</v>
      </c>
      <c r="O184" s="2">
        <v>8.1110000000000007</v>
      </c>
      <c r="P184" s="2">
        <f>ROUND(AVERAGE(Tabela1[[#This Row],[TFM 1]:[INGLÊS]]), 3)</f>
        <v>8.1999999999999993</v>
      </c>
      <c r="Q184" s="2">
        <f>ROUND((Tabela1[[#This Row],[MÉDIA DO BÁSICO]] +2 *((Tabela1[[#This Row],[TIRO PISTOLA]]+Tabela1[[#This Row],[AA PATRULHA II]]+Tabela1[[#This Row],[AA TFM II]]+Tabela1[[#This Row],[AA TEC MIL I]])/4))/3, 3)</f>
        <v>8.34</v>
      </c>
    </row>
    <row r="185" spans="1:18" x14ac:dyDescent="0.3">
      <c r="A185" s="2">
        <v>4329</v>
      </c>
      <c r="B185" s="2" t="s">
        <v>194</v>
      </c>
      <c r="C185" s="2">
        <v>9.8889999999999993</v>
      </c>
      <c r="D185" s="2">
        <v>7.8920000000000003</v>
      </c>
      <c r="E185" s="2">
        <v>9.875</v>
      </c>
      <c r="F185" s="2">
        <v>8.7270000000000003</v>
      </c>
      <c r="G185" s="2">
        <v>5.4169999999999998</v>
      </c>
      <c r="H185" s="2">
        <v>6.1840000000000002</v>
      </c>
      <c r="I185" s="2">
        <v>5.8470000000000004</v>
      </c>
      <c r="J185" s="2">
        <v>6.8319999999999999</v>
      </c>
      <c r="K185" s="2">
        <v>9.125</v>
      </c>
      <c r="L185" s="2">
        <v>8</v>
      </c>
      <c r="M185" s="2">
        <v>8.4380000000000006</v>
      </c>
      <c r="N185" s="2">
        <v>10</v>
      </c>
      <c r="O185" s="2">
        <v>9</v>
      </c>
      <c r="P185" s="2">
        <f>ROUND(AVERAGE(Tabela1[[#This Row],[TFM 1]:[INGLÊS]]), 3)</f>
        <v>7.7539999999999996</v>
      </c>
      <c r="Q185" s="2">
        <f>ROUND((Tabela1[[#This Row],[MÉDIA DO BÁSICO]] +2 *((Tabela1[[#This Row],[TIRO PISTOLA]]+Tabela1[[#This Row],[AA PATRULHA II]]+Tabela1[[#This Row],[AA TFM II]]+Tabela1[[#This Row],[AA TEC MIL I]])/4))/3, 3)</f>
        <v>8.4909999999999997</v>
      </c>
    </row>
    <row r="186" spans="1:18" x14ac:dyDescent="0.3">
      <c r="A186" s="2">
        <v>4426</v>
      </c>
      <c r="B186" s="2" t="s">
        <v>195</v>
      </c>
      <c r="C186" s="2">
        <v>10</v>
      </c>
      <c r="D186" s="2">
        <v>8.8420000000000005</v>
      </c>
      <c r="E186" s="2">
        <v>10</v>
      </c>
      <c r="F186" s="2">
        <v>9.3640000000000008</v>
      </c>
      <c r="G186" s="2">
        <v>7.9169999999999998</v>
      </c>
      <c r="H186" s="2">
        <v>8.1379999999999999</v>
      </c>
      <c r="I186" s="2">
        <v>8.1869999999999994</v>
      </c>
      <c r="J186" s="2">
        <v>7.9290000000000003</v>
      </c>
      <c r="K186" s="2">
        <v>8.75</v>
      </c>
      <c r="L186" s="2">
        <v>9</v>
      </c>
      <c r="M186" s="2">
        <v>8.6720000000000006</v>
      </c>
      <c r="N186" s="2">
        <v>10</v>
      </c>
      <c r="O186" s="2">
        <v>9.4440000000000008</v>
      </c>
      <c r="P186" s="2">
        <f>ROUND(AVERAGE(Tabela1[[#This Row],[TFM 1]:[INGLÊS]]), 3)</f>
        <v>8.7919999999999998</v>
      </c>
      <c r="Q186" s="2">
        <f>ROUND((Tabela1[[#This Row],[MÉDIA DO BÁSICO]] +2 *((Tabela1[[#This Row],[TIRO PISTOLA]]+Tabela1[[#This Row],[AA PATRULHA II]]+Tabela1[[#This Row],[AA TFM II]]+Tabela1[[#This Row],[AA TEC MIL I]])/4))/3, 3)</f>
        <v>9.1170000000000009</v>
      </c>
      <c r="R186" s="2"/>
    </row>
    <row r="187" spans="1:18" s="2" customFormat="1" x14ac:dyDescent="0.3">
      <c r="A187" s="2">
        <v>4434</v>
      </c>
      <c r="B187" s="2" t="s">
        <v>41</v>
      </c>
      <c r="C187" s="2">
        <v>9.8889999999999993</v>
      </c>
      <c r="D187" s="2">
        <v>8.7249999999999996</v>
      </c>
      <c r="E187" s="2">
        <v>10</v>
      </c>
      <c r="F187" s="2">
        <v>10</v>
      </c>
      <c r="G187" s="2">
        <v>7.6669999999999998</v>
      </c>
      <c r="H187" s="2">
        <v>7.625</v>
      </c>
      <c r="I187" s="2">
        <v>8.0630000000000006</v>
      </c>
      <c r="J187" s="2">
        <v>6.73</v>
      </c>
      <c r="K187" s="2">
        <v>8.75</v>
      </c>
      <c r="L187" s="2">
        <v>9.25</v>
      </c>
      <c r="M187" s="2">
        <v>9.2970000000000006</v>
      </c>
      <c r="N187" s="2">
        <v>9.8330000000000002</v>
      </c>
      <c r="O187" s="2">
        <v>9</v>
      </c>
      <c r="P187" s="2">
        <f>ROUND(AVERAGE(Tabela1[[#This Row],[TFM 1]:[INGLÊS]]), 3)</f>
        <v>8.6050000000000004</v>
      </c>
      <c r="Q187" s="2">
        <f>ROUND((Tabela1[[#This Row],[MÉDIA DO BÁSICO]] +2 *((Tabela1[[#This Row],[TIRO PISTOLA]]+Tabela1[[#This Row],[AA PATRULHA II]]+Tabela1[[#This Row],[AA TFM II]]+Tabela1[[#This Row],[AA TEC MIL I]])/4))/3, 3)</f>
        <v>9.0980000000000008</v>
      </c>
    </row>
    <row r="188" spans="1:18" s="2" customFormat="1" x14ac:dyDescent="0.3">
      <c r="A188" s="2">
        <v>4447</v>
      </c>
      <c r="B188" s="2" t="s">
        <v>196</v>
      </c>
      <c r="C188" s="2">
        <v>9</v>
      </c>
      <c r="D188" s="2">
        <v>8.35</v>
      </c>
      <c r="E188" s="2">
        <v>10</v>
      </c>
      <c r="F188" s="2">
        <v>7.1820000000000004</v>
      </c>
      <c r="G188" s="2">
        <v>5.9169999999999998</v>
      </c>
      <c r="H188" s="2">
        <v>6.6989999999999998</v>
      </c>
      <c r="I188" s="2">
        <v>7.032</v>
      </c>
      <c r="J188" s="2">
        <v>5.6470000000000002</v>
      </c>
      <c r="K188" s="2">
        <v>8.5</v>
      </c>
      <c r="L188" s="2">
        <v>6.5</v>
      </c>
      <c r="M188" s="2">
        <v>9.141</v>
      </c>
      <c r="N188" s="2">
        <v>8.8330000000000002</v>
      </c>
      <c r="O188" s="2">
        <v>8.4440000000000008</v>
      </c>
      <c r="P188" s="2">
        <f>ROUND(AVERAGE(Tabela1[[#This Row],[TFM 1]:[INGLÊS]]), 3)</f>
        <v>7.5919999999999996</v>
      </c>
      <c r="Q188" s="2">
        <f>ROUND((Tabela1[[#This Row],[MÉDIA DO BÁSICO]] +2 *((Tabela1[[#This Row],[TIRO PISTOLA]]+Tabela1[[#This Row],[AA PATRULHA II]]+Tabela1[[#This Row],[AA TFM II]]+Tabela1[[#This Row],[AA TEC MIL I]])/4))/3, 3)</f>
        <v>8.0169999999999995</v>
      </c>
    </row>
    <row r="189" spans="1:18" x14ac:dyDescent="0.3">
      <c r="A189" s="2">
        <v>4457</v>
      </c>
      <c r="B189" s="2" t="s">
        <v>197</v>
      </c>
      <c r="C189" s="2">
        <v>9.5559999999999992</v>
      </c>
      <c r="D189" s="2">
        <v>8.3000000000000007</v>
      </c>
      <c r="E189" s="2">
        <v>9.25</v>
      </c>
      <c r="F189" s="2">
        <v>9.5449999999999999</v>
      </c>
      <c r="G189" s="2">
        <v>6.0830000000000002</v>
      </c>
      <c r="H189" s="2">
        <v>7.2210000000000001</v>
      </c>
      <c r="I189" s="2">
        <v>6.9530000000000003</v>
      </c>
      <c r="J189" s="2">
        <v>6.2450000000000001</v>
      </c>
      <c r="K189" s="2">
        <v>9.125</v>
      </c>
      <c r="L189" s="2">
        <v>7.5</v>
      </c>
      <c r="M189" s="2">
        <v>8.5939999999999994</v>
      </c>
      <c r="N189" s="2">
        <v>10</v>
      </c>
      <c r="O189" s="2">
        <v>8.1110000000000007</v>
      </c>
      <c r="P189" s="2">
        <f>ROUND(AVERAGE(Tabela1[[#This Row],[TFM 1]:[INGLÊS]]), 3)</f>
        <v>8.0310000000000006</v>
      </c>
      <c r="Q189" s="2">
        <f>ROUND((Tabela1[[#This Row],[MÉDIA DO BÁSICO]] +2 *((Tabela1[[#This Row],[TIRO PISTOLA]]+Tabela1[[#This Row],[AA PATRULHA II]]+Tabela1[[#This Row],[AA TFM II]]+Tabela1[[#This Row],[AA TEC MIL I]])/4))/3, 3)</f>
        <v>8.3780000000000001</v>
      </c>
    </row>
    <row r="190" spans="1:18" x14ac:dyDescent="0.3">
      <c r="A190" s="2">
        <v>4462</v>
      </c>
      <c r="B190" s="2" t="s">
        <v>198</v>
      </c>
      <c r="C190" s="2">
        <v>9.6669999999999998</v>
      </c>
      <c r="D190" s="2">
        <v>8.9670000000000005</v>
      </c>
      <c r="E190" s="2">
        <v>9.75</v>
      </c>
      <c r="F190" s="2">
        <v>7.2729999999999997</v>
      </c>
      <c r="G190" s="2">
        <v>7.9169999999999998</v>
      </c>
      <c r="H190" s="2">
        <v>7.1050000000000004</v>
      </c>
      <c r="I190" s="2">
        <v>7.2270000000000003</v>
      </c>
      <c r="J190" s="2">
        <v>7.0720000000000001</v>
      </c>
      <c r="K190" s="2">
        <v>8.375</v>
      </c>
      <c r="L190" s="2">
        <v>8.5</v>
      </c>
      <c r="M190" s="2">
        <v>9.5310000000000006</v>
      </c>
      <c r="N190" s="2">
        <v>9.1669999999999998</v>
      </c>
      <c r="O190" s="2">
        <v>8.2219999999999995</v>
      </c>
      <c r="P190" s="2">
        <f>ROUND(AVERAGE(Tabela1[[#This Row],[TFM 1]:[INGLÊS]]), 3)</f>
        <v>8.15</v>
      </c>
      <c r="Q190" s="2">
        <f>ROUND((Tabela1[[#This Row],[MÉDIA DO BÁSICO]] +2 *((Tabela1[[#This Row],[TIRO PISTOLA]]+Tabela1[[#This Row],[AA PATRULHA II]]+Tabela1[[#This Row],[AA TFM II]]+Tabela1[[#This Row],[AA TEC MIL I]])/4))/3, 3)</f>
        <v>8.6199999999999992</v>
      </c>
    </row>
    <row r="191" spans="1:18" x14ac:dyDescent="0.3">
      <c r="A191" s="2">
        <v>4463</v>
      </c>
      <c r="B191" s="2" t="s">
        <v>199</v>
      </c>
      <c r="C191" s="2">
        <v>9.2780000000000005</v>
      </c>
      <c r="D191" s="2">
        <v>8.8580000000000005</v>
      </c>
      <c r="E191" s="2">
        <v>8.875</v>
      </c>
      <c r="F191" s="2">
        <v>9.3640000000000008</v>
      </c>
      <c r="G191" s="2">
        <v>6</v>
      </c>
      <c r="H191" s="2">
        <v>7.3639999999999999</v>
      </c>
      <c r="I191" s="2">
        <v>6.7249999999999996</v>
      </c>
      <c r="J191" s="2">
        <v>6.5220000000000002</v>
      </c>
      <c r="K191" s="2">
        <v>8.25</v>
      </c>
      <c r="L191" s="2">
        <v>10</v>
      </c>
      <c r="M191" s="2">
        <v>8.6720000000000006</v>
      </c>
      <c r="N191" s="2">
        <v>9.25</v>
      </c>
      <c r="O191" s="2">
        <v>8.8889999999999993</v>
      </c>
      <c r="P191" s="2">
        <f>ROUND(AVERAGE(Tabela1[[#This Row],[TFM 1]:[INGLÊS]]), 3)</f>
        <v>7.915</v>
      </c>
      <c r="Q191" s="2">
        <f>ROUND((Tabela1[[#This Row],[MÉDIA DO BÁSICO]] +2 *((Tabela1[[#This Row],[TIRO PISTOLA]]+Tabela1[[#This Row],[AA PATRULHA II]]+Tabela1[[#This Row],[AA TFM II]]+Tabela1[[#This Row],[AA TEC MIL I]])/4))/3, 3)</f>
        <v>8.7739999999999991</v>
      </c>
    </row>
    <row r="192" spans="1:18" x14ac:dyDescent="0.3">
      <c r="A192" s="2">
        <v>4602</v>
      </c>
      <c r="B192" s="2" t="s">
        <v>200</v>
      </c>
      <c r="C192" s="2">
        <v>9.1669999999999998</v>
      </c>
      <c r="D192" s="2">
        <v>7.875</v>
      </c>
      <c r="E192" s="2">
        <v>9.75</v>
      </c>
      <c r="F192" s="2">
        <v>8.6359999999999992</v>
      </c>
      <c r="G192" s="2">
        <v>6.25</v>
      </c>
      <c r="H192" s="2">
        <v>6.6779999999999999</v>
      </c>
      <c r="I192" s="2">
        <v>6.6909999999999998</v>
      </c>
      <c r="J192" s="2">
        <v>7.5410000000000004</v>
      </c>
      <c r="K192" s="2">
        <v>9.25</v>
      </c>
      <c r="L192" s="2">
        <v>9.75</v>
      </c>
      <c r="M192" s="2">
        <v>8.6720000000000006</v>
      </c>
      <c r="N192" s="2">
        <v>9.8330000000000002</v>
      </c>
      <c r="O192" s="2">
        <v>8.5559999999999992</v>
      </c>
      <c r="P192" s="2">
        <f>ROUND(AVERAGE(Tabela1[[#This Row],[TFM 1]:[INGLÊS]]), 3)</f>
        <v>7.9820000000000002</v>
      </c>
      <c r="Q192" s="2">
        <f>ROUND((Tabela1[[#This Row],[MÉDIA DO BÁSICO]] +2 *((Tabela1[[#This Row],[TIRO PISTOLA]]+Tabela1[[#This Row],[AA PATRULHA II]]+Tabela1[[#This Row],[AA TFM II]]+Tabela1[[#This Row],[AA TEC MIL I]])/4))/3, 3)</f>
        <v>8.7959999999999994</v>
      </c>
    </row>
    <row r="193" spans="1:17" x14ac:dyDescent="0.3">
      <c r="A193" s="2">
        <v>4608</v>
      </c>
      <c r="B193" s="2" t="s">
        <v>201</v>
      </c>
      <c r="C193" s="2">
        <v>9.8889999999999993</v>
      </c>
      <c r="D193" s="2">
        <v>7.492</v>
      </c>
      <c r="E193" s="2">
        <v>9.625</v>
      </c>
      <c r="F193" s="2">
        <v>9</v>
      </c>
      <c r="G193" s="2">
        <v>5.25</v>
      </c>
      <c r="H193" s="2">
        <v>5.9859999999999998</v>
      </c>
      <c r="I193" s="2">
        <v>6.4249999999999998</v>
      </c>
      <c r="J193" s="2">
        <v>7.3029999999999999</v>
      </c>
      <c r="K193" s="2">
        <v>7.125</v>
      </c>
      <c r="L193" s="2">
        <v>9.5</v>
      </c>
      <c r="M193" s="2">
        <v>8.6720000000000006</v>
      </c>
      <c r="N193" s="2">
        <v>9.6669999999999998</v>
      </c>
      <c r="O193" s="2">
        <v>7.6669999999999998</v>
      </c>
      <c r="P193" s="2">
        <f>ROUND(AVERAGE(Tabela1[[#This Row],[TFM 1]:[INGLÊS]]), 3)</f>
        <v>7.5659999999999998</v>
      </c>
      <c r="Q193" s="2">
        <f>ROUND((Tabela1[[#This Row],[MÉDIA DO BÁSICO]] +2 *((Tabela1[[#This Row],[TIRO PISTOLA]]+Tabela1[[#This Row],[AA PATRULHA II]]+Tabela1[[#This Row],[AA TFM II]]+Tabela1[[#This Row],[AA TEC MIL I]])/4))/3, 3)</f>
        <v>8.44</v>
      </c>
    </row>
    <row r="194" spans="1:17" x14ac:dyDescent="0.3">
      <c r="A194" s="2">
        <v>4616</v>
      </c>
      <c r="B194" s="2" t="s">
        <v>202</v>
      </c>
      <c r="C194" s="2">
        <v>9.7780000000000005</v>
      </c>
      <c r="D194" s="2">
        <v>7.3170000000000002</v>
      </c>
      <c r="E194" s="2">
        <v>9.125</v>
      </c>
      <c r="F194" s="2">
        <v>8</v>
      </c>
      <c r="G194" s="2">
        <v>7.6669999999999998</v>
      </c>
      <c r="H194" s="2">
        <v>6.9409999999999998</v>
      </c>
      <c r="I194" s="2">
        <v>5.3840000000000003</v>
      </c>
      <c r="J194" s="2">
        <v>7.5469999999999997</v>
      </c>
      <c r="K194" s="2">
        <v>9.5</v>
      </c>
      <c r="L194" s="2">
        <v>7</v>
      </c>
      <c r="M194" s="2">
        <v>7.8129999999999997</v>
      </c>
      <c r="N194" s="2">
        <v>9.8330000000000002</v>
      </c>
      <c r="O194" s="2">
        <v>7.8890000000000002</v>
      </c>
      <c r="P194" s="2">
        <f>ROUND(AVERAGE(Tabela1[[#This Row],[TFM 1]:[INGLÊS]]), 3)</f>
        <v>7.9180000000000001</v>
      </c>
      <c r="Q194" s="2">
        <f>ROUND((Tabela1[[#This Row],[MÉDIA DO BÁSICO]] +2 *((Tabela1[[#This Row],[TIRO PISTOLA]]+Tabela1[[#This Row],[AA PATRULHA II]]+Tabela1[[#This Row],[AA TFM II]]+Tabela1[[#This Row],[AA TEC MIL I]])/4))/3, 3)</f>
        <v>8.0619999999999994</v>
      </c>
    </row>
  </sheetData>
  <mergeCells count="2">
    <mergeCell ref="C1:K1"/>
    <mergeCell ref="L1:O1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Classif_Infa</vt:lpstr>
      <vt:lpstr>Ordem_Infa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Auhelbiton Santos</cp:lastModifiedBy>
  <dcterms:created xsi:type="dcterms:W3CDTF">2025-06-15T01:17:33Z</dcterms:created>
  <dcterms:modified xsi:type="dcterms:W3CDTF">2025-07-05T21:36:42Z</dcterms:modified>
</cp:coreProperties>
</file>