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673418\Documents\Masters-Project\Laboratory Work\"/>
    </mc:Choice>
  </mc:AlternateContent>
  <xr:revisionPtr revIDLastSave="0" documentId="13_ncr:1_{D3F7ACA4-A5BB-43D1-85F5-AFBDD10081E6}" xr6:coauthVersionLast="36" xr6:coauthVersionMax="44" xr10:uidLastSave="{00000000-0000-0000-0000-000000000000}"/>
  <bookViews>
    <workbookView xWindow="-120" yWindow="-120" windowWidth="24240" windowHeight="13140" xr2:uid="{4D2BF040-0B65-4101-96DF-6BCD17CC1211}"/>
  </bookViews>
  <sheets>
    <sheet name="Risk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12" i="1"/>
  <c r="H12" i="1" s="1"/>
  <c r="G24" i="1"/>
  <c r="H24" i="1" s="1"/>
  <c r="G10" i="1"/>
  <c r="H10" i="1" s="1"/>
  <c r="G22" i="1"/>
  <c r="H22" i="1" s="1"/>
  <c r="G21" i="1"/>
  <c r="H21" i="1" s="1"/>
  <c r="G20" i="1"/>
  <c r="H2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23" i="1"/>
  <c r="H23" i="1" s="1"/>
  <c r="G19" i="1" l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3" i="1"/>
  <c r="H3" i="1" s="1"/>
  <c r="G13" i="1"/>
  <c r="H13" i="1" s="1"/>
  <c r="G11" i="1"/>
  <c r="H11" i="1" s="1"/>
  <c r="G2" i="1" l="1"/>
  <c r="H2" i="1" s="1"/>
</calcChain>
</file>

<file path=xl/sharedStrings.xml><?xml version="1.0" encoding="utf-8"?>
<sst xmlns="http://schemas.openxmlformats.org/spreadsheetml/2006/main" count="165" uniqueCount="117">
  <si>
    <t>Activity</t>
  </si>
  <si>
    <t>Risk</t>
  </si>
  <si>
    <t>Risk Type</t>
  </si>
  <si>
    <t>Likelihood</t>
  </si>
  <si>
    <t>Exposure</t>
  </si>
  <si>
    <t>Consequence</t>
  </si>
  <si>
    <t>Score</t>
  </si>
  <si>
    <t>Classification of risk severity</t>
  </si>
  <si>
    <t>Mitigating steps</t>
  </si>
  <si>
    <t>Entering the lab</t>
  </si>
  <si>
    <t>P</t>
  </si>
  <si>
    <t>E</t>
  </si>
  <si>
    <t>Might as well be expected (happens often)</t>
  </si>
  <si>
    <t>Quite possible</t>
  </si>
  <si>
    <t>The probability of an incident when the activity takes place</t>
  </si>
  <si>
    <t>Unusual, but quite possible</t>
  </si>
  <si>
    <t>Only remotely possible (has happened somewhere)</t>
  </si>
  <si>
    <t>Conceivable, but very unlikely (Hasn't happened yet)</t>
  </si>
  <si>
    <t>Practically impossible (one in a million)</t>
  </si>
  <si>
    <t>Virtually impossible</t>
  </si>
  <si>
    <t>Value</t>
  </si>
  <si>
    <t>Category</t>
  </si>
  <si>
    <t>The frequency of occurrence of the activity</t>
  </si>
  <si>
    <t>Continuous</t>
  </si>
  <si>
    <t>Frequent (daily)</t>
  </si>
  <si>
    <t>Occasional (weekly)</t>
  </si>
  <si>
    <t>Unusual (monthly)</t>
  </si>
  <si>
    <t>Rare (a few per year)</t>
  </si>
  <si>
    <t>Very rare (yearly)</t>
  </si>
  <si>
    <t>No exposure</t>
  </si>
  <si>
    <t>The consequence of the incident occurring</t>
  </si>
  <si>
    <t>Catastrophic (many fatalities/damage over R10000000)</t>
  </si>
  <si>
    <t>Disaster (a few fatalities/damage over R1000000)</t>
  </si>
  <si>
    <t>Very serious (one fatality/damage over R100000)</t>
  </si>
  <si>
    <t>Serious (serious injury/permanent disability/damage over R10000)</t>
  </si>
  <si>
    <t>Important (temporary disability/damage over R1000)</t>
  </si>
  <si>
    <t>Noticeable (minor first aid/damage over R100)</t>
  </si>
  <si>
    <t>Negligible</t>
  </si>
  <si>
    <t>Moving DIC equipment from storage to the appropriate position</t>
  </si>
  <si>
    <t>Turning on equipment</t>
  </si>
  <si>
    <t>Electrical shock</t>
  </si>
  <si>
    <t>Check all cabling before plugging in or switching on to ensure the insulation is intact</t>
  </si>
  <si>
    <t>Creating new test methods</t>
  </si>
  <si>
    <t>Overwriting the test method templates</t>
  </si>
  <si>
    <t>Follow instructions carefully and be aware when saving the new test methods</t>
  </si>
  <si>
    <t>P&amp;E</t>
  </si>
  <si>
    <t>Moving around the laboratory</t>
  </si>
  <si>
    <t>Manually adjusting the crosshead height</t>
  </si>
  <si>
    <t>Injuring yourself</t>
  </si>
  <si>
    <t>Keep clear of the crush zone between the crosshead and load frame when making adjustments</t>
  </si>
  <si>
    <t>Compressing the load cell above its limits</t>
  </si>
  <si>
    <t>Always check that the hard-limits are set correctly before commencing testing, and turn off the handset to avoid accidental adjustment</t>
  </si>
  <si>
    <t>Changing grips</t>
  </si>
  <si>
    <t>Hand injuries from tool misuse</t>
  </si>
  <si>
    <t>Correctly use tools, do not use excessive force and be cautious</t>
  </si>
  <si>
    <t>Be cautious and aware of your surroundings</t>
  </si>
  <si>
    <t>Be careful when moving equipment</t>
  </si>
  <si>
    <t>Dropping a grip</t>
  </si>
  <si>
    <t>Always wear closed shoes in the laboratory, hold grips firmly and carefully, and be cautious</t>
  </si>
  <si>
    <t>Fitting the sample</t>
  </si>
  <si>
    <t>Finger injuries</t>
  </si>
  <si>
    <t>Use fine adjustment and be cautious</t>
  </si>
  <si>
    <t>Overtightening the grips</t>
  </si>
  <si>
    <t>Do not force the grips once they are tightened appropriately</t>
  </si>
  <si>
    <t>Switching on lights</t>
  </si>
  <si>
    <t>Shocking yourself</t>
  </si>
  <si>
    <t>Injuring yourself due to improper use of the door</t>
  </si>
  <si>
    <t>Tripping and falling over equipment</t>
  </si>
  <si>
    <t>Inspect the switch before using it for signs of damage</t>
  </si>
  <si>
    <t>Setting up for the mixing process</t>
  </si>
  <si>
    <t>Dropping materials and equipment</t>
  </si>
  <si>
    <t>Be careful when handling materials and equipment</t>
  </si>
  <si>
    <t>Degassing specimens</t>
  </si>
  <si>
    <t>Improper use of the degasser</t>
  </si>
  <si>
    <t>Equipment failure</t>
  </si>
  <si>
    <t>Inspect the degasser for any signs of damage before use</t>
  </si>
  <si>
    <t>Inspect the degasser before use and make sure to exactly follow instructions for use</t>
  </si>
  <si>
    <t>Preparing specimens</t>
  </si>
  <si>
    <t>Improper procedures resulting in contaminated or unusable specimens</t>
  </si>
  <si>
    <t>Make sure to exactly follow preparation instructions and be careful</t>
  </si>
  <si>
    <t>Damaging equipment</t>
  </si>
  <si>
    <t>Fitting the extensometer</t>
  </si>
  <si>
    <t>Dropping the extensometer</t>
  </si>
  <si>
    <t>Be careful and attach the extensometer to the MTS frame to prevent it from falling to the ground</t>
  </si>
  <si>
    <t>Applying a tensile load to the sample</t>
  </si>
  <si>
    <t>Compressing the load cell</t>
  </si>
  <si>
    <t>Verify the crosshead direction is correct before commencing testing</t>
  </si>
  <si>
    <t>Overloading the load cell and grips</t>
  </si>
  <si>
    <t>Ensure the load limits are set to +25000N and -400N before commencing testing</t>
  </si>
  <si>
    <t>Capturing relevant data</t>
  </si>
  <si>
    <t>Overextending the extensometer</t>
  </si>
  <si>
    <t>Remove the extensometer before its maximum extension has been reached</t>
  </si>
  <si>
    <t>Extensometer failure due to sample failure</t>
  </si>
  <si>
    <t>Remove the extensometer before sample failure</t>
  </si>
  <si>
    <t>Failing to capture data</t>
  </si>
  <si>
    <t>Check that all recording equipment is properly set up before commencing testing</t>
  </si>
  <si>
    <t>Removing the extensometer</t>
  </si>
  <si>
    <t>Be careful and place the extensometer on a safe area</t>
  </si>
  <si>
    <t>Removing the specimen</t>
  </si>
  <si>
    <t>Ensure the crosshead is stationary and will not be activated before removing the specimen</t>
  </si>
  <si>
    <t>Returning the crosshead</t>
  </si>
  <si>
    <t>Bodily injuries</t>
  </si>
  <si>
    <t>Be careful and ensure you are standing away from the MTS frame when returning the crosshead</t>
  </si>
  <si>
    <t>Removing the grips</t>
  </si>
  <si>
    <t>Backing up recorded data</t>
  </si>
  <si>
    <t>Loss of data</t>
  </si>
  <si>
    <t>Store data according to guidelines and keep sufficient independent backups</t>
  </si>
  <si>
    <t>Turning off equipment</t>
  </si>
  <si>
    <t>Check all cabling before switching off or plugging out to ensure insulation is intact</t>
  </si>
  <si>
    <t>Tidying the workstation</t>
  </si>
  <si>
    <t>Locking the laboratory</t>
  </si>
  <si>
    <t>Returning the key</t>
  </si>
  <si>
    <t>Losing the key</t>
  </si>
  <si>
    <t>Be careful when handling the key and be conscious of its whereabouts until it has been handed over to the appropriate personnel</t>
  </si>
  <si>
    <t>Turning on DIC lights</t>
  </si>
  <si>
    <t>Eye injuries</t>
  </si>
  <si>
    <t>Make sure to not look directly at the lights when switching them on or while they are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</si>
</sst>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996D0-B49D-440E-865A-BB942778D620}" name="Table1" displayName="Table1" ref="A1:I35" totalsRowShown="0">
  <autoFilter ref="A1:I35" xr:uid="{959FE798-FA2F-435C-B7DB-FE7EF0EA07BA}"/>
  <tableColumns count="9">
    <tableColumn id="1" xr3:uid="{5810CAFA-0C80-47D7-BC75-AB9E48BDAAB2}" name="Activity"/>
    <tableColumn id="2" xr3:uid="{57A43EC7-F6E2-4CF2-AF7C-9CA378ABDC8B}" name="Risk"/>
    <tableColumn id="3" xr3:uid="{447C5FF4-3B4E-4786-AD87-80C198DF09D6}" name="Risk Type"/>
    <tableColumn id="4" xr3:uid="{BA62E5DE-CF09-46B6-BB1B-E5EB5119CCFE}" name="Likelihood"/>
    <tableColumn id="5" xr3:uid="{218DDC51-5C50-4021-BF99-3E5A07C46DDF}" name="Exposure"/>
    <tableColumn id="6" xr3:uid="{F1EBFF20-3660-429B-B118-4A2F65ED21E2}" name="Consequence"/>
    <tableColumn id="7" xr3:uid="{3F449EF6-374E-4489-9553-799A1FCE77B4}" name="Score">
      <calculatedColumnFormula>Table1[[#This Row],[Likelihood]]*Table1[[#This Row],[Exposure]]*Table1[[#This Row],[Consequence]]</calculatedColumnFormula>
    </tableColumn>
    <tableColumn id="8" xr3:uid="{9B57C250-C243-446D-A02E-09A0B7CF39E5}" name="Classification of risk severity">
      <calculatedColumnFormula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calculatedColumnFormula>
    </tableColumn>
    <tableColumn id="9" xr3:uid="{974C6CAA-ACF9-4EAB-A915-18ECC7B6115B}" name="Mitigating step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CDEB4-B0A3-4927-ADE4-9DE417E4C627}" name="Table2" displayName="Table2" ref="K1:L25" totalsRowShown="0">
  <autoFilter ref="K1:L25" xr:uid="{D71B074D-9C20-41E7-A68D-F01200E95939}"/>
  <tableColumns count="2">
    <tableColumn id="1" xr3:uid="{C3D83B43-2EE5-4CB8-A44D-99493E11F47F}" name="Category"/>
    <tableColumn id="2" xr3:uid="{2F4196D5-7BAD-4F2B-84EC-82817EBA1D92}" name="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4B43-30E4-4B8A-9A41-C10CF92477BB}">
  <dimension ref="A1:L35"/>
  <sheetViews>
    <sheetView tabSelected="1" workbookViewId="0">
      <selection activeCell="A2" sqref="A2"/>
    </sheetView>
  </sheetViews>
  <sheetFormatPr defaultRowHeight="15" x14ac:dyDescent="0.25"/>
  <cols>
    <col min="1" max="1" width="26.85546875" customWidth="1"/>
    <col min="2" max="2" width="39.28515625" customWidth="1"/>
    <col min="3" max="3" width="6.28515625" customWidth="1"/>
    <col min="4" max="4" width="6.140625" customWidth="1"/>
    <col min="5" max="5" width="7" customWidth="1"/>
    <col min="6" max="6" width="7.140625" customWidth="1"/>
    <col min="7" max="7" width="8.140625" bestFit="1" customWidth="1"/>
    <col min="8" max="8" width="14.85546875" customWidth="1"/>
    <col min="9" max="9" width="48" customWidth="1"/>
    <col min="10" max="10" width="17.140625" customWidth="1"/>
    <col min="11" max="11" width="47.140625" customWidth="1"/>
    <col min="12" max="12" width="16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21</v>
      </c>
      <c r="L1" t="s">
        <v>20</v>
      </c>
    </row>
    <row r="2" spans="1:12" x14ac:dyDescent="0.25">
      <c r="A2" t="s">
        <v>9</v>
      </c>
      <c r="B2" t="s">
        <v>66</v>
      </c>
      <c r="C2" t="s">
        <v>10</v>
      </c>
      <c r="D2">
        <v>0.2</v>
      </c>
      <c r="E2">
        <v>6</v>
      </c>
      <c r="F2">
        <v>0.4</v>
      </c>
      <c r="G2">
        <f>Table1[[#This Row],[Likelihood]]*Table1[[#This Row],[Exposure]]*Table1[[#This Row],[Consequence]]</f>
        <v>0.48000000000000009</v>
      </c>
      <c r="H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2" t="s">
        <v>55</v>
      </c>
      <c r="K2" t="s">
        <v>3</v>
      </c>
      <c r="L2" t="s">
        <v>14</v>
      </c>
    </row>
    <row r="3" spans="1:12" x14ac:dyDescent="0.25">
      <c r="A3" t="s">
        <v>46</v>
      </c>
      <c r="B3" t="s">
        <v>67</v>
      </c>
      <c r="C3" t="s">
        <v>45</v>
      </c>
      <c r="D3">
        <v>1</v>
      </c>
      <c r="E3">
        <v>6</v>
      </c>
      <c r="F3">
        <v>7</v>
      </c>
      <c r="G3">
        <f>Table1[[#This Row],[Likelihood]]*Table1[[#This Row],[Exposure]]*Table1[[#This Row],[Consequence]]</f>
        <v>42</v>
      </c>
      <c r="H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" t="s">
        <v>55</v>
      </c>
      <c r="K3" t="s">
        <v>12</v>
      </c>
      <c r="L3">
        <v>10</v>
      </c>
    </row>
    <row r="4" spans="1:12" x14ac:dyDescent="0.25">
      <c r="A4" t="s">
        <v>64</v>
      </c>
      <c r="B4" t="s">
        <v>65</v>
      </c>
      <c r="C4" t="s">
        <v>10</v>
      </c>
      <c r="D4">
        <v>0.2</v>
      </c>
      <c r="E4">
        <v>6</v>
      </c>
      <c r="F4">
        <v>7</v>
      </c>
      <c r="G4">
        <f>Table1[[#This Row],[Likelihood]]*Table1[[#This Row],[Exposure]]*Table1[[#This Row],[Consequence]]</f>
        <v>8.4000000000000021</v>
      </c>
      <c r="H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4" t="s">
        <v>68</v>
      </c>
      <c r="K4" t="s">
        <v>13</v>
      </c>
      <c r="L4">
        <v>6</v>
      </c>
    </row>
    <row r="5" spans="1:12" x14ac:dyDescent="0.25">
      <c r="A5" t="s">
        <v>69</v>
      </c>
      <c r="B5" t="s">
        <v>48</v>
      </c>
      <c r="C5" t="s">
        <v>10</v>
      </c>
      <c r="D5">
        <v>0.5</v>
      </c>
      <c r="E5">
        <v>6</v>
      </c>
      <c r="F5">
        <v>0.4</v>
      </c>
      <c r="G5">
        <f>Table1[[#This Row],[Likelihood]]*Table1[[#This Row],[Exposure]]*Table1[[#This Row],[Consequence]]</f>
        <v>1.2000000000000002</v>
      </c>
      <c r="H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5" t="s">
        <v>55</v>
      </c>
      <c r="K5" t="s">
        <v>15</v>
      </c>
      <c r="L5">
        <v>3</v>
      </c>
    </row>
    <row r="6" spans="1:12" x14ac:dyDescent="0.25">
      <c r="B6" t="s">
        <v>70</v>
      </c>
      <c r="C6" t="s">
        <v>11</v>
      </c>
      <c r="D6">
        <v>3</v>
      </c>
      <c r="E6">
        <v>6</v>
      </c>
      <c r="F6">
        <v>0.4</v>
      </c>
      <c r="G6">
        <f>Table1[[#This Row],[Likelihood]]*Table1[[#This Row],[Exposure]]*Table1[[#This Row],[Consequence]]</f>
        <v>7.2</v>
      </c>
      <c r="H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6" t="s">
        <v>71</v>
      </c>
      <c r="K6" t="s">
        <v>16</v>
      </c>
      <c r="L6">
        <v>1</v>
      </c>
    </row>
    <row r="7" spans="1:12" x14ac:dyDescent="0.25">
      <c r="A7" t="s">
        <v>77</v>
      </c>
      <c r="B7" t="s">
        <v>78</v>
      </c>
      <c r="C7" t="s">
        <v>11</v>
      </c>
      <c r="D7">
        <v>6</v>
      </c>
      <c r="E7">
        <v>6</v>
      </c>
      <c r="F7">
        <v>1</v>
      </c>
      <c r="G7">
        <f>Table1[[#This Row],[Likelihood]]*Table1[[#This Row],[Exposure]]*Table1[[#This Row],[Consequence]]</f>
        <v>36</v>
      </c>
      <c r="H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7" t="s">
        <v>79</v>
      </c>
      <c r="K7" t="s">
        <v>17</v>
      </c>
      <c r="L7">
        <v>0.5</v>
      </c>
    </row>
    <row r="8" spans="1:12" x14ac:dyDescent="0.25">
      <c r="A8" t="s">
        <v>72</v>
      </c>
      <c r="B8" t="s">
        <v>73</v>
      </c>
      <c r="C8" t="s">
        <v>45</v>
      </c>
      <c r="D8">
        <v>3</v>
      </c>
      <c r="E8">
        <v>6</v>
      </c>
      <c r="F8">
        <v>7</v>
      </c>
      <c r="G8">
        <f>Table1[[#This Row],[Likelihood]]*Table1[[#This Row],[Exposure]]*Table1[[#This Row],[Consequence]]</f>
        <v>126</v>
      </c>
      <c r="H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8" t="s">
        <v>76</v>
      </c>
      <c r="K8" t="s">
        <v>18</v>
      </c>
      <c r="L8">
        <v>0.2</v>
      </c>
    </row>
    <row r="9" spans="1:12" x14ac:dyDescent="0.25">
      <c r="B9" t="s">
        <v>74</v>
      </c>
      <c r="C9" t="s">
        <v>45</v>
      </c>
      <c r="D9">
        <v>0.5</v>
      </c>
      <c r="E9">
        <v>6</v>
      </c>
      <c r="F9">
        <v>15</v>
      </c>
      <c r="G9">
        <f>Table1[[#This Row],[Likelihood]]*Table1[[#This Row],[Exposure]]*Table1[[#This Row],[Consequence]]</f>
        <v>45</v>
      </c>
      <c r="H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9" t="s">
        <v>75</v>
      </c>
      <c r="K9" t="s">
        <v>19</v>
      </c>
      <c r="L9">
        <v>0.1</v>
      </c>
    </row>
    <row r="10" spans="1:12" x14ac:dyDescent="0.25">
      <c r="A10" t="s">
        <v>38</v>
      </c>
      <c r="B10" t="s">
        <v>80</v>
      </c>
      <c r="C10" t="s">
        <v>11</v>
      </c>
      <c r="D10">
        <v>1</v>
      </c>
      <c r="E10">
        <v>6</v>
      </c>
      <c r="F10">
        <v>3</v>
      </c>
      <c r="G10">
        <f>Table1[[#This Row],[Likelihood]]*Table1[[#This Row],[Exposure]]*Table1[[#This Row],[Consequence]]</f>
        <v>18</v>
      </c>
      <c r="H1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10" t="s">
        <v>56</v>
      </c>
      <c r="K10" t="s">
        <v>4</v>
      </c>
      <c r="L10" t="s">
        <v>22</v>
      </c>
    </row>
    <row r="11" spans="1:12" x14ac:dyDescent="0.25">
      <c r="A11" t="s">
        <v>39</v>
      </c>
      <c r="B11" t="s">
        <v>40</v>
      </c>
      <c r="C11" t="s">
        <v>10</v>
      </c>
      <c r="D11">
        <v>1</v>
      </c>
      <c r="E11">
        <v>6</v>
      </c>
      <c r="F11">
        <v>7</v>
      </c>
      <c r="G11">
        <f>Table1[[#This Row],[Likelihood]]*Table1[[#This Row],[Exposure]]*Table1[[#This Row],[Consequence]]</f>
        <v>42</v>
      </c>
      <c r="H1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11" t="s">
        <v>41</v>
      </c>
      <c r="K11" t="s">
        <v>23</v>
      </c>
      <c r="L11">
        <v>10</v>
      </c>
    </row>
    <row r="12" spans="1:12" x14ac:dyDescent="0.25">
      <c r="A12" t="s">
        <v>114</v>
      </c>
      <c r="B12" t="s">
        <v>115</v>
      </c>
      <c r="C12" t="s">
        <v>10</v>
      </c>
      <c r="D12">
        <v>1</v>
      </c>
      <c r="E12">
        <v>6</v>
      </c>
      <c r="F12">
        <v>3</v>
      </c>
      <c r="G12">
        <f>Table1[[#This Row],[Likelihood]]*Table1[[#This Row],[Exposure]]*Table1[[#This Row],[Consequence]]</f>
        <v>18</v>
      </c>
      <c r="H1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12" t="s">
        <v>116</v>
      </c>
      <c r="K12" t="s">
        <v>24</v>
      </c>
      <c r="L12">
        <v>6</v>
      </c>
    </row>
    <row r="13" spans="1:12" x14ac:dyDescent="0.25">
      <c r="A13" t="s">
        <v>42</v>
      </c>
      <c r="B13" t="s">
        <v>43</v>
      </c>
      <c r="C13" t="s">
        <v>11</v>
      </c>
      <c r="D13">
        <v>3</v>
      </c>
      <c r="E13">
        <v>6</v>
      </c>
      <c r="F13">
        <v>0.4</v>
      </c>
      <c r="G13">
        <f>Table1[[#This Row],[Likelihood]]*Table1[[#This Row],[Exposure]]*Table1[[#This Row],[Consequence]]</f>
        <v>7.2</v>
      </c>
      <c r="H1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13" t="s">
        <v>44</v>
      </c>
      <c r="K13" t="s">
        <v>25</v>
      </c>
      <c r="L13">
        <v>3</v>
      </c>
    </row>
    <row r="14" spans="1:12" x14ac:dyDescent="0.25">
      <c r="A14" t="s">
        <v>47</v>
      </c>
      <c r="B14" t="s">
        <v>48</v>
      </c>
      <c r="C14" t="s">
        <v>10</v>
      </c>
      <c r="D14">
        <v>3</v>
      </c>
      <c r="E14">
        <v>6</v>
      </c>
      <c r="F14">
        <v>7</v>
      </c>
      <c r="G14">
        <f>Table1[[#This Row],[Likelihood]]*Table1[[#This Row],[Exposure]]*Table1[[#This Row],[Consequence]]</f>
        <v>126</v>
      </c>
      <c r="H1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4" t="s">
        <v>49</v>
      </c>
      <c r="K14" t="s">
        <v>26</v>
      </c>
      <c r="L14">
        <v>1</v>
      </c>
    </row>
    <row r="15" spans="1:12" x14ac:dyDescent="0.25">
      <c r="B15" t="s">
        <v>50</v>
      </c>
      <c r="C15" t="s">
        <v>11</v>
      </c>
      <c r="D15">
        <v>3</v>
      </c>
      <c r="E15">
        <v>6</v>
      </c>
      <c r="F15">
        <v>7</v>
      </c>
      <c r="G15">
        <f>Table1[[#This Row],[Likelihood]]*Table1[[#This Row],[Exposure]]*Table1[[#This Row],[Consequence]]</f>
        <v>126</v>
      </c>
      <c r="H1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5" t="s">
        <v>51</v>
      </c>
      <c r="K15" t="s">
        <v>27</v>
      </c>
      <c r="L15">
        <v>0.5</v>
      </c>
    </row>
    <row r="16" spans="1:12" x14ac:dyDescent="0.25">
      <c r="A16" t="s">
        <v>52</v>
      </c>
      <c r="B16" t="s">
        <v>53</v>
      </c>
      <c r="C16" t="s">
        <v>10</v>
      </c>
      <c r="D16">
        <v>3</v>
      </c>
      <c r="E16">
        <v>6</v>
      </c>
      <c r="F16">
        <v>7</v>
      </c>
      <c r="G16">
        <f>Table1[[#This Row],[Likelihood]]*Table1[[#This Row],[Exposure]]*Table1[[#This Row],[Consequence]]</f>
        <v>126</v>
      </c>
      <c r="H1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6" t="s">
        <v>54</v>
      </c>
      <c r="K16" t="s">
        <v>28</v>
      </c>
      <c r="L16">
        <v>0.2</v>
      </c>
    </row>
    <row r="17" spans="1:12" x14ac:dyDescent="0.25">
      <c r="B17" t="s">
        <v>57</v>
      </c>
      <c r="C17" t="s">
        <v>45</v>
      </c>
      <c r="D17">
        <v>3</v>
      </c>
      <c r="E17">
        <v>6</v>
      </c>
      <c r="F17">
        <v>7</v>
      </c>
      <c r="G17">
        <f>Table1[[#This Row],[Likelihood]]*Table1[[#This Row],[Exposure]]*Table1[[#This Row],[Consequence]]</f>
        <v>126</v>
      </c>
      <c r="H1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7" t="s">
        <v>58</v>
      </c>
      <c r="K17" t="s">
        <v>29</v>
      </c>
      <c r="L17">
        <v>0.1</v>
      </c>
    </row>
    <row r="18" spans="1:12" x14ac:dyDescent="0.25">
      <c r="A18" t="s">
        <v>59</v>
      </c>
      <c r="B18" t="s">
        <v>60</v>
      </c>
      <c r="C18" t="s">
        <v>10</v>
      </c>
      <c r="D18">
        <v>3</v>
      </c>
      <c r="E18">
        <v>6</v>
      </c>
      <c r="F18">
        <v>7</v>
      </c>
      <c r="G18">
        <f>Table1[[#This Row],[Likelihood]]*Table1[[#This Row],[Exposure]]*Table1[[#This Row],[Consequence]]</f>
        <v>126</v>
      </c>
      <c r="H1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8" t="s">
        <v>61</v>
      </c>
      <c r="K18" t="s">
        <v>5</v>
      </c>
      <c r="L18" t="s">
        <v>30</v>
      </c>
    </row>
    <row r="19" spans="1:12" x14ac:dyDescent="0.25">
      <c r="B19" t="s">
        <v>62</v>
      </c>
      <c r="C19" t="s">
        <v>11</v>
      </c>
      <c r="D19">
        <v>3</v>
      </c>
      <c r="E19">
        <v>6</v>
      </c>
      <c r="F19">
        <v>7</v>
      </c>
      <c r="G19">
        <f>Table1[[#This Row],[Likelihood]]*Table1[[#This Row],[Exposure]]*Table1[[#This Row],[Consequence]]</f>
        <v>126</v>
      </c>
      <c r="H1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9" t="s">
        <v>63</v>
      </c>
      <c r="K19" t="s">
        <v>31</v>
      </c>
      <c r="L19">
        <v>100</v>
      </c>
    </row>
    <row r="20" spans="1:12" x14ac:dyDescent="0.25">
      <c r="A20" t="s">
        <v>81</v>
      </c>
      <c r="B20" t="s">
        <v>82</v>
      </c>
      <c r="C20" t="s">
        <v>10</v>
      </c>
      <c r="D20">
        <v>3</v>
      </c>
      <c r="E20">
        <v>6</v>
      </c>
      <c r="F20">
        <v>1</v>
      </c>
      <c r="G20">
        <f>Table1[[#This Row],[Likelihood]]*Table1[[#This Row],[Exposure]]*Table1[[#This Row],[Consequence]]</f>
        <v>18</v>
      </c>
      <c r="H2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20" t="s">
        <v>83</v>
      </c>
      <c r="K20" t="s">
        <v>32</v>
      </c>
      <c r="L20">
        <v>40</v>
      </c>
    </row>
    <row r="21" spans="1:12" x14ac:dyDescent="0.25">
      <c r="A21" t="s">
        <v>84</v>
      </c>
      <c r="B21" t="s">
        <v>85</v>
      </c>
      <c r="C21" t="s">
        <v>11</v>
      </c>
      <c r="D21">
        <v>1</v>
      </c>
      <c r="E21">
        <v>6</v>
      </c>
      <c r="F21">
        <v>7</v>
      </c>
      <c r="G21">
        <f>Table1[[#This Row],[Likelihood]]*Table1[[#This Row],[Exposure]]*Table1[[#This Row],[Consequence]]</f>
        <v>42</v>
      </c>
      <c r="H2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21" t="s">
        <v>86</v>
      </c>
      <c r="K21" t="s">
        <v>33</v>
      </c>
      <c r="L21">
        <v>15</v>
      </c>
    </row>
    <row r="22" spans="1:12" x14ac:dyDescent="0.25">
      <c r="B22" t="s">
        <v>87</v>
      </c>
      <c r="C22" t="s">
        <v>11</v>
      </c>
      <c r="D22">
        <v>0.5</v>
      </c>
      <c r="E22">
        <v>6</v>
      </c>
      <c r="F22">
        <v>7</v>
      </c>
      <c r="G22">
        <f>Table1[[#This Row],[Likelihood]]*Table1[[#This Row],[Exposure]]*Table1[[#This Row],[Consequence]]</f>
        <v>21</v>
      </c>
      <c r="H2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22" t="s">
        <v>88</v>
      </c>
      <c r="K22" t="s">
        <v>34</v>
      </c>
      <c r="L22">
        <v>7</v>
      </c>
    </row>
    <row r="23" spans="1:12" x14ac:dyDescent="0.25">
      <c r="A23" t="s">
        <v>89</v>
      </c>
      <c r="B23" t="s">
        <v>90</v>
      </c>
      <c r="C23" t="s">
        <v>11</v>
      </c>
      <c r="D23">
        <v>6</v>
      </c>
      <c r="E23">
        <v>6</v>
      </c>
      <c r="F23">
        <v>3</v>
      </c>
      <c r="G23">
        <f>Table1[[#This Row],[Likelihood]]*Table1[[#This Row],[Exposure]]*Table1[[#This Row],[Consequence]]</f>
        <v>108</v>
      </c>
      <c r="H2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3" t="s">
        <v>91</v>
      </c>
      <c r="K23" t="s">
        <v>35</v>
      </c>
      <c r="L23">
        <v>3</v>
      </c>
    </row>
    <row r="24" spans="1:12" x14ac:dyDescent="0.25">
      <c r="B24" t="s">
        <v>92</v>
      </c>
      <c r="C24" t="s">
        <v>11</v>
      </c>
      <c r="D24">
        <v>6</v>
      </c>
      <c r="E24">
        <v>6</v>
      </c>
      <c r="F24">
        <v>3</v>
      </c>
      <c r="G24">
        <f>Table1[[#This Row],[Likelihood]]*Table1[[#This Row],[Exposure]]*Table1[[#This Row],[Consequence]]</f>
        <v>108</v>
      </c>
      <c r="H2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4" t="s">
        <v>93</v>
      </c>
      <c r="K24" t="s">
        <v>36</v>
      </c>
      <c r="L24">
        <v>1</v>
      </c>
    </row>
    <row r="25" spans="1:12" x14ac:dyDescent="0.25">
      <c r="B25" t="s">
        <v>94</v>
      </c>
      <c r="C25" t="s">
        <v>11</v>
      </c>
      <c r="D25">
        <v>3</v>
      </c>
      <c r="E25">
        <v>6</v>
      </c>
      <c r="F25">
        <v>1</v>
      </c>
      <c r="G25">
        <f>Table1[[#This Row],[Likelihood]]*Table1[[#This Row],[Exposure]]*Table1[[#This Row],[Consequence]]</f>
        <v>18</v>
      </c>
      <c r="H2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25" t="s">
        <v>95</v>
      </c>
      <c r="K25" t="s">
        <v>37</v>
      </c>
      <c r="L25">
        <v>0.4</v>
      </c>
    </row>
    <row r="26" spans="1:12" x14ac:dyDescent="0.25">
      <c r="A26" t="s">
        <v>96</v>
      </c>
      <c r="B26" t="s">
        <v>82</v>
      </c>
      <c r="C26" t="s">
        <v>11</v>
      </c>
      <c r="D26">
        <v>3</v>
      </c>
      <c r="E26">
        <v>6</v>
      </c>
      <c r="F26">
        <v>3</v>
      </c>
      <c r="G26">
        <f>Table1[[#This Row],[Likelihood]]*Table1[[#This Row],[Exposure]]*Table1[[#This Row],[Consequence]]</f>
        <v>54</v>
      </c>
      <c r="H2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26" t="s">
        <v>97</v>
      </c>
    </row>
    <row r="27" spans="1:12" x14ac:dyDescent="0.25">
      <c r="A27" t="s">
        <v>98</v>
      </c>
      <c r="B27" t="s">
        <v>60</v>
      </c>
      <c r="C27" t="s">
        <v>10</v>
      </c>
      <c r="D27">
        <v>3</v>
      </c>
      <c r="E27">
        <v>6</v>
      </c>
      <c r="F27">
        <v>7</v>
      </c>
      <c r="G27">
        <f>Table1[[#This Row],[Likelihood]]*Table1[[#This Row],[Exposure]]*Table1[[#This Row],[Consequence]]</f>
        <v>126</v>
      </c>
      <c r="H2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7" t="s">
        <v>99</v>
      </c>
    </row>
    <row r="28" spans="1:12" x14ac:dyDescent="0.25">
      <c r="A28" t="s">
        <v>100</v>
      </c>
      <c r="B28" t="s">
        <v>101</v>
      </c>
      <c r="C28" t="s">
        <v>10</v>
      </c>
      <c r="D28">
        <v>3</v>
      </c>
      <c r="E28">
        <v>6</v>
      </c>
      <c r="F28">
        <v>7</v>
      </c>
      <c r="G28">
        <f>Table1[[#This Row],[Likelihood]]*Table1[[#This Row],[Exposure]]*Table1[[#This Row],[Consequence]]</f>
        <v>126</v>
      </c>
      <c r="H2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8" t="s">
        <v>102</v>
      </c>
    </row>
    <row r="29" spans="1:12" x14ac:dyDescent="0.25">
      <c r="A29" t="s">
        <v>103</v>
      </c>
      <c r="B29" t="s">
        <v>53</v>
      </c>
      <c r="C29" t="s">
        <v>10</v>
      </c>
      <c r="D29">
        <v>3</v>
      </c>
      <c r="E29">
        <v>6</v>
      </c>
      <c r="F29">
        <v>7</v>
      </c>
      <c r="G29">
        <f>Table1[[#This Row],[Likelihood]]*Table1[[#This Row],[Exposure]]*Table1[[#This Row],[Consequence]]</f>
        <v>126</v>
      </c>
      <c r="H2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9" t="s">
        <v>54</v>
      </c>
    </row>
    <row r="30" spans="1:12" x14ac:dyDescent="0.25">
      <c r="B30" t="s">
        <v>57</v>
      </c>
      <c r="C30" t="s">
        <v>45</v>
      </c>
      <c r="D30">
        <v>3</v>
      </c>
      <c r="E30">
        <v>6</v>
      </c>
      <c r="F30">
        <v>7</v>
      </c>
      <c r="G30">
        <f>Table1[[#This Row],[Likelihood]]*Table1[[#This Row],[Exposure]]*Table1[[#This Row],[Consequence]]</f>
        <v>126</v>
      </c>
      <c r="H3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30" t="s">
        <v>58</v>
      </c>
    </row>
    <row r="31" spans="1:12" x14ac:dyDescent="0.25">
      <c r="A31" t="s">
        <v>104</v>
      </c>
      <c r="B31" t="s">
        <v>105</v>
      </c>
      <c r="C31" t="s">
        <v>45</v>
      </c>
      <c r="D31">
        <v>3</v>
      </c>
      <c r="E31">
        <v>6</v>
      </c>
      <c r="F31">
        <v>3</v>
      </c>
      <c r="G31">
        <f>Table1[[#This Row],[Likelihood]]*Table1[[#This Row],[Exposure]]*Table1[[#This Row],[Consequence]]</f>
        <v>54</v>
      </c>
      <c r="H3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1" t="s">
        <v>106</v>
      </c>
    </row>
    <row r="32" spans="1:12" x14ac:dyDescent="0.25">
      <c r="A32" t="s">
        <v>107</v>
      </c>
      <c r="B32" t="s">
        <v>40</v>
      </c>
      <c r="C32" t="s">
        <v>10</v>
      </c>
      <c r="D32">
        <v>1</v>
      </c>
      <c r="E32">
        <v>6</v>
      </c>
      <c r="F32">
        <v>7</v>
      </c>
      <c r="G32">
        <f>Table1[[#This Row],[Likelihood]]*Table1[[#This Row],[Exposure]]*Table1[[#This Row],[Consequence]]</f>
        <v>42</v>
      </c>
      <c r="H3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2" t="s">
        <v>108</v>
      </c>
    </row>
    <row r="33" spans="1:9" x14ac:dyDescent="0.25">
      <c r="A33" t="s">
        <v>109</v>
      </c>
      <c r="B33" t="s">
        <v>67</v>
      </c>
      <c r="C33" t="s">
        <v>45</v>
      </c>
      <c r="D33">
        <v>1</v>
      </c>
      <c r="E33">
        <v>6</v>
      </c>
      <c r="F33">
        <v>7</v>
      </c>
      <c r="G33">
        <f>Table1[[#This Row],[Likelihood]]*Table1[[#This Row],[Exposure]]*Table1[[#This Row],[Consequence]]</f>
        <v>42</v>
      </c>
      <c r="H3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3" t="s">
        <v>55</v>
      </c>
    </row>
    <row r="34" spans="1:9" x14ac:dyDescent="0.25">
      <c r="A34" t="s">
        <v>110</v>
      </c>
      <c r="B34" t="s">
        <v>66</v>
      </c>
      <c r="C34" t="s">
        <v>10</v>
      </c>
      <c r="D34">
        <v>0.2</v>
      </c>
      <c r="E34">
        <v>6</v>
      </c>
      <c r="F34">
        <v>0.4</v>
      </c>
      <c r="G34">
        <f>Table1[[#This Row],[Likelihood]]*Table1[[#This Row],[Exposure]]*Table1[[#This Row],[Consequence]]</f>
        <v>0.48000000000000009</v>
      </c>
      <c r="H3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34" t="s">
        <v>55</v>
      </c>
    </row>
    <row r="35" spans="1:9" x14ac:dyDescent="0.25">
      <c r="A35" t="s">
        <v>111</v>
      </c>
      <c r="B35" t="s">
        <v>112</v>
      </c>
      <c r="C35" t="s">
        <v>11</v>
      </c>
      <c r="D35">
        <v>3</v>
      </c>
      <c r="E35">
        <v>6</v>
      </c>
      <c r="F35">
        <v>3</v>
      </c>
      <c r="G35">
        <f>Table1[[#This Row],[Likelihood]]*Table1[[#This Row],[Exposure]]*Table1[[#This Row],[Consequence]]</f>
        <v>54</v>
      </c>
      <c r="H3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5" t="s">
        <v>113</v>
      </c>
    </row>
  </sheetData>
  <dataValidations count="3">
    <dataValidation type="list" allowBlank="1" showInputMessage="1" showErrorMessage="1" sqref="C2:C35" xr:uid="{30584D41-E928-4848-8412-C4AFAD9FE5A4}">
      <formula1>"P,E,P&amp;E"</formula1>
    </dataValidation>
    <dataValidation type="list" allowBlank="1" showInputMessage="1" showErrorMessage="1" sqref="D2:E35" xr:uid="{4848BBFC-B1F3-48FA-B497-AED17183D7D4}">
      <formula1>"10,6,3,1,0,5,0,2,0,1"</formula1>
    </dataValidation>
    <dataValidation type="list" allowBlank="1" showInputMessage="1" showErrorMessage="1" sqref="F2:F35" xr:uid="{2EF2621C-B200-402C-B8B1-0C1A31C707F6}">
      <formula1>"100,40,15,7,3,1,0,4"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Naude Conradie</dc:creator>
  <cp:lastModifiedBy>Conradie, NT, Mnr [19673418@sun.ac.za]</cp:lastModifiedBy>
  <dcterms:created xsi:type="dcterms:W3CDTF">2020-01-23T22:26:59Z</dcterms:created>
  <dcterms:modified xsi:type="dcterms:W3CDTF">2020-02-03T13:44:21Z</dcterms:modified>
</cp:coreProperties>
</file>