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de Conradie\Desktop\Repository\Masters-Project\Presentations\Individual Meetings\2020-06-23\"/>
    </mc:Choice>
  </mc:AlternateContent>
  <xr:revisionPtr revIDLastSave="0" documentId="8_{1307AF9C-0109-484F-8217-E4E02446B0FF}" xr6:coauthVersionLast="45" xr6:coauthVersionMax="45" xr10:uidLastSave="{00000000-0000-0000-0000-000000000000}"/>
  <bookViews>
    <workbookView xWindow="-120" yWindow="-120" windowWidth="24240" windowHeight="13140" xr2:uid="{A841E961-A41C-4F28-972E-72047596A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G5" i="1"/>
  <c r="G6" i="1"/>
  <c r="C8" i="1"/>
  <c r="C7" i="1"/>
  <c r="C6" i="1"/>
  <c r="C4" i="1"/>
</calcChain>
</file>

<file path=xl/sharedStrings.xml><?xml version="1.0" encoding="utf-8"?>
<sst xmlns="http://schemas.openxmlformats.org/spreadsheetml/2006/main" count="25" uniqueCount="17">
  <si>
    <t>Variable</t>
  </si>
  <si>
    <t>20x20</t>
  </si>
  <si>
    <t>200x200</t>
  </si>
  <si>
    <t>Reaction Force</t>
  </si>
  <si>
    <t>Displacement</t>
  </si>
  <si>
    <t>Constraint Energy</t>
  </si>
  <si>
    <t>Strain Energy</t>
  </si>
  <si>
    <t>Dimensions</t>
  </si>
  <si>
    <t>Ratio</t>
  </si>
  <si>
    <t>Enforced</t>
  </si>
  <si>
    <t>Results</t>
  </si>
  <si>
    <t>Resolution</t>
  </si>
  <si>
    <t>5x5</t>
  </si>
  <si>
    <t>10x10</t>
  </si>
  <si>
    <t>Constraint Energy (J)</t>
  </si>
  <si>
    <t>Internal Energy (J)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</si>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</sst>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2">
    <dxf>
      <numFmt numFmtId="169" formatCode="0.000"/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Constraint Energy vs</a:t>
            </a:r>
            <a:r>
              <a:rPr lang="en-US" baseline="0"/>
              <a:t> Resolution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Constraint Energy 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Sheet1!$K$2:$K$5</c:f>
              <c:numCache>
                <c:formatCode>0.000</c:formatCode>
                <c:ptCount val="4"/>
                <c:pt idx="0">
                  <c:v>103.40724487461701</c:v>
                </c:pt>
                <c:pt idx="1">
                  <c:v>106.461805729169</c:v>
                </c:pt>
                <c:pt idx="2">
                  <c:v>107.26990784460899</c:v>
                </c:pt>
                <c:pt idx="3">
                  <c:v>108.028465004221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D-41F8-973B-207F83F3C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218176"/>
        <c:axId val="930658112"/>
      </c:scatterChart>
      <c:valAx>
        <c:axId val="932218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658112"/>
        <c:crosses val="autoZero"/>
        <c:crossBetween val="midCat"/>
      </c:valAx>
      <c:valAx>
        <c:axId val="930658112"/>
        <c:scaling>
          <c:orientation val="minMax"/>
          <c:max val="11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Constraint</a:t>
                </a:r>
                <a:r>
                  <a:rPr lang="en-ZA" baseline="0"/>
                  <a:t> </a:t>
                </a:r>
                <a:r>
                  <a:rPr lang="en-ZA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21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Energy vs Resolution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8F-4AFB-8C2E-3CFDD7214BA9}"/>
            </c:ext>
          </c:extLst>
        </c:ser>
        <c:ser>
          <c:idx val="3"/>
          <c:order val="1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8F-4AFB-8C2E-3CFDD7214BA9}"/>
            </c:ext>
          </c:extLst>
        </c:ser>
        <c:ser>
          <c:idx val="1"/>
          <c:order val="2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8F-4AFB-8C2E-3CFDD7214BA9}"/>
            </c:ext>
          </c:extLst>
        </c:ser>
        <c:ser>
          <c:idx val="0"/>
          <c:order val="3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8F-4AFB-8C2E-3CFDD7214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300480"/>
        <c:axId val="730496928"/>
      </c:scatterChart>
      <c:valAx>
        <c:axId val="9283004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96928"/>
        <c:crosses val="autoZero"/>
        <c:crossBetween val="midCat"/>
      </c:valAx>
      <c:valAx>
        <c:axId val="7304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Internal 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004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Energy vs Resolution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A-4DA9-AA2C-1215893F3476}"/>
            </c:ext>
          </c:extLst>
        </c:ser>
        <c:ser>
          <c:idx val="3"/>
          <c:order val="1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3A-4DA9-AA2C-1215893F3476}"/>
            </c:ext>
          </c:extLst>
        </c:ser>
        <c:ser>
          <c:idx val="1"/>
          <c:order val="2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3A-4DA9-AA2C-1215893F3476}"/>
            </c:ext>
          </c:extLst>
        </c:ser>
        <c:ser>
          <c:idx val="0"/>
          <c:order val="3"/>
          <c:tx>
            <c:strRef>
              <c:f>Sheet1!$L$1</c:f>
              <c:strCache>
                <c:ptCount val="1"/>
                <c:pt idx="0">
                  <c:v>Internal Energy 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Sheet1!$J$2:$J$5</c:f>
              <c:numCache>
                <c:formatCode>General</c:formatCode>
                <c:ptCount val="4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1600</c:v>
                </c:pt>
              </c:numCache>
            </c:numRef>
          </c:xVal>
          <c:yVal>
            <c:numRef>
              <c:f>Sheet1!$L$2:$L$5</c:f>
              <c:numCache>
                <c:formatCode>0.000</c:formatCode>
                <c:ptCount val="4"/>
                <c:pt idx="0">
                  <c:v>1505.6417999267501</c:v>
                </c:pt>
                <c:pt idx="1">
                  <c:v>5060.62938308715</c:v>
                </c:pt>
                <c:pt idx="2">
                  <c:v>18199.319904327302</c:v>
                </c:pt>
                <c:pt idx="3">
                  <c:v>69372.010467529297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3A-4DA9-AA2C-1215893F3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300480"/>
        <c:axId val="730496928"/>
      </c:scatterChart>
      <c:valAx>
        <c:axId val="9283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96928"/>
        <c:crosses val="autoZero"/>
        <c:crossBetween val="midCat"/>
      </c:valAx>
      <c:valAx>
        <c:axId val="7304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Internal 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004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185175</xdr:colOff>
      <xdr:row>9</xdr:row>
      <xdr:rowOff>49024</xdr:rowOff>
    </xdr:from>
    <xdr:to>
      <xdr:col>9</xdr:col>
      <xdr:colOff>840441</xdr:colOff>
      <xdr:row>31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0A0043-3544-44EC-9D60-7C9855A21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311242</xdr:colOff>
      <xdr:row>9</xdr:row>
      <xdr:rowOff>65273</xdr:rowOff>
    </xdr:from>
    <xdr:to>
      <xdr:col>20</xdr:col>
      <xdr:colOff>123264</xdr:colOff>
      <xdr:row>32</xdr:row>
      <xdr:rowOff>33617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9D7772-1225-4B1D-BB66-A24C44F7B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313764</xdr:colOff>
      <xdr:row>33</xdr:row>
      <xdr:rowOff>44824</xdr:rowOff>
    </xdr:from>
    <xdr:to>
      <xdr:col>20</xdr:col>
      <xdr:colOff>125786</xdr:colOff>
      <xdr:row>56</xdr:row>
      <xdr:rowOff>13168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36C6CE-7869-4B64-B321-7A0AE46A3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C576C-4F1C-490E-9DFA-E29261EB1316}" name="Table2" displayName="Table2" ref="I1:L5" totalsRowShown="0">
  <autoFilter ref="I1:L5" xr:uid="{A094E052-AD6B-483F-8153-C88DB73914F4}"/>
  <tableColumns count="4">
    <tableColumn id="1" xr3:uid="{947FCBD1-8CA9-442B-B498-1E88CD6DA090}" name="Dimension"/>
    <tableColumn id="4" xr3:uid="{93254B08-7DC1-4ECB-8C21-1110BDE657BD}" name="Resolution"/>
    <tableColumn id="2" xr3:uid="{4F16852B-E3D2-480F-A9CA-31EE21A08243}" name="Constraint Energy (J)" dataDxfId="1"/>
    <tableColumn id="3" xr3:uid="{7E9F3205-6C3E-4589-B949-EC54018C88C9}" name="Internal Energy (J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2467-D93D-4041-A315-37D075E0CE2F}">
  <dimension ref="A1:L8"/>
  <sheetViews>
    <sheetView tabSelected="1" zoomScale="85" zoomScaleNormal="85" workbookViewId="0">
      <selection activeCell="J47" sqref="J47"/>
    </sheetView>
  </sheetViews>
  <sheetFormatPr defaultRowHeight="15" x14ac:dyDescent="0.25"/>
  <cols>
    <col min="1" max="1" width="16.7109375" bestFit="1" customWidth="1"/>
    <col min="5" max="5" width="16.7109375" bestFit="1" customWidth="1"/>
    <col min="9" max="10" width="12.7109375" customWidth="1"/>
    <col min="11" max="11" width="21.28515625" customWidth="1"/>
    <col min="12" max="12" width="19.140625" customWidth="1"/>
  </cols>
  <sheetData>
    <row r="1" spans="1:12" x14ac:dyDescent="0.25">
      <c r="A1" t="s">
        <v>0</v>
      </c>
      <c r="B1" s="1" t="s">
        <v>8</v>
      </c>
      <c r="C1" s="1"/>
      <c r="E1" t="s">
        <v>0</v>
      </c>
      <c r="F1" s="1" t="s">
        <v>8</v>
      </c>
      <c r="G1" s="1"/>
      <c r="I1" t="s">
        <v>16</v>
      </c>
      <c r="J1" t="s">
        <v>11</v>
      </c>
      <c r="K1" t="s">
        <v>14</v>
      </c>
      <c r="L1" t="s">
        <v>15</v>
      </c>
    </row>
    <row r="2" spans="1:12" x14ac:dyDescent="0.25">
      <c r="A2" s="1" t="s">
        <v>9</v>
      </c>
      <c r="B2" s="1"/>
      <c r="C2" s="1"/>
      <c r="E2" s="1" t="s">
        <v>9</v>
      </c>
      <c r="F2" s="1"/>
      <c r="G2" s="1"/>
      <c r="I2">
        <v>5</v>
      </c>
      <c r="J2">
        <f>Table2[[#This Row],[Dimension]]^2</f>
        <v>25</v>
      </c>
      <c r="K2" s="2">
        <v>103.40724487461701</v>
      </c>
      <c r="L2" s="2">
        <v>1505.6417999267501</v>
      </c>
    </row>
    <row r="3" spans="1:12" x14ac:dyDescent="0.25">
      <c r="A3" t="s">
        <v>7</v>
      </c>
      <c r="B3" t="s">
        <v>1</v>
      </c>
      <c r="C3" t="s">
        <v>2</v>
      </c>
      <c r="E3" t="s">
        <v>11</v>
      </c>
      <c r="F3" t="s">
        <v>12</v>
      </c>
      <c r="G3" t="s">
        <v>13</v>
      </c>
      <c r="I3">
        <v>10</v>
      </c>
      <c r="J3">
        <f>Table2[[#This Row],[Dimension]]^2</f>
        <v>100</v>
      </c>
      <c r="K3" s="2">
        <v>106.461805729169</v>
      </c>
      <c r="L3" s="2">
        <v>5060.62938308715</v>
      </c>
    </row>
    <row r="4" spans="1:12" x14ac:dyDescent="0.25">
      <c r="A4" t="s">
        <v>4</v>
      </c>
      <c r="B4">
        <v>1</v>
      </c>
      <c r="C4">
        <f>B4*10</f>
        <v>10</v>
      </c>
      <c r="E4" s="1" t="s">
        <v>10</v>
      </c>
      <c r="F4" s="1"/>
      <c r="G4" s="1"/>
      <c r="I4">
        <v>20</v>
      </c>
      <c r="J4">
        <f>Table2[[#This Row],[Dimension]]^2</f>
        <v>400</v>
      </c>
      <c r="K4" s="2">
        <v>107.26990784460899</v>
      </c>
      <c r="L4" s="2">
        <v>18199.319904327302</v>
      </c>
    </row>
    <row r="5" spans="1:12" x14ac:dyDescent="0.25">
      <c r="A5" s="1" t="s">
        <v>10</v>
      </c>
      <c r="B5" s="1"/>
      <c r="C5" s="1"/>
      <c r="E5" t="s">
        <v>3</v>
      </c>
      <c r="F5">
        <v>1</v>
      </c>
      <c r="G5">
        <f>F5*100.5%</f>
        <v>1.0049999999999999</v>
      </c>
      <c r="I5">
        <v>40</v>
      </c>
      <c r="J5">
        <f>Table2[[#This Row],[Dimension]]^2</f>
        <v>1600</v>
      </c>
      <c r="K5" s="2">
        <v>108.028465004221</v>
      </c>
      <c r="L5" s="2">
        <v>69372.010467529297</v>
      </c>
    </row>
    <row r="6" spans="1:12" x14ac:dyDescent="0.25">
      <c r="A6" t="s">
        <v>3</v>
      </c>
      <c r="B6">
        <v>1</v>
      </c>
      <c r="C6">
        <f>B6*10</f>
        <v>10</v>
      </c>
      <c r="E6" t="s">
        <v>5</v>
      </c>
      <c r="F6">
        <v>1</v>
      </c>
      <c r="G6">
        <f>F6*105%</f>
        <v>1.05</v>
      </c>
    </row>
    <row r="7" spans="1:12" x14ac:dyDescent="0.25">
      <c r="A7" t="s">
        <v>5</v>
      </c>
      <c r="B7">
        <v>1</v>
      </c>
      <c r="C7">
        <f>B7*100</f>
        <v>100</v>
      </c>
      <c r="E7" t="s">
        <v>6</v>
      </c>
      <c r="F7">
        <v>1</v>
      </c>
      <c r="G7">
        <v>3</v>
      </c>
    </row>
    <row r="8" spans="1:12" x14ac:dyDescent="0.25">
      <c r="A8" t="s">
        <v>6</v>
      </c>
      <c r="B8">
        <v>1</v>
      </c>
      <c r="C8">
        <f>B8*1</f>
        <v>1</v>
      </c>
    </row>
  </sheetData>
  <mergeCells count="6">
    <mergeCell ref="B1:C1"/>
    <mergeCell ref="A2:C2"/>
    <mergeCell ref="A5:C5"/>
    <mergeCell ref="F1:G1"/>
    <mergeCell ref="E2:G2"/>
    <mergeCell ref="E4:G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 Conradie</dc:creator>
  <cp:lastModifiedBy>Naude Conradie</cp:lastModifiedBy>
  <dcterms:created xsi:type="dcterms:W3CDTF">2020-06-19T08:40:41Z</dcterms:created>
  <dcterms:modified xsi:type="dcterms:W3CDTF">2020-06-19T13:16:28Z</dcterms:modified>
</cp:coreProperties>
</file>