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BBCE1919-3E22-49E5-9122-AD93FB8FCEB1}" xr6:coauthVersionLast="47" xr6:coauthVersionMax="47" xr10:uidLastSave="{00000000-0000-0000-0000-000000000000}"/>
  <bookViews>
    <workbookView xWindow="-120" yWindow="-120" windowWidth="29040" windowHeight="15840" tabRatio="577" firstSheet="3" activeTab="4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  <sheet name="Minecraft_Dashboard" sheetId="6" r:id="rId5"/>
  </sheets>
  <definedNames>
    <definedName name="SegmentaçãodeDados_Meses__Start_Date">#N/A</definedName>
    <definedName name="SegmentaçãodeDados_Subscription_Type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3" l="1"/>
  <c r="E38" i="3"/>
  <c r="E25" i="3"/>
  <c r="E45" i="3"/>
  <c r="E44" i="3"/>
  <c r="D55" i="3"/>
</calcChain>
</file>

<file path=xl/sharedStrings.xml><?xml version="1.0" encoding="utf-8"?>
<sst xmlns="http://schemas.openxmlformats.org/spreadsheetml/2006/main" count="2074" uniqueCount="349">
  <si>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</si>
  <si>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</si>
  <si>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</si>
  <si>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</si>
  <si>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</si>
  <si>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</si>
  <si>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</si>
  <si>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</si>
  <si>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</si>
  <si>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</si>
  <si>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</si>
  <si>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</si>
  <si>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</si>
  <si>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</si>
  <si>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</si>
  <si>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</si>
  <si>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</si>
  <si>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</si>
  <si>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</si>
  <si>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</si>
  <si>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</si>
  <si>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</si>
  <si>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</si>
  <si>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</si>
  <si>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</si>
  <si>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</si>
  <si>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</si>
  <si>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</si>
  <si>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</si>
  <si>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</si>
  <si>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</si>
  <si>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</si>
  <si>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</si>
  <si>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</si>
  <si>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</si>
  <si>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</si>
  <si>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</si>
  <si>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</si>
  <si>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</si>
  <si>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</si>
  <si>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</si>
  <si>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</si>
  <si>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</si>
  <si>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</si>
  <si>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</si>
  <si>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</si>
  <si>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</si>
  <si>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</si>
  <si>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</si>
  <si>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</si>
  <si>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</si>
  <si>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</si>
  <si>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</si>
  <si>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</si>
  <si>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</si>
  <si>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</si>
  <si>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</si>
  <si>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</si>
  <si>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</si>
  <si>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</si>
  <si>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</si>
  <si>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</si>
  <si>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</si>
  <si>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</si>
  <si>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</si>
  <si>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</si>
  <si>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</si>
  <si>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</si>
  <si>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</si>
  <si>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</si>
  <si>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</si>
  <si>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</si>
  <si>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</si>
  <si>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</si>
  <si>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</si>
  <si>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</si>
  <si>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</si>
  <si>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</si>
  <si>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</si>
  <si>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</si>
  <si>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</si>
  <si>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</si>
  <si>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</si>
  <si>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</si>
  <si>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</si>
  <si>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</si>
  <si>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</si>
  <si>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</si>
  <si>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</si>
  <si>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</si>
  <si>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</si>
  <si>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</si>
  <si>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</si>
  <si>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</si>
  <si>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</si>
  <si>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</si>
  <si>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</si>
  <si>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</si>
  <si>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</si>
  <si>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</si>
  <si>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</si>
  <si>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</si>
  <si>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</si>
  <si>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</si>
  <si>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</si>
  <si>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</si>
  <si>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</si>
  <si>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</si>
  <si>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</si>
  <si>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</si>
  <si>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</si>
  <si>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</si>
  <si>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</si>
  <si>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</si>
  <si>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</si>
  <si>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</si>
  <si>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</si>
  <si>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</si>
  <si>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</si>
  <si>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</si>
  <si>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</si>
  <si>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</si>
  <si>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</si>
  <si>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</si>
  <si>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</si>
  <si>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</si>
  <si>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</si>
  <si>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</si>
  <si>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</si>
  <si>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</si>
  <si>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</si>
  <si>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</si>
  <si>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</si>
  <si>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</si>
  <si>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</si>
  <si>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</si>
  <si>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</si>
  <si>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</si>
  <si>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</si>
  <si>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</si>
  <si>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</si>
  <si>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</si>
  <si>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</si>
  <si>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</si>
  <si>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</si>
  <si>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</si>
  <si>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</si>
  <si>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</si>
  <si>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</si>
  <si>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</si>
  <si>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</si>
  <si>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</si>
  <si>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</si>
  <si>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</si>
  <si>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</si>
  <si>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</si>
  <si>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</si>
  <si>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</si>
  <si>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</si>
  <si>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</si>
  <si>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</si>
  <si>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</si>
  <si>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</si>
  <si>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</si>
  <si>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</si>
  <si>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</si>
  <si>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</si>
  <si>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</si>
  <si>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</si>
  <si>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</si>
  <si>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</si>
  <si>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</si>
  <si>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</si>
  <si>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</si>
  <si>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</si>
  <si>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</si>
  <si>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</si>
  <si>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</si>
  <si>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</si>
  <si>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</si>
  <si>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</si>
  <si>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</si>
  <si>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</si>
  <si>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</si>
  <si>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</si>
  <si>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</si>
  <si>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</si>
  <si>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</si>
  <si>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</si>
  <si>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</si>
  <si>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</si>
  <si>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</si>
  <si>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</si>
  <si>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</si>
  <si>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</si>
  <si>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</si>
  <si>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</si>
  <si>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</si>
  <si>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</si>
  <si>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</si>
  <si>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</si>
  <si>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</si>
  <si>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</si>
  <si>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</si>
  <si>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</si>
  <si>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</si>
  <si>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</si>
  <si>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</si>
  <si>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</si>
  <si>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</si>
  <si>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</si>
  <si>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</si>
  <si>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</si>
  <si>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</si>
  <si>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</si>
  <si>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</si>
  <si>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</si>
  <si>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</si>
  <si>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</si>
  <si>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</si>
  <si>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</si>
  <si>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</si>
  <si>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</si>
  <si>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</si>
  <si>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</si>
  <si>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</si>
  <si>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</si>
  <si>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</si>
  <si>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</si>
  <si>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</si>
  <si>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</si>
  <si>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</si>
  <si>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</si>
  <si>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</si>
  <si>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</si>
  <si>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</si>
  <si>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</si>
  <si>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</si>
  <si>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</si>
  <si>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</si>
  <si>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</si>
  <si>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</si>
  <si>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</si>
  <si>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</si>
  <si>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</si>
  <si>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</si>
  <si>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</si>
  <si>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</si>
  <si>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</si>
  <si>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</si>
  <si>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</si>
  <si>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</si>
  <si>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</si>
  <si>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</si>
  <si>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</si>
  <si>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</si>
  <si>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</si>
  <si>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</si>
  <si>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</si>
  <si>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</si>
  <si>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</si>
  <si>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</si>
  <si>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</si>
  <si>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</si>
  <si>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</si>
  <si>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</si>
  <si>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</si>
  <si>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</si>
  <si>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</si>
  <si>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</si>
  <si>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</si>
  <si>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</si>
  <si>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</si>
  <si>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</si>
  <si>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</si>
  <si>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</si>
  <si>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</si>
  <si>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</si>
  <si>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</si>
  <si>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</si>
  <si>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</si>
  <si>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</si>
  <si>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</si>
  <si>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</si>
  <si>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</si>
  <si>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</si>
  <si>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</si>
  <si>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</si>
  <si>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</si>
  <si>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</si>
  <si>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</si>
  <si>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</si>
  <si>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</si>
  <si>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</si>
  <si>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</si>
  <si>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</si>
  <si>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</si>
  <si>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</si>
  <si>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</si>
  <si>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</si>
  <si>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</si>
  <si>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</si>
  <si>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</si>
  <si>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</si>
  <si>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</si>
  <si>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</si>
  <si>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</si>
  <si>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</si>
  <si>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</si>
  <si>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</si>
  <si>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</si>
  <si>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</si>
  <si>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r>
      <t>Pergunta de negócio 1: Qual o faturamento</t>
    </r>
    <r>
      <rPr>
        <b/>
        <sz val="11"/>
        <color theme="1"/>
        <rFont val="Aptos Narrow"/>
        <family val="2"/>
        <scheme val="minor"/>
      </rPr>
      <t xml:space="preserve"> total de venda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(contendo todas as assinaturas agregadas)?</t>
    </r>
  </si>
  <si>
    <t>Rótulos de Linha</t>
  </si>
  <si>
    <t>Total Geral</t>
  </si>
  <si>
    <t>Soma de Total Value</t>
  </si>
  <si>
    <r>
      <t xml:space="preserve">Pergunta de negócio 2: Qual o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>, separado por auto-renovação ou que não é por auto-renovação?</t>
    </r>
  </si>
  <si>
    <t>Dados: Valor quantitativo ou qualitativo sem contexto.</t>
  </si>
  <si>
    <t>Informação: Pergunta de negócio respondida através de alguma análise de dados específica.</t>
  </si>
  <si>
    <t>XBOX GAME PASS SUBSCRIPTIONS SALES</t>
  </si>
  <si>
    <t>Pergunta de negócio 3: Total de vendas de assinatura do EA Play.</t>
  </si>
  <si>
    <t>Soma de EA Play Season Pass</t>
  </si>
  <si>
    <t>Pergunta de negócio 4: Total de vendas de assinatura do Minecraft Season Pass.</t>
  </si>
  <si>
    <t>Soma de Minecraft Season Pass Price</t>
  </si>
  <si>
    <t>Período de Apuração: 01/01/2024 - 31/12/2024 | Data de Atualização: 25/12/2024</t>
  </si>
  <si>
    <t>Pergunta de negócio 5: Total de assinantes do Minecraft Season Pass.</t>
  </si>
  <si>
    <t>Contagem de Minecraft Season Pass</t>
  </si>
  <si>
    <t>(Tudo)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</si>
  <si>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</si>
  <si>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</si>
  <si>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</si>
  <si>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</si>
  <si>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</si>
  <si>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</si>
  <si>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</si>
  <si>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</si>
  <si>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</si>
  <si>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</si>
  <si>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</si>
  <si>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fev</t>
  </si>
  <si>
    <t>Rótulos de Coluna</t>
  </si>
  <si>
    <t>Pergunta de negócio 6: Total de vendas de assinatura do Minecraft do Minecraft Season Pass.</t>
  </si>
  <si>
    <t>Pergunta de negócio 7: Quais meses tiveram mais assinantes do Minecraft Season Pass?</t>
  </si>
  <si>
    <t>Paleta de Cores do Dashboard</t>
  </si>
  <si>
    <t>Paleta de cores do Minecraft_Dashboard</t>
  </si>
  <si>
    <t>#75A644</t>
  </si>
  <si>
    <t>Minecraft Color</t>
  </si>
  <si>
    <t>#593B2A</t>
  </si>
  <si>
    <t>Background 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</si>
</sst>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5"/>
      <color rgb="FF22C55E"/>
      <name val="Segoe UI"/>
      <family val="2"/>
    </font>
    <font>
      <sz val="9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  <fill>
      <patternFill patternType="solid">
        <fgColor rgb="FF593B2A"/>
        <bgColor indexed="64"/>
      </patternFill>
    </fill>
    <fill>
      <patternFill patternType="solid">
        <fgColor rgb="FF75A6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8" borderId="0" applyNumberFormat="0" applyBorder="0" applyAlignment="0" applyProtection="0"/>
  </cellStyleXfs>
  <cellXfs count="25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4" fillId="8" borderId="0" xfId="3"/>
    <xf numFmtId="0" fontId="5" fillId="0" borderId="2" xfId="1" applyFont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9" borderId="0" xfId="0" applyFill="1"/>
    <xf numFmtId="0" fontId="4" fillId="8" borderId="0" xfId="3" applyAlignment="1">
      <alignment horizontal="center"/>
    </xf>
    <xf numFmtId="0" fontId="6" fillId="7" borderId="0" xfId="0" applyFont="1" applyFill="1" applyAlignment="1">
      <alignment horizontal="center"/>
    </xf>
    <xf numFmtId="0" fontId="0" fillId="10" borderId="0" xfId="0" applyFill="1"/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4">
    <cellStyle name="Moeda" xfId="2" builtinId="4"/>
    <cellStyle name="Neutro" xfId="3" builtinId="28"/>
    <cellStyle name="Normal" xfId="0" builtinId="0"/>
    <cellStyle name="Título 1" xfId="1" builtinId="16"/>
  </cellStyles>
  <dxfs count="2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color theme="0"/>
      </font>
      <border>
        <bottom style="thin">
          <color theme="9"/>
        </bottom>
        <vertical/>
        <horizontal/>
      </border>
    </dxf>
    <dxf>
      <font>
        <b/>
        <i val="0"/>
        <color theme="0"/>
        <name val="Segoe UI"/>
        <family val="2"/>
        <scheme val="none"/>
      </font>
      <fill>
        <patternFill patternType="solid">
          <bgColor rgb="FF593B2A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b val="0"/>
        <i val="0"/>
        <color auto="1"/>
        <name val="Aptos Narrow"/>
        <family val="2"/>
        <scheme val="minor"/>
      </font>
      <fill>
        <patternFill patternType="solid">
          <fgColor theme="0"/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2" defaultTableStyle="TableStyleMedium2" defaultPivotStyle="PivotStyleLight16">
    <tableStyle name="SlicerStyleLight6 2" pivot="0" table="0" count="10" xr9:uid="{0521E547-DC3E-4608-927D-911AEFC928F5}">
      <tableStyleElement type="wholeTable" dxfId="21"/>
      <tableStyleElement type="headerRow" dxfId="20"/>
    </tableStyle>
    <tableStyle name="SlicerStyleLight6 3" pivot="0" table="0" count="9" xr9:uid="{B70982C5-B3C3-4A48-823E-EEAACBFBD3B6}">
      <tableStyleElement type="wholeTable" dxfId="19"/>
      <tableStyleElement type="headerRow" dxfId="18"/>
    </tableStyle>
  </tableStyles>
  <colors>
    <mruColors>
      <color rgb="FF593B2A"/>
      <color rgb="FF75A644"/>
      <color rgb="FFAEA4A3"/>
      <color rgb="FFBB875F"/>
      <color rgb="FF7E350E"/>
      <color rgb="FF22C55E"/>
      <color rgb="FF5BF6A8"/>
      <color rgb="FF2AE6B1"/>
      <color rgb="FFE8E6E9"/>
      <color rgb="FF000000"/>
    </mruColors>
  </colors>
  <extLst>
    <ext xmlns:x14="http://schemas.microsoft.com/office/spreadsheetml/2009/9/main" uri="{46F421CA-312F-682f-3DD2-61675219B42D}">
      <x14:dxfs count="15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b/>
            <i val="0"/>
            <color theme="0" tint="-0.14996795556505021"/>
            <name val="Segoe UI"/>
            <family val="2"/>
          </font>
          <fill>
            <patternFill patternType="solid">
              <fgColor auto="1"/>
              <bgColor rgb="FFBB875F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b/>
            <i val="0"/>
            <color theme="0"/>
            <name val="Segoe UI"/>
            <family val="2"/>
          </font>
          <fill>
            <patternFill patternType="solid">
              <fgColor theme="9" tint="0.79992065187536243"/>
              <bgColor rgb="FFAEA4A3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b/>
            <i val="0"/>
            <color theme="0"/>
            <name val="Segoe UI"/>
            <family val="2"/>
          </font>
          <fill>
            <patternFill patternType="solid">
              <fgColor theme="0"/>
              <bgColor rgb="FFBB875F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b/>
            <i val="0"/>
            <color theme="0"/>
            <name val="Segoe UI"/>
            <family val="2"/>
            <scheme val="none"/>
          </font>
          <fill>
            <patternFill patternType="solid">
              <fgColor rgb="FFFFFFFF"/>
              <bgColor rgb="FFAEA4A3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14"/>
            <x14:slicerStyleElement type="unselectedItemWithNoData" dxfId="13"/>
            <x14:slicerStyleElement type="selectedItemWithData" dxfId="12"/>
            <x14:slicerStyleElement type="selectedItemWithNoData" dxfId="11"/>
            <x14:slicerStyleElement type="hoveredUnselectedItemWithData" dxfId="10"/>
            <x14:slicerStyleElement type="hoveredSelectedItemWithData" dxfId="9"/>
            <x14:slicerStyleElement type="hoveredUnselectedItemWithNoData" dxfId="8"/>
            <x14:slicerStyleElement type="hoveredSelectedItemWithNoData" dxfId="7"/>
          </x14:slicerStyleElements>
        </x14:slicerStyle>
        <x14:slicerStyle name="SlicerStyleLight6 3">
          <x14:slicerStyleElements>
            <x14:slicerStyleElement type="unselectedItemWithData" dxfId="6"/>
            <x14:slicerStyleElement type="unselectedItemWithNoData" dxfId="5"/>
            <x14:slicerStyleElement type="selectedItemWithData" dxfId="4"/>
            <x14:slicerStyleElement type="selectedItemWithNoData" dxfId="3"/>
            <x14:slicerStyleElement type="hoveredUnselectedItemWithData" dxfId="2"/>
            <x14:slicerStyleElement type="hoveredSelectedItemWithData" dxfId="1"/>
            <x14:slicerStyleElement type="hoveredUn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Vendas do Xbox.xlsx]C̳álculos!tbl_annual_total</c:name>
    <c:fmtId val="3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968031850780091E-2"/>
          <c:y val="0.18777340332458445"/>
          <c:w val="0.9390319681492199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C̳álculos!$B$12:$B$14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C̳álculos!$C$12:$C$14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D2-4027-A194-79C0F2742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72457384"/>
        <c:axId val="572457736"/>
      </c:barChart>
      <c:catAx>
        <c:axId val="5724573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2457736"/>
        <c:crosses val="autoZero"/>
        <c:auto val="1"/>
        <c:lblAlgn val="ctr"/>
        <c:lblOffset val="100"/>
        <c:noMultiLvlLbl val="0"/>
      </c:catAx>
      <c:valAx>
        <c:axId val="572457736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572457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Vendas do Xbox.xlsx]C̳álculos!Tabela dinâmica2</c:name>
    <c:fmtId val="11"/>
  </c:pivotSource>
  <c:chart>
    <c:autoTitleDeleted val="1"/>
    <c:pivotFmts>
      <c:pivotFmt>
        <c:idx val="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2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5A644"/>
          </a:solidFill>
          <a:ln w="9525" cap="flat" cmpd="sng" algn="ctr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BB875F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C̳álculos!$C$74:$C$75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75A644"/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C̳álculos!$B$76:$B$88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C̳álculos!$C$76:$C$88</c:f>
              <c:numCache>
                <c:formatCode>General</c:formatCode>
                <c:ptCount val="12"/>
                <c:pt idx="0">
                  <c:v>1</c:v>
                </c:pt>
                <c:pt idx="2">
                  <c:v>11</c:v>
                </c:pt>
                <c:pt idx="3">
                  <c:v>10</c:v>
                </c:pt>
                <c:pt idx="4">
                  <c:v>11</c:v>
                </c:pt>
                <c:pt idx="5">
                  <c:v>10</c:v>
                </c:pt>
                <c:pt idx="6">
                  <c:v>11</c:v>
                </c:pt>
                <c:pt idx="7">
                  <c:v>11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7D-4524-AD67-4F02B115C3DF}"/>
            </c:ext>
          </c:extLst>
        </c:ser>
        <c:ser>
          <c:idx val="1"/>
          <c:order val="1"/>
          <c:tx>
            <c:strRef>
              <c:f>C̳álculos!$D$74:$D$75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BB875F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C̳álculos!$B$76:$B$88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C̳álculos!$D$76:$D$88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21</c:v>
                </c:pt>
                <c:pt idx="10">
                  <c:v>20</c:v>
                </c:pt>
                <c:pt idx="1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527D-4524-AD67-4F02B115C3D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75927784"/>
        <c:axId val="475923208"/>
      </c:barChart>
      <c:catAx>
        <c:axId val="475927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rgbClr val="593B2A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pt-BR"/>
          </a:p>
        </c:txPr>
        <c:crossAx val="475923208"/>
        <c:crosses val="autoZero"/>
        <c:auto val="1"/>
        <c:lblAlgn val="ctr"/>
        <c:lblOffset val="100"/>
        <c:noMultiLvlLbl val="0"/>
      </c:catAx>
      <c:valAx>
        <c:axId val="475923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5927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sv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5" Type="http://schemas.openxmlformats.org/officeDocument/2006/relationships/chart" Target="../charts/chart2.xml"/><Relationship Id="rId4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25</xdr:row>
      <xdr:rowOff>138302</xdr:rowOff>
    </xdr:from>
    <xdr:to>
      <xdr:col>3</xdr:col>
      <xdr:colOff>500471</xdr:colOff>
      <xdr:row>28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28</xdr:row>
      <xdr:rowOff>47625</xdr:rowOff>
    </xdr:from>
    <xdr:to>
      <xdr:col>5</xdr:col>
      <xdr:colOff>400050</xdr:colOff>
      <xdr:row>33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26</xdr:row>
      <xdr:rowOff>19050</xdr:rowOff>
    </xdr:from>
    <xdr:to>
      <xdr:col>12</xdr:col>
      <xdr:colOff>209550</xdr:colOff>
      <xdr:row>27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25</xdr:row>
      <xdr:rowOff>133350</xdr:rowOff>
    </xdr:from>
    <xdr:to>
      <xdr:col>10</xdr:col>
      <xdr:colOff>161925</xdr:colOff>
      <xdr:row>29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25</xdr:row>
      <xdr:rowOff>142875</xdr:rowOff>
    </xdr:from>
    <xdr:to>
      <xdr:col>11</xdr:col>
      <xdr:colOff>371475</xdr:colOff>
      <xdr:row>29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0</xdr:col>
      <xdr:colOff>542925</xdr:colOff>
      <xdr:row>34</xdr:row>
      <xdr:rowOff>38100</xdr:rowOff>
    </xdr:from>
    <xdr:to>
      <xdr:col>2</xdr:col>
      <xdr:colOff>542925</xdr:colOff>
      <xdr:row>40</xdr:row>
      <xdr:rowOff>114300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6743700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0</xdr:col>
      <xdr:colOff>314325</xdr:colOff>
      <xdr:row>40</xdr:row>
      <xdr:rowOff>85724</xdr:rowOff>
    </xdr:from>
    <xdr:to>
      <xdr:col>3</xdr:col>
      <xdr:colOff>35001</xdr:colOff>
      <xdr:row>44</xdr:row>
      <xdr:rowOff>76200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314325" y="7934324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 editAs="oneCell">
    <xdr:from>
      <xdr:col>0</xdr:col>
      <xdr:colOff>546101</xdr:colOff>
      <xdr:row>13</xdr:row>
      <xdr:rowOff>133349</xdr:rowOff>
    </xdr:from>
    <xdr:to>
      <xdr:col>5</xdr:col>
      <xdr:colOff>342899</xdr:colOff>
      <xdr:row>22</xdr:row>
      <xdr:rowOff>19048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0273A75-0114-505C-2E92-AB40BD667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46101" y="2762249"/>
          <a:ext cx="2844798" cy="16001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7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7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7</xdr:row>
      <xdr:rowOff>0</xdr:rowOff>
    </xdr:from>
    <xdr:to>
      <xdr:col>11</xdr:col>
      <xdr:colOff>304800</xdr:colOff>
      <xdr:row>8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7</xdr:row>
      <xdr:rowOff>0</xdr:rowOff>
    </xdr:from>
    <xdr:to>
      <xdr:col>13</xdr:col>
      <xdr:colOff>304800</xdr:colOff>
      <xdr:row>8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607218</xdr:colOff>
      <xdr:row>0</xdr:row>
      <xdr:rowOff>66675</xdr:rowOff>
    </xdr:from>
    <xdr:to>
      <xdr:col>0</xdr:col>
      <xdr:colOff>1297781</xdr:colOff>
      <xdr:row>3</xdr:row>
      <xdr:rowOff>162592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5C49E89-941A-450F-974B-2019EAC9C35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01" r="72772"/>
        <a:stretch>
          <a:fillRect/>
        </a:stretch>
      </xdr:blipFill>
      <xdr:spPr>
        <a:xfrm>
          <a:off x="607218" y="66675"/>
          <a:ext cx="690563" cy="1029367"/>
        </a:xfrm>
        <a:prstGeom prst="rect">
          <a:avLst/>
        </a:prstGeom>
      </xdr:spPr>
    </xdr:pic>
    <xdr:clientData/>
  </xdr:twoCellAnchor>
  <xdr:twoCellAnchor editAs="absolute">
    <xdr:from>
      <xdr:col>0</xdr:col>
      <xdr:colOff>47625</xdr:colOff>
      <xdr:row>4</xdr:row>
      <xdr:rowOff>7144</xdr:rowOff>
    </xdr:from>
    <xdr:to>
      <xdr:col>0</xdr:col>
      <xdr:colOff>1857374</xdr:colOff>
      <xdr:row>11</xdr:row>
      <xdr:rowOff>45244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7970EBEA-42EA-4222-BF42-F2C6196E1FA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5" y="1131094"/>
              <a:ext cx="1809749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 fLocksWithSheet="0"/>
  </xdr:twoCellAnchor>
  <xdr:twoCellAnchor editAs="absolute">
    <xdr:from>
      <xdr:col>1</xdr:col>
      <xdr:colOff>257174</xdr:colOff>
      <xdr:row>14</xdr:row>
      <xdr:rowOff>19051</xdr:rowOff>
    </xdr:from>
    <xdr:to>
      <xdr:col>17</xdr:col>
      <xdr:colOff>390525</xdr:colOff>
      <xdr:row>33</xdr:row>
      <xdr:rowOff>38100</xdr:rowOff>
    </xdr:to>
    <xdr:grpSp>
      <xdr:nvGrpSpPr>
        <xdr:cNvPr id="39" name="Agrupar 38">
          <a:extLst>
            <a:ext uri="{FF2B5EF4-FFF2-40B4-BE49-F238E27FC236}">
              <a16:creationId xmlns:a16="http://schemas.microsoft.com/office/drawing/2014/main" id="{9E847C79-82FF-F868-BB7F-4E370F2D6F9C}"/>
            </a:ext>
          </a:extLst>
        </xdr:cNvPr>
        <xdr:cNvGrpSpPr/>
      </xdr:nvGrpSpPr>
      <xdr:grpSpPr>
        <a:xfrm>
          <a:off x="2171699" y="3048001"/>
          <a:ext cx="9401176" cy="3638549"/>
          <a:chOff x="2133599" y="2981326"/>
          <a:chExt cx="9401176" cy="3638549"/>
        </a:xfrm>
      </xdr:grpSpPr>
      <xdr:sp macro="" textlink="">
        <xdr:nvSpPr>
          <xdr:cNvPr id="11" name="Retângulo: Cantos Arredondados 10">
            <a:extLst>
              <a:ext uri="{FF2B5EF4-FFF2-40B4-BE49-F238E27FC236}">
                <a16:creationId xmlns:a16="http://schemas.microsoft.com/office/drawing/2014/main" id="{69B68C2F-2F3A-075D-DB7A-3AA94272E863}"/>
              </a:ext>
            </a:extLst>
          </xdr:cNvPr>
          <xdr:cNvSpPr/>
        </xdr:nvSpPr>
        <xdr:spPr>
          <a:xfrm>
            <a:off x="2133599" y="2981326"/>
            <a:ext cx="9115425" cy="3238500"/>
          </a:xfrm>
          <a:prstGeom prst="roundRect">
            <a:avLst>
              <a:gd name="adj" fmla="val 7265"/>
            </a:avLst>
          </a:prstGeom>
          <a:solidFill>
            <a:srgbClr val="5BF6A8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pt-BR" sz="1400" b="1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pt-BR" sz="1400" b="1" baseline="0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SUBSCRIPTIONS XBOX GAME PASS</a:t>
            </a:r>
            <a:endParaRPr lang="pt-BR" sz="14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9A8418D6-6757-E55C-F90B-8C37F228B5C1}"/>
              </a:ext>
            </a:extLst>
          </xdr:cNvPr>
          <xdr:cNvGrpSpPr/>
        </xdr:nvGrpSpPr>
        <xdr:grpSpPr>
          <a:xfrm>
            <a:off x="2624137" y="3409950"/>
            <a:ext cx="8910638" cy="3209925"/>
            <a:chOff x="3067050" y="1533525"/>
            <a:chExt cx="5238750" cy="3209925"/>
          </a:xfrm>
        </xdr:grpSpPr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43A30115-1A69-56B6-81A9-6EEF18F74AC3}"/>
                </a:ext>
              </a:extLst>
            </xdr:cNvPr>
            <xdr:cNvSpPr/>
          </xdr:nvSpPr>
          <xdr:spPr>
            <a:xfrm>
              <a:off x="3067050" y="1533525"/>
              <a:ext cx="5238750" cy="3209925"/>
            </a:xfrm>
            <a:prstGeom prst="roundRect">
              <a:avLst>
                <a:gd name="adj" fmla="val 6578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2BD8C064-6A57-457D-9911-B8DE0953FEC2}"/>
                </a:ext>
              </a:extLst>
            </xdr:cNvPr>
            <xdr:cNvGraphicFramePr>
              <a:graphicFrameLocks/>
            </xdr:cNvGraphicFramePr>
          </xdr:nvGraphicFramePr>
          <xdr:xfrm>
            <a:off x="3267075" y="1802606"/>
            <a:ext cx="4663529" cy="27432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</xdr:grpSp>
    <xdr:clientData/>
  </xdr:twoCellAnchor>
  <xdr:twoCellAnchor editAs="absolute">
    <xdr:from>
      <xdr:col>1</xdr:col>
      <xdr:colOff>319088</xdr:colOff>
      <xdr:row>4</xdr:row>
      <xdr:rowOff>140494</xdr:rowOff>
    </xdr:from>
    <xdr:to>
      <xdr:col>8</xdr:col>
      <xdr:colOff>57150</xdr:colOff>
      <xdr:row>12</xdr:row>
      <xdr:rowOff>111919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8746A80C-BEC2-6B81-F3E7-41A8A086CB7E}"/>
            </a:ext>
          </a:extLst>
        </xdr:cNvPr>
        <xdr:cNvGrpSpPr/>
      </xdr:nvGrpSpPr>
      <xdr:grpSpPr>
        <a:xfrm>
          <a:off x="2233613" y="1264444"/>
          <a:ext cx="3690937" cy="1495425"/>
          <a:chOff x="2643188" y="1143000"/>
          <a:chExt cx="3690937" cy="1495425"/>
        </a:xfrm>
      </xdr:grpSpPr>
      <xdr:grpSp>
        <xdr:nvGrpSpPr>
          <xdr:cNvPr id="14" name="Agrupar 13">
            <a:extLst>
              <a:ext uri="{FF2B5EF4-FFF2-40B4-BE49-F238E27FC236}">
                <a16:creationId xmlns:a16="http://schemas.microsoft.com/office/drawing/2014/main" id="{BA20B2ED-A36A-83E4-7830-7D94B6AD71E7}"/>
              </a:ext>
            </a:extLst>
          </xdr:cNvPr>
          <xdr:cNvGrpSpPr/>
        </xdr:nvGrpSpPr>
        <xdr:grpSpPr>
          <a:xfrm>
            <a:off x="2643188" y="1143000"/>
            <a:ext cx="3690937" cy="1447801"/>
            <a:chOff x="2614613" y="1171575"/>
            <a:chExt cx="3690937" cy="1447801"/>
          </a:xfrm>
        </xdr:grpSpPr>
        <xdr:sp macro="" textlink="">
          <xdr:nvSpPr>
            <xdr:cNvPr id="7" name="Retângulo: Cantos Arredondados 6">
              <a:extLst>
                <a:ext uri="{FF2B5EF4-FFF2-40B4-BE49-F238E27FC236}">
                  <a16:creationId xmlns:a16="http://schemas.microsoft.com/office/drawing/2014/main" id="{B4527ACD-F4F9-BA1E-C54A-AB194C96869A}"/>
                </a:ext>
              </a:extLst>
            </xdr:cNvPr>
            <xdr:cNvSpPr/>
          </xdr:nvSpPr>
          <xdr:spPr>
            <a:xfrm>
              <a:off x="2614613" y="1171575"/>
              <a:ext cx="3574582" cy="1247775"/>
            </a:xfrm>
            <a:prstGeom prst="roundRect">
              <a:avLst>
                <a:gd name="adj" fmla="val 6463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pt-BR" sz="1100" b="1" u="none">
                  <a:solidFill>
                    <a:srgbClr val="22C55E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EA PLAY</a:t>
              </a:r>
              <a:r>
                <a:rPr lang="pt-BR" sz="1100" b="1" u="none" baseline="0">
                  <a:solidFill>
                    <a:srgbClr val="22C55E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SEASON PASS</a:t>
              </a:r>
              <a:endParaRPr lang="pt-BR" sz="1100" b="1" u="none">
                <a:solidFill>
                  <a:srgbClr val="22C55E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8" name="Retângulo: Cantos Arredondados 7">
              <a:extLst>
                <a:ext uri="{FF2B5EF4-FFF2-40B4-BE49-F238E27FC236}">
                  <a16:creationId xmlns:a16="http://schemas.microsoft.com/office/drawing/2014/main" id="{90D5D939-A8AC-4C38-A188-0CCA50FCC708}"/>
                </a:ext>
              </a:extLst>
            </xdr:cNvPr>
            <xdr:cNvSpPr/>
          </xdr:nvSpPr>
          <xdr:spPr>
            <a:xfrm>
              <a:off x="2814638" y="1552576"/>
              <a:ext cx="3490912" cy="1066800"/>
            </a:xfrm>
            <a:prstGeom prst="roundRect">
              <a:avLst>
                <a:gd name="adj" fmla="val 6463"/>
              </a:avLst>
            </a:prstGeom>
            <a:solidFill>
              <a:srgbClr val="5BF6A8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b"/>
            <a:lstStyle/>
            <a:p>
              <a:pPr algn="r"/>
              <a:endParaRPr lang="en-US" sz="1100">
                <a:cs typeface="Segoe UI" panose="020B0502040204020203" pitchFamily="34" charset="0"/>
              </a:endParaRPr>
            </a:p>
          </xdr:txBody>
        </xdr:sp>
        <xdr:pic>
          <xdr:nvPicPr>
            <xdr:cNvPr id="9" name="Imagem 8">
              <a:extLst>
                <a:ext uri="{FF2B5EF4-FFF2-40B4-BE49-F238E27FC236}">
                  <a16:creationId xmlns:a16="http://schemas.microsoft.com/office/drawing/2014/main" id="{6518CA26-F85D-4E0C-A508-924CADBEDD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014662" y="1447800"/>
              <a:ext cx="1032123" cy="1032123"/>
            </a:xfrm>
            <a:prstGeom prst="rect">
              <a:avLst/>
            </a:prstGeom>
          </xdr:spPr>
        </xdr:pic>
      </xdr:grpSp>
      <xdr:sp macro="" textlink="C̳álculos!E25">
        <xdr:nvSpPr>
          <xdr:cNvPr id="22" name="Retângulo 21">
            <a:extLst>
              <a:ext uri="{FF2B5EF4-FFF2-40B4-BE49-F238E27FC236}">
                <a16:creationId xmlns:a16="http://schemas.microsoft.com/office/drawing/2014/main" id="{7329C39C-C4CB-4D42-8BF3-A33B6B7A1742}"/>
              </a:ext>
            </a:extLst>
          </xdr:cNvPr>
          <xdr:cNvSpPr/>
        </xdr:nvSpPr>
        <xdr:spPr>
          <a:xfrm>
            <a:off x="4152899" y="1838324"/>
            <a:ext cx="2162175" cy="80010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75B2278-B65A-4295-82FC-7DAEA942BC1D}" type="TxLink">
              <a:rPr lang="en-US" sz="2800" b="1" i="0" u="none" strike="noStrike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R$ 2.940,00</a:t>
            </a:fld>
            <a:endParaRPr lang="pt-BR" sz="2800" b="1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10</xdr:col>
      <xdr:colOff>166687</xdr:colOff>
      <xdr:row>4</xdr:row>
      <xdr:rowOff>140494</xdr:rowOff>
    </xdr:from>
    <xdr:to>
      <xdr:col>17</xdr:col>
      <xdr:colOff>9525</xdr:colOff>
      <xdr:row>12</xdr:row>
      <xdr:rowOff>111919</xdr:rowOff>
    </xdr:to>
    <xdr:grpSp>
      <xdr:nvGrpSpPr>
        <xdr:cNvPr id="38" name="Agrupar 37">
          <a:extLst>
            <a:ext uri="{FF2B5EF4-FFF2-40B4-BE49-F238E27FC236}">
              <a16:creationId xmlns:a16="http://schemas.microsoft.com/office/drawing/2014/main" id="{B681D234-3B7D-E3DE-D298-DA9B7C5B3627}"/>
            </a:ext>
          </a:extLst>
        </xdr:cNvPr>
        <xdr:cNvGrpSpPr/>
      </xdr:nvGrpSpPr>
      <xdr:grpSpPr>
        <a:xfrm>
          <a:off x="7253287" y="1264444"/>
          <a:ext cx="3938588" cy="1495425"/>
          <a:chOff x="7024687" y="1038225"/>
          <a:chExt cx="3938588" cy="1495425"/>
        </a:xfrm>
      </xdr:grpSpPr>
      <xdr:grpSp>
        <xdr:nvGrpSpPr>
          <xdr:cNvPr id="25" name="Agrupar 24">
            <a:extLst>
              <a:ext uri="{FF2B5EF4-FFF2-40B4-BE49-F238E27FC236}">
                <a16:creationId xmlns:a16="http://schemas.microsoft.com/office/drawing/2014/main" id="{DA8361B3-97BC-F11F-583B-544522D833D9}"/>
              </a:ext>
            </a:extLst>
          </xdr:cNvPr>
          <xdr:cNvGrpSpPr/>
        </xdr:nvGrpSpPr>
        <xdr:grpSpPr>
          <a:xfrm>
            <a:off x="7024687" y="1038225"/>
            <a:ext cx="3938588" cy="1447801"/>
            <a:chOff x="2614612" y="1171575"/>
            <a:chExt cx="3938588" cy="1447801"/>
          </a:xfrm>
        </xdr:grpSpPr>
        <xdr:sp macro="" textlink="">
          <xdr:nvSpPr>
            <xdr:cNvPr id="27" name="Retângulo: Cantos Arredondados 26">
              <a:extLst>
                <a:ext uri="{FF2B5EF4-FFF2-40B4-BE49-F238E27FC236}">
                  <a16:creationId xmlns:a16="http://schemas.microsoft.com/office/drawing/2014/main" id="{26C40BB2-F0D2-8AD1-1582-0ECDA4C0762D}"/>
                </a:ext>
              </a:extLst>
            </xdr:cNvPr>
            <xdr:cNvSpPr/>
          </xdr:nvSpPr>
          <xdr:spPr>
            <a:xfrm>
              <a:off x="2614612" y="1171575"/>
              <a:ext cx="3805238" cy="1247775"/>
            </a:xfrm>
            <a:prstGeom prst="roundRect">
              <a:avLst>
                <a:gd name="adj" fmla="val 6463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pt-BR" sz="1100" b="1" u="none">
                  <a:solidFill>
                    <a:srgbClr val="22C55E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MINECRAFT </a:t>
              </a:r>
              <a:r>
                <a:rPr lang="pt-BR" sz="1100" b="1" u="none" baseline="0">
                  <a:solidFill>
                    <a:srgbClr val="22C55E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SEASON PASS</a:t>
              </a:r>
              <a:endParaRPr lang="pt-BR" sz="1100" b="1" u="none">
                <a:solidFill>
                  <a:srgbClr val="22C55E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28" name="Retângulo: Cantos Arredondados 27">
              <a:extLst>
                <a:ext uri="{FF2B5EF4-FFF2-40B4-BE49-F238E27FC236}">
                  <a16:creationId xmlns:a16="http://schemas.microsoft.com/office/drawing/2014/main" id="{59F09987-7134-3345-515C-D38077E27A38}"/>
                </a:ext>
              </a:extLst>
            </xdr:cNvPr>
            <xdr:cNvSpPr/>
          </xdr:nvSpPr>
          <xdr:spPr>
            <a:xfrm>
              <a:off x="2786063" y="1552576"/>
              <a:ext cx="3767137" cy="1066800"/>
            </a:xfrm>
            <a:prstGeom prst="roundRect">
              <a:avLst>
                <a:gd name="adj" fmla="val 6463"/>
              </a:avLst>
            </a:prstGeom>
            <a:solidFill>
              <a:srgbClr val="5BF6A8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b"/>
            <a:lstStyle/>
            <a:p>
              <a:pPr algn="r"/>
              <a:endParaRPr lang="en-US" sz="1100">
                <a:cs typeface="Segoe UI" panose="020B0502040204020203" pitchFamily="34" charset="0"/>
              </a:endParaRPr>
            </a:p>
          </xdr:txBody>
        </xdr:sp>
      </xdr:grpSp>
      <xdr:sp macro="" textlink="C̳álculos!E38">
        <xdr:nvSpPr>
          <xdr:cNvPr id="26" name="Retângulo 25">
            <a:extLst>
              <a:ext uri="{FF2B5EF4-FFF2-40B4-BE49-F238E27FC236}">
                <a16:creationId xmlns:a16="http://schemas.microsoft.com/office/drawing/2014/main" id="{51B21FE4-2C5E-A003-3D52-903D3E0B5033}"/>
              </a:ext>
            </a:extLst>
          </xdr:cNvPr>
          <xdr:cNvSpPr/>
        </xdr:nvSpPr>
        <xdr:spPr>
          <a:xfrm>
            <a:off x="8772524" y="1747838"/>
            <a:ext cx="2171701" cy="78581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4A461CF7-1B5B-441E-9355-37E818A94635}" type="TxLink">
              <a:rPr lang="en-US" sz="2800" b="1" i="0" u="none" strike="noStrike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pPr marL="0" indent="0" algn="ctr"/>
              <a:t>R$ 3.880,00</a:t>
            </a:fld>
            <a:endParaRPr lang="pt-BR" sz="2800" b="1" i="0" u="none" strike="noStrike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  <xdr:grpSp>
        <xdr:nvGrpSpPr>
          <xdr:cNvPr id="34" name="Agrupar 33">
            <a:extLst>
              <a:ext uri="{FF2B5EF4-FFF2-40B4-BE49-F238E27FC236}">
                <a16:creationId xmlns:a16="http://schemas.microsoft.com/office/drawing/2014/main" id="{F48A7582-3638-4C27-A230-3F9FD9E98403}"/>
              </a:ext>
            </a:extLst>
          </xdr:cNvPr>
          <xdr:cNvGrpSpPr/>
        </xdr:nvGrpSpPr>
        <xdr:grpSpPr>
          <a:xfrm>
            <a:off x="7381875" y="1543051"/>
            <a:ext cx="1085850" cy="514349"/>
            <a:chOff x="3495675" y="5400674"/>
            <a:chExt cx="1549476" cy="752476"/>
          </a:xfrm>
        </xdr:grpSpPr>
        <xdr:pic>
          <xdr:nvPicPr>
            <xdr:cNvPr id="35" name="Imagem 34">
              <a:extLst>
                <a:ext uri="{FF2B5EF4-FFF2-40B4-BE49-F238E27FC236}">
                  <a16:creationId xmlns:a16="http://schemas.microsoft.com/office/drawing/2014/main" id="{99965761-E1E3-1A88-F5BE-20D7E3FF75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36" name="Gráfico 35">
              <a:extLst>
                <a:ext uri="{FF2B5EF4-FFF2-40B4-BE49-F238E27FC236}">
                  <a16:creationId xmlns:a16="http://schemas.microsoft.com/office/drawing/2014/main" id="{25AF5FB1-6ADF-2ED0-2446-EA9AA9AF63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142875</xdr:colOff>
      <xdr:row>1</xdr:row>
      <xdr:rowOff>57150</xdr:rowOff>
    </xdr:from>
    <xdr:to>
      <xdr:col>0</xdr:col>
      <xdr:colOff>1692351</xdr:colOff>
      <xdr:row>5</xdr:row>
      <xdr:rowOff>47626</xdr:rowOff>
    </xdr:to>
    <xdr:grpSp>
      <xdr:nvGrpSpPr>
        <xdr:cNvPr id="14" name="Agrupar 13">
          <a:extLst>
            <a:ext uri="{FF2B5EF4-FFF2-40B4-BE49-F238E27FC236}">
              <a16:creationId xmlns:a16="http://schemas.microsoft.com/office/drawing/2014/main" id="{65E6C6B6-6DC1-4C0C-815D-5297EE07B32D}"/>
            </a:ext>
          </a:extLst>
        </xdr:cNvPr>
        <xdr:cNvGrpSpPr/>
      </xdr:nvGrpSpPr>
      <xdr:grpSpPr>
        <a:xfrm>
          <a:off x="142875" y="247650"/>
          <a:ext cx="1549476" cy="752476"/>
          <a:chOff x="3495675" y="5400674"/>
          <a:chExt cx="1549476" cy="752476"/>
        </a:xfrm>
      </xdr:grpSpPr>
      <xdr:pic>
        <xdr:nvPicPr>
          <xdr:cNvPr id="15" name="Imagem 14">
            <a:extLst>
              <a:ext uri="{FF2B5EF4-FFF2-40B4-BE49-F238E27FC236}">
                <a16:creationId xmlns:a16="http://schemas.microsoft.com/office/drawing/2014/main" id="{33D145F5-B4B5-67E0-FCD4-C0B396B1746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6" name="Gráfico 15">
            <a:extLst>
              <a:ext uri="{FF2B5EF4-FFF2-40B4-BE49-F238E27FC236}">
                <a16:creationId xmlns:a16="http://schemas.microsoft.com/office/drawing/2014/main" id="{45B26124-B182-02AA-F39C-B6CC5E8BB3B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 editAs="absolute">
    <xdr:from>
      <xdr:col>0</xdr:col>
      <xdr:colOff>38100</xdr:colOff>
      <xdr:row>8</xdr:row>
      <xdr:rowOff>123824</xdr:rowOff>
    </xdr:from>
    <xdr:to>
      <xdr:col>0</xdr:col>
      <xdr:colOff>1847850</xdr:colOff>
      <xdr:row>28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8" name="Meses (Start Date)">
              <a:extLst>
                <a:ext uri="{FF2B5EF4-FFF2-40B4-BE49-F238E27FC236}">
                  <a16:creationId xmlns:a16="http://schemas.microsoft.com/office/drawing/2014/main" id="{4E5CAD86-7CEF-4020-AA5E-28317E3489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Start Date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647824"/>
              <a:ext cx="1809750" cy="38195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 fLocksWithSheet="0"/>
  </xdr:twoCellAnchor>
  <xdr:twoCellAnchor editAs="absolute">
    <xdr:from>
      <xdr:col>0</xdr:col>
      <xdr:colOff>1876424</xdr:colOff>
      <xdr:row>0</xdr:row>
      <xdr:rowOff>0</xdr:rowOff>
    </xdr:from>
    <xdr:to>
      <xdr:col>33</xdr:col>
      <xdr:colOff>161925</xdr:colOff>
      <xdr:row>65</xdr:row>
      <xdr:rowOff>180974</xdr:rowOff>
    </xdr:to>
    <xdr:sp macro="" textlink="">
      <xdr:nvSpPr>
        <xdr:cNvPr id="29" name="Retângulo 28">
          <a:extLst>
            <a:ext uri="{FF2B5EF4-FFF2-40B4-BE49-F238E27FC236}">
              <a16:creationId xmlns:a16="http://schemas.microsoft.com/office/drawing/2014/main" id="{9CB6E59B-198D-909A-CF3E-5513D5EF5225}"/>
            </a:ext>
          </a:extLst>
        </xdr:cNvPr>
        <xdr:cNvSpPr/>
      </xdr:nvSpPr>
      <xdr:spPr>
        <a:xfrm>
          <a:off x="1876424" y="0"/>
          <a:ext cx="19669126" cy="12563474"/>
        </a:xfrm>
        <a:prstGeom prst="rect">
          <a:avLst/>
        </a:prstGeom>
        <a:blipFill>
          <a:blip xmlns:r="http://schemas.openxmlformats.org/officeDocument/2006/relationships" r:embed="rId4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21</xdr:col>
      <xdr:colOff>466726</xdr:colOff>
      <xdr:row>23</xdr:row>
      <xdr:rowOff>161926</xdr:rowOff>
    </xdr:from>
    <xdr:to>
      <xdr:col>25</xdr:col>
      <xdr:colOff>476250</xdr:colOff>
      <xdr:row>30</xdr:row>
      <xdr:rowOff>104776</xdr:rowOff>
    </xdr:to>
    <xdr:grpSp>
      <xdr:nvGrpSpPr>
        <xdr:cNvPr id="5134" name="Agrupar 5133">
          <a:extLst>
            <a:ext uri="{FF2B5EF4-FFF2-40B4-BE49-F238E27FC236}">
              <a16:creationId xmlns:a16="http://schemas.microsoft.com/office/drawing/2014/main" id="{63091767-0D4A-564B-FF19-4266D2668CF0}"/>
            </a:ext>
          </a:extLst>
        </xdr:cNvPr>
        <xdr:cNvGrpSpPr/>
      </xdr:nvGrpSpPr>
      <xdr:grpSpPr>
        <a:xfrm>
          <a:off x="14535151" y="4543426"/>
          <a:ext cx="2447924" cy="1276350"/>
          <a:chOff x="5114926" y="352426"/>
          <a:chExt cx="2447924" cy="1276350"/>
        </a:xfrm>
      </xdr:grpSpPr>
      <xdr:sp macro="" textlink="">
        <xdr:nvSpPr>
          <xdr:cNvPr id="19" name="Retângulo 18">
            <a:extLst>
              <a:ext uri="{FF2B5EF4-FFF2-40B4-BE49-F238E27FC236}">
                <a16:creationId xmlns:a16="http://schemas.microsoft.com/office/drawing/2014/main" id="{7A8782B7-D6E8-A84D-89C4-86228034BA7D}"/>
              </a:ext>
            </a:extLst>
          </xdr:cNvPr>
          <xdr:cNvSpPr/>
        </xdr:nvSpPr>
        <xdr:spPr>
          <a:xfrm>
            <a:off x="5114926" y="352426"/>
            <a:ext cx="2219324" cy="1171574"/>
          </a:xfrm>
          <a:prstGeom prst="rect">
            <a:avLst/>
          </a:prstGeom>
          <a:solidFill>
            <a:srgbClr val="75A644"/>
          </a:solidFill>
          <a:ln>
            <a:noFill/>
          </a:ln>
          <a:effectLst>
            <a:outerShdw blurRad="50800" dist="38100" dir="13500000" algn="b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lvl="0" algn="l"/>
            <a:r>
              <a:rPr lang="pt-BR" sz="1100" b="1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NÃO</a:t>
            </a:r>
            <a:r>
              <a:rPr lang="pt-BR" sz="1100" b="1" baseline="0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ASSINANTES</a:t>
            </a:r>
            <a:endParaRPr lang="pt-BR" sz="11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0" name="Retângulo 19">
            <a:extLst>
              <a:ext uri="{FF2B5EF4-FFF2-40B4-BE49-F238E27FC236}">
                <a16:creationId xmlns:a16="http://schemas.microsoft.com/office/drawing/2014/main" id="{0E798451-BB0A-4E92-9C31-6E4220715BD3}"/>
              </a:ext>
            </a:extLst>
          </xdr:cNvPr>
          <xdr:cNvSpPr/>
        </xdr:nvSpPr>
        <xdr:spPr>
          <a:xfrm>
            <a:off x="5286375" y="685802"/>
            <a:ext cx="2276475" cy="942974"/>
          </a:xfrm>
          <a:prstGeom prst="rect">
            <a:avLst/>
          </a:prstGeom>
          <a:solidFill>
            <a:srgbClr val="593B2A"/>
          </a:solidFill>
          <a:ln>
            <a:noFill/>
          </a:ln>
          <a:effectLst>
            <a:outerShdw blurRad="50800" dist="38100" dir="13500000" algn="b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E44">
        <xdr:nvSpPr>
          <xdr:cNvPr id="21" name="Retângulo 20">
            <a:extLst>
              <a:ext uri="{FF2B5EF4-FFF2-40B4-BE49-F238E27FC236}">
                <a16:creationId xmlns:a16="http://schemas.microsoft.com/office/drawing/2014/main" id="{C500F3D4-C4C1-317B-8200-85F66D827C89}"/>
              </a:ext>
            </a:extLst>
          </xdr:cNvPr>
          <xdr:cNvSpPr/>
        </xdr:nvSpPr>
        <xdr:spPr>
          <a:xfrm>
            <a:off x="5372100" y="676275"/>
            <a:ext cx="2124075" cy="9525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382BB92-2F4A-4174-83A4-389DD969D212}" type="TxLink">
              <a:rPr lang="en-US" sz="5400" b="0" i="0" u="none" strike="noStrike">
                <a:solidFill>
                  <a:schemeClr val="bg1"/>
                </a:solidFill>
                <a:latin typeface="Humnst777 Blk BT" panose="020B0803030504030204" pitchFamily="34" charset="0"/>
              </a:rPr>
              <a:pPr algn="ctr"/>
              <a:t>101</a:t>
            </a:fld>
            <a:endParaRPr lang="pt-BR" sz="4400">
              <a:solidFill>
                <a:schemeClr val="bg1"/>
              </a:solidFill>
              <a:latin typeface="Humnst777 Blk BT" panose="020B0803030504030204" pitchFamily="34" charset="0"/>
            </a:endParaRPr>
          </a:p>
        </xdr:txBody>
      </xdr:sp>
    </xdr:grpSp>
    <xdr:clientData/>
  </xdr:twoCellAnchor>
  <xdr:twoCellAnchor editAs="absolute">
    <xdr:from>
      <xdr:col>17</xdr:col>
      <xdr:colOff>238126</xdr:colOff>
      <xdr:row>23</xdr:row>
      <xdr:rowOff>161926</xdr:rowOff>
    </xdr:from>
    <xdr:to>
      <xdr:col>21</xdr:col>
      <xdr:colOff>247650</xdr:colOff>
      <xdr:row>30</xdr:row>
      <xdr:rowOff>104776</xdr:rowOff>
    </xdr:to>
    <xdr:grpSp>
      <xdr:nvGrpSpPr>
        <xdr:cNvPr id="5127" name="Agrupar 5126">
          <a:extLst>
            <a:ext uri="{FF2B5EF4-FFF2-40B4-BE49-F238E27FC236}">
              <a16:creationId xmlns:a16="http://schemas.microsoft.com/office/drawing/2014/main" id="{43F5C278-3489-EE2D-F612-0FB96FD9716E}"/>
            </a:ext>
          </a:extLst>
        </xdr:cNvPr>
        <xdr:cNvGrpSpPr/>
      </xdr:nvGrpSpPr>
      <xdr:grpSpPr>
        <a:xfrm>
          <a:off x="11868151" y="4543426"/>
          <a:ext cx="2447924" cy="1276350"/>
          <a:chOff x="2581276" y="323851"/>
          <a:chExt cx="2447924" cy="1276350"/>
        </a:xfrm>
      </xdr:grpSpPr>
      <xdr:sp macro="" textlink="">
        <xdr:nvSpPr>
          <xdr:cNvPr id="25" name="Retângulo 24">
            <a:extLst>
              <a:ext uri="{FF2B5EF4-FFF2-40B4-BE49-F238E27FC236}">
                <a16:creationId xmlns:a16="http://schemas.microsoft.com/office/drawing/2014/main" id="{BD0DBEBA-F3D4-F714-C6A1-0F86CA04DA44}"/>
              </a:ext>
            </a:extLst>
          </xdr:cNvPr>
          <xdr:cNvSpPr/>
        </xdr:nvSpPr>
        <xdr:spPr>
          <a:xfrm>
            <a:off x="2581276" y="323851"/>
            <a:ext cx="2219324" cy="1171574"/>
          </a:xfrm>
          <a:prstGeom prst="rect">
            <a:avLst/>
          </a:prstGeom>
          <a:solidFill>
            <a:srgbClr val="75A644"/>
          </a:solidFill>
          <a:ln>
            <a:noFill/>
          </a:ln>
          <a:effectLst>
            <a:outerShdw blurRad="50800" dist="38100" dir="13500000" algn="b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 b="1" baseline="0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  <a:endParaRPr lang="pt-BR" sz="11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6" name="Retângulo 25">
            <a:extLst>
              <a:ext uri="{FF2B5EF4-FFF2-40B4-BE49-F238E27FC236}">
                <a16:creationId xmlns:a16="http://schemas.microsoft.com/office/drawing/2014/main" id="{AE64A2EB-00A5-46DB-AB39-52BCE8E354FC}"/>
              </a:ext>
            </a:extLst>
          </xdr:cNvPr>
          <xdr:cNvSpPr/>
        </xdr:nvSpPr>
        <xdr:spPr>
          <a:xfrm>
            <a:off x="2752725" y="657227"/>
            <a:ext cx="2276475" cy="942974"/>
          </a:xfrm>
          <a:prstGeom prst="rect">
            <a:avLst/>
          </a:prstGeom>
          <a:solidFill>
            <a:srgbClr val="593B2A"/>
          </a:solidFill>
          <a:ln>
            <a:noFill/>
          </a:ln>
          <a:effectLst>
            <a:outerShdw blurRad="50800" dist="38100" dir="13500000" algn="b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E45">
        <xdr:nvSpPr>
          <xdr:cNvPr id="27" name="Retângulo 26">
            <a:extLst>
              <a:ext uri="{FF2B5EF4-FFF2-40B4-BE49-F238E27FC236}">
                <a16:creationId xmlns:a16="http://schemas.microsoft.com/office/drawing/2014/main" id="{66A021DD-F191-2F4E-928F-97F4F58E43DE}"/>
              </a:ext>
            </a:extLst>
          </xdr:cNvPr>
          <xdr:cNvSpPr/>
        </xdr:nvSpPr>
        <xdr:spPr>
          <a:xfrm>
            <a:off x="2819400" y="647700"/>
            <a:ext cx="2124075" cy="9525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429AA6BB-E16F-41E9-8B04-D16C553A1A00}" type="TxLink">
              <a:rPr lang="en-US" sz="5400" b="0" i="0" u="none" strike="noStrike">
                <a:solidFill>
                  <a:schemeClr val="bg1"/>
                </a:solidFill>
                <a:latin typeface="Humnst777 Blk BT" panose="020B0803030504030204" pitchFamily="34" charset="0"/>
                <a:ea typeface="+mn-ea"/>
                <a:cs typeface="+mn-cs"/>
              </a:rPr>
              <a:pPr marL="0" indent="0" algn="ctr"/>
              <a:t>194</a:t>
            </a:fld>
            <a:endParaRPr lang="pt-BR" sz="5400" b="0" i="0" u="none" strike="noStrike">
              <a:solidFill>
                <a:schemeClr val="bg1"/>
              </a:solidFill>
              <a:latin typeface="Humnst777 Blk BT" panose="020B0803030504030204" pitchFamily="34" charset="0"/>
              <a:ea typeface="+mn-ea"/>
              <a:cs typeface="+mn-cs"/>
            </a:endParaRPr>
          </a:p>
        </xdr:txBody>
      </xdr:sp>
    </xdr:grpSp>
    <xdr:clientData/>
  </xdr:twoCellAnchor>
  <xdr:twoCellAnchor editAs="absolute">
    <xdr:from>
      <xdr:col>1</xdr:col>
      <xdr:colOff>428625</xdr:colOff>
      <xdr:row>8</xdr:row>
      <xdr:rowOff>95250</xdr:rowOff>
    </xdr:from>
    <xdr:to>
      <xdr:col>17</xdr:col>
      <xdr:colOff>9525</xdr:colOff>
      <xdr:row>36</xdr:row>
      <xdr:rowOff>114300</xdr:rowOff>
    </xdr:to>
    <xdr:grpSp>
      <xdr:nvGrpSpPr>
        <xdr:cNvPr id="5123" name="Agrupar 5122">
          <a:extLst>
            <a:ext uri="{FF2B5EF4-FFF2-40B4-BE49-F238E27FC236}">
              <a16:creationId xmlns:a16="http://schemas.microsoft.com/office/drawing/2014/main" id="{E0A4B714-B3DB-18E6-0F21-F50470B2BFA1}"/>
            </a:ext>
          </a:extLst>
        </xdr:cNvPr>
        <xdr:cNvGrpSpPr/>
      </xdr:nvGrpSpPr>
      <xdr:grpSpPr>
        <a:xfrm>
          <a:off x="2305050" y="1619250"/>
          <a:ext cx="9334500" cy="5353050"/>
          <a:chOff x="2152650" y="1924050"/>
          <a:chExt cx="9334500" cy="5353050"/>
        </a:xfrm>
      </xdr:grpSpPr>
      <xdr:sp macro="" textlink="">
        <xdr:nvSpPr>
          <xdr:cNvPr id="30" name="Retângulo 29">
            <a:extLst>
              <a:ext uri="{FF2B5EF4-FFF2-40B4-BE49-F238E27FC236}">
                <a16:creationId xmlns:a16="http://schemas.microsoft.com/office/drawing/2014/main" id="{42C6CB2F-7B6E-FC9C-94B3-E854CE3E3FD9}"/>
              </a:ext>
            </a:extLst>
          </xdr:cNvPr>
          <xdr:cNvSpPr/>
        </xdr:nvSpPr>
        <xdr:spPr>
          <a:xfrm>
            <a:off x="2152650" y="1924050"/>
            <a:ext cx="8748055" cy="5135057"/>
          </a:xfrm>
          <a:prstGeom prst="rect">
            <a:avLst/>
          </a:prstGeom>
          <a:solidFill>
            <a:srgbClr val="75A644"/>
          </a:solidFill>
          <a:ln>
            <a:noFill/>
          </a:ln>
          <a:effectLst>
            <a:outerShdw blurRad="50800" dist="38100" dir="13500000" algn="b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pt-BR" sz="1400" b="1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ASSINATURAS MENSAIS</a:t>
            </a:r>
          </a:p>
        </xdr:txBody>
      </xdr:sp>
      <xdr:grpSp>
        <xdr:nvGrpSpPr>
          <xdr:cNvPr id="5120" name="Agrupar 5119">
            <a:extLst>
              <a:ext uri="{FF2B5EF4-FFF2-40B4-BE49-F238E27FC236}">
                <a16:creationId xmlns:a16="http://schemas.microsoft.com/office/drawing/2014/main" id="{AE0DD114-5C48-802A-9D78-4917E148EEB5}"/>
              </a:ext>
            </a:extLst>
          </xdr:cNvPr>
          <xdr:cNvGrpSpPr/>
        </xdr:nvGrpSpPr>
        <xdr:grpSpPr>
          <a:xfrm>
            <a:off x="2473613" y="2373714"/>
            <a:ext cx="9013537" cy="4903386"/>
            <a:chOff x="2562224" y="3009900"/>
            <a:chExt cx="6562726" cy="3781425"/>
          </a:xfrm>
          <a:effectLst>
            <a:outerShdw blurRad="50800" dist="38100" dir="10800000" algn="r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31" name="Retângulo 30">
              <a:extLst>
                <a:ext uri="{FF2B5EF4-FFF2-40B4-BE49-F238E27FC236}">
                  <a16:creationId xmlns:a16="http://schemas.microsoft.com/office/drawing/2014/main" id="{DCB14795-2BCD-4798-A826-FF6CBE30E718}"/>
                </a:ext>
              </a:extLst>
            </xdr:cNvPr>
            <xdr:cNvSpPr/>
          </xdr:nvSpPr>
          <xdr:spPr>
            <a:xfrm>
              <a:off x="2562224" y="3009900"/>
              <a:ext cx="6562726" cy="3781425"/>
            </a:xfrm>
            <a:prstGeom prst="rect">
              <a:avLst/>
            </a:prstGeom>
            <a:solidFill>
              <a:srgbClr val="593B2A"/>
            </a:solidFill>
            <a:ln>
              <a:noFill/>
            </a:ln>
            <a:effectLst>
              <a:outerShdw blurRad="50800" dist="38100" dir="13500000" algn="b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7" name="Gráfico 16">
              <a:extLst>
                <a:ext uri="{FF2B5EF4-FFF2-40B4-BE49-F238E27FC236}">
                  <a16:creationId xmlns:a16="http://schemas.microsoft.com/office/drawing/2014/main" id="{FAA79077-50D3-4EE4-A969-9B284A859A30}"/>
                </a:ext>
              </a:extLst>
            </xdr:cNvPr>
            <xdr:cNvGraphicFramePr>
              <a:graphicFrameLocks/>
            </xdr:cNvGraphicFramePr>
          </xdr:nvGraphicFramePr>
          <xdr:xfrm>
            <a:off x="3048000" y="3529012"/>
            <a:ext cx="5591175" cy="27432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</xdr:grpSp>
    <xdr:clientData/>
  </xdr:twoCellAnchor>
  <xdr:twoCellAnchor editAs="absolute">
    <xdr:from>
      <xdr:col>17</xdr:col>
      <xdr:colOff>219075</xdr:colOff>
      <xdr:row>8</xdr:row>
      <xdr:rowOff>104775</xdr:rowOff>
    </xdr:from>
    <xdr:to>
      <xdr:col>25</xdr:col>
      <xdr:colOff>352425</xdr:colOff>
      <xdr:row>19</xdr:row>
      <xdr:rowOff>85725</xdr:rowOff>
    </xdr:to>
    <xdr:grpSp>
      <xdr:nvGrpSpPr>
        <xdr:cNvPr id="5135" name="Agrupar 5134">
          <a:extLst>
            <a:ext uri="{FF2B5EF4-FFF2-40B4-BE49-F238E27FC236}">
              <a16:creationId xmlns:a16="http://schemas.microsoft.com/office/drawing/2014/main" id="{04D50C59-3797-D7A6-4819-166EB0E20DC2}"/>
            </a:ext>
          </a:extLst>
        </xdr:cNvPr>
        <xdr:cNvGrpSpPr/>
      </xdr:nvGrpSpPr>
      <xdr:grpSpPr>
        <a:xfrm>
          <a:off x="11849100" y="1628775"/>
          <a:ext cx="5010150" cy="2076450"/>
          <a:chOff x="11839575" y="161925"/>
          <a:chExt cx="5010150" cy="2076450"/>
        </a:xfrm>
      </xdr:grpSpPr>
      <xdr:sp macro="" textlink="">
        <xdr:nvSpPr>
          <xdr:cNvPr id="5131" name="Retângulo 5130">
            <a:extLst>
              <a:ext uri="{FF2B5EF4-FFF2-40B4-BE49-F238E27FC236}">
                <a16:creationId xmlns:a16="http://schemas.microsoft.com/office/drawing/2014/main" id="{D4783507-7D4B-D21B-BB70-D764CFB84F1B}"/>
              </a:ext>
            </a:extLst>
          </xdr:cNvPr>
          <xdr:cNvSpPr/>
        </xdr:nvSpPr>
        <xdr:spPr>
          <a:xfrm>
            <a:off x="11839575" y="161925"/>
            <a:ext cx="4772025" cy="1952625"/>
          </a:xfrm>
          <a:prstGeom prst="rect">
            <a:avLst/>
          </a:prstGeom>
          <a:solidFill>
            <a:srgbClr val="75A644"/>
          </a:solidFill>
          <a:ln>
            <a:noFill/>
          </a:ln>
          <a:effectLst>
            <a:outerShdw blurRad="50800" dist="38100" dir="13500000" algn="b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lvl="0" algn="l"/>
            <a:r>
              <a:rPr lang="pt-BR" sz="1100" b="1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VENDAS</a:t>
            </a:r>
            <a:r>
              <a:rPr lang="pt-BR" sz="1100" b="1" baseline="0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MENSAIS</a:t>
            </a:r>
            <a:endParaRPr lang="pt-BR" sz="11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5132" name="Retângulo 5131">
            <a:extLst>
              <a:ext uri="{FF2B5EF4-FFF2-40B4-BE49-F238E27FC236}">
                <a16:creationId xmlns:a16="http://schemas.microsoft.com/office/drawing/2014/main" id="{69D81BED-8D47-E19B-B520-0A03ACBAC69A}"/>
              </a:ext>
            </a:extLst>
          </xdr:cNvPr>
          <xdr:cNvSpPr/>
        </xdr:nvSpPr>
        <xdr:spPr>
          <a:xfrm>
            <a:off x="12011025" y="495301"/>
            <a:ext cx="4838700" cy="1743074"/>
          </a:xfrm>
          <a:prstGeom prst="rect">
            <a:avLst/>
          </a:prstGeom>
          <a:solidFill>
            <a:srgbClr val="593B2A"/>
          </a:solidFill>
          <a:ln>
            <a:noFill/>
          </a:ln>
          <a:effectLst>
            <a:outerShdw blurRad="50800" dist="38100" dir="13500000" algn="b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D55">
        <xdr:nvSpPr>
          <xdr:cNvPr id="5133" name="Retângulo 5132">
            <a:extLst>
              <a:ext uri="{FF2B5EF4-FFF2-40B4-BE49-F238E27FC236}">
                <a16:creationId xmlns:a16="http://schemas.microsoft.com/office/drawing/2014/main" id="{50F30426-C0B7-2117-CB28-245E1B995F18}"/>
              </a:ext>
            </a:extLst>
          </xdr:cNvPr>
          <xdr:cNvSpPr/>
        </xdr:nvSpPr>
        <xdr:spPr>
          <a:xfrm>
            <a:off x="12072939" y="866775"/>
            <a:ext cx="4652962" cy="11430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6C2B6D1A-034F-4043-A63B-4E515D2A41D1}" type="TxLink">
              <a:rPr lang="en-US" sz="5400" b="0" i="0" u="none" strike="noStrike">
                <a:solidFill>
                  <a:schemeClr val="bg1"/>
                </a:solidFill>
                <a:latin typeface="Humnst777 Blk BT" panose="020B0803030504030204" pitchFamily="34" charset="0"/>
                <a:ea typeface="+mn-ea"/>
                <a:cs typeface="+mn-cs"/>
              </a:rPr>
              <a:pPr marL="0" indent="0" algn="ctr"/>
              <a:t>R$ 3.880,00</a:t>
            </a:fld>
            <a:endParaRPr lang="pt-BR" sz="5400" b="0" i="0" u="none" strike="noStrike">
              <a:solidFill>
                <a:schemeClr val="bg1"/>
              </a:solidFill>
              <a:latin typeface="Humnst777 Blk BT" panose="020B0803030504030204" pitchFamily="34" charset="0"/>
              <a:ea typeface="+mn-ea"/>
              <a:cs typeface="+mn-cs"/>
            </a:endParaRPr>
          </a:p>
        </xdr:txBody>
      </xdr:sp>
    </xdr:grpSp>
    <xdr:clientData/>
  </xdr:twoCellAnchor>
  <xdr:twoCellAnchor editAs="absolute">
    <xdr:from>
      <xdr:col>1</xdr:col>
      <xdr:colOff>257176</xdr:colOff>
      <xdr:row>1</xdr:row>
      <xdr:rowOff>38099</xdr:rowOff>
    </xdr:from>
    <xdr:to>
      <xdr:col>17</xdr:col>
      <xdr:colOff>180974</xdr:colOff>
      <xdr:row>5</xdr:row>
      <xdr:rowOff>123825</xdr:rowOff>
    </xdr:to>
    <xdr:grpSp>
      <xdr:nvGrpSpPr>
        <xdr:cNvPr id="5141" name="Agrupar 5140">
          <a:extLst>
            <a:ext uri="{FF2B5EF4-FFF2-40B4-BE49-F238E27FC236}">
              <a16:creationId xmlns:a16="http://schemas.microsoft.com/office/drawing/2014/main" id="{26979578-86FE-CDA3-A1F9-C2A11C36BC5B}"/>
            </a:ext>
          </a:extLst>
        </xdr:cNvPr>
        <xdr:cNvGrpSpPr/>
      </xdr:nvGrpSpPr>
      <xdr:grpSpPr>
        <a:xfrm>
          <a:off x="2133601" y="228599"/>
          <a:ext cx="9677398" cy="847726"/>
          <a:chOff x="2133601" y="66674"/>
          <a:chExt cx="9677398" cy="847726"/>
        </a:xfrm>
      </xdr:grpSpPr>
      <xdr:sp macro="" textlink="">
        <xdr:nvSpPr>
          <xdr:cNvPr id="5136" name="Retângulo 5135">
            <a:extLst>
              <a:ext uri="{FF2B5EF4-FFF2-40B4-BE49-F238E27FC236}">
                <a16:creationId xmlns:a16="http://schemas.microsoft.com/office/drawing/2014/main" id="{681108D3-290C-4B3D-138C-7D88D52D9CD1}"/>
              </a:ext>
            </a:extLst>
          </xdr:cNvPr>
          <xdr:cNvSpPr/>
        </xdr:nvSpPr>
        <xdr:spPr>
          <a:xfrm>
            <a:off x="2133601" y="66674"/>
            <a:ext cx="9410699" cy="676275"/>
          </a:xfrm>
          <a:prstGeom prst="rect">
            <a:avLst/>
          </a:prstGeom>
          <a:solidFill>
            <a:srgbClr val="75A644"/>
          </a:solidFill>
          <a:ln>
            <a:noFill/>
          </a:ln>
          <a:effectLst>
            <a:outerShdw blurRad="50800" dist="38100" dir="13500000" algn="b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5140" name="Retângulo 5139">
            <a:extLst>
              <a:ext uri="{FF2B5EF4-FFF2-40B4-BE49-F238E27FC236}">
                <a16:creationId xmlns:a16="http://schemas.microsoft.com/office/drawing/2014/main" id="{B8E677CE-7CF2-557C-D918-D47A4FCF837E}"/>
              </a:ext>
            </a:extLst>
          </xdr:cNvPr>
          <xdr:cNvSpPr/>
        </xdr:nvSpPr>
        <xdr:spPr>
          <a:xfrm>
            <a:off x="2295524" y="238126"/>
            <a:ext cx="9515475" cy="676274"/>
          </a:xfrm>
          <a:prstGeom prst="rect">
            <a:avLst/>
          </a:prstGeom>
          <a:solidFill>
            <a:srgbClr val="593B2A"/>
          </a:solidFill>
          <a:ln>
            <a:noFill/>
          </a:ln>
          <a:effectLst>
            <a:outerShdw blurRad="50800" dist="38100" dir="13500000" algn="b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457200" marR="0" lvl="1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2400" b="1">
                <a:solidFill>
                  <a:schemeClr val="lt1"/>
                </a:solidFill>
                <a:effectLst/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t>MINECRAFT SEASON PASS SUBSCRIPTIONS</a:t>
            </a:r>
            <a:endParaRPr lang="pt-BR" sz="2400">
              <a:effectLst/>
              <a:latin typeface="Segoe UI" panose="020B0502040204020203" pitchFamily="34" charset="0"/>
              <a:cs typeface="Segoe UI" panose="020B0502040204020203" pitchFamily="34" charset="0"/>
            </a:endParaRPr>
          </a:p>
          <a:p>
            <a:pPr algn="l"/>
            <a:endParaRPr lang="pt-BR" sz="1100"/>
          </a:p>
        </xdr:txBody>
      </xdr:sp>
    </xdr:grpSp>
    <xdr:clientData/>
  </xdr:twoCellAnchor>
  <xdr:twoCellAnchor>
    <xdr:from>
      <xdr:col>18</xdr:col>
      <xdr:colOff>142875</xdr:colOff>
      <xdr:row>0</xdr:row>
      <xdr:rowOff>161925</xdr:rowOff>
    </xdr:from>
    <xdr:to>
      <xdr:col>26</xdr:col>
      <xdr:colOff>304800</xdr:colOff>
      <xdr:row>2</xdr:row>
      <xdr:rowOff>76200</xdr:rowOff>
    </xdr:to>
    <xdr:sp macro="" textlink="">
      <xdr:nvSpPr>
        <xdr:cNvPr id="5143" name="Retângulo 5142">
          <a:extLst>
            <a:ext uri="{FF2B5EF4-FFF2-40B4-BE49-F238E27FC236}">
              <a16:creationId xmlns:a16="http://schemas.microsoft.com/office/drawing/2014/main" id="{58DF3EBB-08AB-41E4-3F98-13F6A1BD18FE}"/>
            </a:ext>
          </a:extLst>
        </xdr:cNvPr>
        <xdr:cNvSpPr/>
      </xdr:nvSpPr>
      <xdr:spPr>
        <a:xfrm>
          <a:off x="12382500" y="161925"/>
          <a:ext cx="5038725" cy="2952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1"/>
            <a:t>Período de Apuração: 01/01/2024 - 31/12/2024 | Data de Atualização: 08/01/2026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iel Phantomhive" refreshedDate="46029.795020138889" createdVersion="8" refreshedVersion="8" minRefreshableVersion="3" recordCount="295" xr:uid="{92FC9608-B3F9-47B6-8F5A-31D9F0579D4E}">
  <cacheSource type="worksheet">
    <worksheetSource name="Tabela1"/>
  </cacheSource>
  <cacheFields count="15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  <fieldGroup par="14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  <cacheField name="Dias (Start Date)" numFmtId="0" databaseField="0">
      <fieldGroup base="3">
        <rangePr groupBy="days" startDate="2024-01-01T00:00:00" endDate="2024-12-17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Meses (Start Date)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120061277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x v="0"/>
    <x v="0"/>
    <n v="15"/>
    <x v="0"/>
    <x v="0"/>
    <x v="0"/>
    <x v="0"/>
    <n v="20"/>
    <n v="5"/>
    <n v="60"/>
  </r>
  <r>
    <n v="3232"/>
    <x v="1"/>
    <x v="1"/>
    <x v="1"/>
    <x v="1"/>
    <n v="5"/>
    <x v="1"/>
    <x v="1"/>
    <x v="1"/>
    <x v="1"/>
    <n v="0"/>
    <n v="0"/>
    <n v="5"/>
  </r>
  <r>
    <n v="3233"/>
    <x v="2"/>
    <x v="2"/>
    <x v="2"/>
    <x v="0"/>
    <n v="10"/>
    <x v="2"/>
    <x v="1"/>
    <x v="1"/>
    <x v="0"/>
    <n v="20"/>
    <n v="10"/>
    <n v="20"/>
  </r>
  <r>
    <n v="3234"/>
    <x v="3"/>
    <x v="0"/>
    <x v="3"/>
    <x v="1"/>
    <n v="15"/>
    <x v="0"/>
    <x v="0"/>
    <x v="0"/>
    <x v="0"/>
    <n v="20"/>
    <n v="3"/>
    <n v="62"/>
  </r>
  <r>
    <n v="3235"/>
    <x v="4"/>
    <x v="1"/>
    <x v="4"/>
    <x v="0"/>
    <n v="5"/>
    <x v="0"/>
    <x v="1"/>
    <x v="1"/>
    <x v="1"/>
    <n v="0"/>
    <n v="1"/>
    <n v="4"/>
  </r>
  <r>
    <n v="3236"/>
    <x v="5"/>
    <x v="2"/>
    <x v="5"/>
    <x v="1"/>
    <n v="10"/>
    <x v="0"/>
    <x v="1"/>
    <x v="1"/>
    <x v="0"/>
    <n v="20"/>
    <n v="2"/>
    <n v="28"/>
  </r>
  <r>
    <n v="3237"/>
    <x v="6"/>
    <x v="0"/>
    <x v="6"/>
    <x v="0"/>
    <n v="15"/>
    <x v="2"/>
    <x v="0"/>
    <x v="0"/>
    <x v="0"/>
    <n v="20"/>
    <n v="10"/>
    <n v="55"/>
  </r>
  <r>
    <n v="3238"/>
    <x v="7"/>
    <x v="1"/>
    <x v="7"/>
    <x v="0"/>
    <n v="5"/>
    <x v="1"/>
    <x v="1"/>
    <x v="1"/>
    <x v="1"/>
    <n v="0"/>
    <n v="0"/>
    <n v="5"/>
  </r>
  <r>
    <n v="3239"/>
    <x v="8"/>
    <x v="0"/>
    <x v="4"/>
    <x v="1"/>
    <n v="15"/>
    <x v="0"/>
    <x v="0"/>
    <x v="0"/>
    <x v="0"/>
    <n v="20"/>
    <n v="5"/>
    <n v="60"/>
  </r>
  <r>
    <n v="3240"/>
    <x v="9"/>
    <x v="2"/>
    <x v="8"/>
    <x v="0"/>
    <n v="10"/>
    <x v="2"/>
    <x v="1"/>
    <x v="1"/>
    <x v="0"/>
    <n v="20"/>
    <n v="15"/>
    <n v="15"/>
  </r>
  <r>
    <n v="3241"/>
    <x v="10"/>
    <x v="1"/>
    <x v="9"/>
    <x v="1"/>
    <n v="5"/>
    <x v="0"/>
    <x v="1"/>
    <x v="1"/>
    <x v="1"/>
    <n v="0"/>
    <n v="1"/>
    <n v="4"/>
  </r>
  <r>
    <n v="3242"/>
    <x v="11"/>
    <x v="0"/>
    <x v="10"/>
    <x v="0"/>
    <n v="15"/>
    <x v="1"/>
    <x v="0"/>
    <x v="0"/>
    <x v="0"/>
    <n v="20"/>
    <n v="20"/>
    <n v="45"/>
  </r>
  <r>
    <n v="3243"/>
    <x v="12"/>
    <x v="2"/>
    <x v="11"/>
    <x v="1"/>
    <n v="10"/>
    <x v="0"/>
    <x v="1"/>
    <x v="1"/>
    <x v="0"/>
    <n v="20"/>
    <n v="10"/>
    <n v="20"/>
  </r>
  <r>
    <n v="3244"/>
    <x v="13"/>
    <x v="1"/>
    <x v="12"/>
    <x v="0"/>
    <n v="5"/>
    <x v="2"/>
    <x v="1"/>
    <x v="1"/>
    <x v="1"/>
    <n v="0"/>
    <n v="0"/>
    <n v="5"/>
  </r>
  <r>
    <n v="3245"/>
    <x v="14"/>
    <x v="0"/>
    <x v="13"/>
    <x v="1"/>
    <n v="15"/>
    <x v="0"/>
    <x v="0"/>
    <x v="0"/>
    <x v="0"/>
    <n v="20"/>
    <n v="8"/>
    <n v="57"/>
  </r>
  <r>
    <n v="3246"/>
    <x v="15"/>
    <x v="2"/>
    <x v="14"/>
    <x v="0"/>
    <n v="10"/>
    <x v="1"/>
    <x v="1"/>
    <x v="1"/>
    <x v="0"/>
    <n v="20"/>
    <n v="12"/>
    <n v="18"/>
  </r>
  <r>
    <n v="3247"/>
    <x v="16"/>
    <x v="1"/>
    <x v="15"/>
    <x v="1"/>
    <n v="5"/>
    <x v="0"/>
    <x v="1"/>
    <x v="1"/>
    <x v="1"/>
    <n v="0"/>
    <n v="2"/>
    <n v="3"/>
  </r>
  <r>
    <n v="3248"/>
    <x v="17"/>
    <x v="0"/>
    <x v="16"/>
    <x v="0"/>
    <n v="15"/>
    <x v="2"/>
    <x v="0"/>
    <x v="0"/>
    <x v="0"/>
    <n v="20"/>
    <n v="7"/>
    <n v="58"/>
  </r>
  <r>
    <n v="3249"/>
    <x v="18"/>
    <x v="2"/>
    <x v="17"/>
    <x v="1"/>
    <n v="10"/>
    <x v="0"/>
    <x v="1"/>
    <x v="1"/>
    <x v="0"/>
    <n v="20"/>
    <n v="5"/>
    <n v="25"/>
  </r>
  <r>
    <n v="3250"/>
    <x v="19"/>
    <x v="1"/>
    <x v="18"/>
    <x v="0"/>
    <n v="5"/>
    <x v="1"/>
    <x v="1"/>
    <x v="1"/>
    <x v="1"/>
    <n v="0"/>
    <n v="0"/>
    <n v="5"/>
  </r>
  <r>
    <n v="3251"/>
    <x v="20"/>
    <x v="0"/>
    <x v="19"/>
    <x v="1"/>
    <n v="15"/>
    <x v="0"/>
    <x v="0"/>
    <x v="0"/>
    <x v="0"/>
    <n v="20"/>
    <n v="3"/>
    <n v="62"/>
  </r>
  <r>
    <n v="3252"/>
    <x v="21"/>
    <x v="2"/>
    <x v="20"/>
    <x v="0"/>
    <n v="10"/>
    <x v="2"/>
    <x v="1"/>
    <x v="1"/>
    <x v="0"/>
    <n v="20"/>
    <n v="15"/>
    <n v="15"/>
  </r>
  <r>
    <n v="3253"/>
    <x v="22"/>
    <x v="1"/>
    <x v="21"/>
    <x v="1"/>
    <n v="5"/>
    <x v="0"/>
    <x v="1"/>
    <x v="1"/>
    <x v="1"/>
    <n v="0"/>
    <n v="1"/>
    <n v="4"/>
  </r>
  <r>
    <n v="3254"/>
    <x v="23"/>
    <x v="0"/>
    <x v="22"/>
    <x v="0"/>
    <n v="15"/>
    <x v="1"/>
    <x v="0"/>
    <x v="0"/>
    <x v="0"/>
    <n v="20"/>
    <n v="20"/>
    <n v="45"/>
  </r>
  <r>
    <n v="3255"/>
    <x v="24"/>
    <x v="2"/>
    <x v="23"/>
    <x v="1"/>
    <n v="10"/>
    <x v="0"/>
    <x v="1"/>
    <x v="1"/>
    <x v="0"/>
    <n v="20"/>
    <n v="10"/>
    <n v="20"/>
  </r>
  <r>
    <n v="3256"/>
    <x v="25"/>
    <x v="1"/>
    <x v="24"/>
    <x v="0"/>
    <n v="5"/>
    <x v="2"/>
    <x v="1"/>
    <x v="1"/>
    <x v="1"/>
    <n v="0"/>
    <n v="0"/>
    <n v="5"/>
  </r>
  <r>
    <n v="3257"/>
    <x v="26"/>
    <x v="0"/>
    <x v="25"/>
    <x v="1"/>
    <n v="15"/>
    <x v="0"/>
    <x v="0"/>
    <x v="0"/>
    <x v="0"/>
    <n v="20"/>
    <n v="5"/>
    <n v="60"/>
  </r>
  <r>
    <n v="3258"/>
    <x v="27"/>
    <x v="2"/>
    <x v="26"/>
    <x v="0"/>
    <n v="10"/>
    <x v="1"/>
    <x v="1"/>
    <x v="1"/>
    <x v="0"/>
    <n v="20"/>
    <n v="15"/>
    <n v="15"/>
  </r>
  <r>
    <n v="3259"/>
    <x v="28"/>
    <x v="1"/>
    <x v="27"/>
    <x v="1"/>
    <n v="5"/>
    <x v="0"/>
    <x v="1"/>
    <x v="1"/>
    <x v="1"/>
    <n v="0"/>
    <n v="1"/>
    <n v="4"/>
  </r>
  <r>
    <n v="3260"/>
    <x v="29"/>
    <x v="0"/>
    <x v="28"/>
    <x v="0"/>
    <n v="15"/>
    <x v="2"/>
    <x v="0"/>
    <x v="0"/>
    <x v="0"/>
    <n v="20"/>
    <n v="7"/>
    <n v="58"/>
  </r>
  <r>
    <n v="3261"/>
    <x v="30"/>
    <x v="2"/>
    <x v="29"/>
    <x v="1"/>
    <n v="10"/>
    <x v="0"/>
    <x v="1"/>
    <x v="1"/>
    <x v="0"/>
    <n v="20"/>
    <n v="10"/>
    <n v="20"/>
  </r>
  <r>
    <n v="3262"/>
    <x v="31"/>
    <x v="1"/>
    <x v="30"/>
    <x v="0"/>
    <n v="5"/>
    <x v="1"/>
    <x v="1"/>
    <x v="1"/>
    <x v="1"/>
    <n v="0"/>
    <n v="0"/>
    <n v="5"/>
  </r>
  <r>
    <n v="3263"/>
    <x v="32"/>
    <x v="0"/>
    <x v="31"/>
    <x v="1"/>
    <n v="15"/>
    <x v="0"/>
    <x v="0"/>
    <x v="0"/>
    <x v="0"/>
    <n v="20"/>
    <n v="3"/>
    <n v="62"/>
  </r>
  <r>
    <n v="3264"/>
    <x v="33"/>
    <x v="2"/>
    <x v="32"/>
    <x v="0"/>
    <n v="10"/>
    <x v="2"/>
    <x v="1"/>
    <x v="1"/>
    <x v="0"/>
    <n v="20"/>
    <n v="15"/>
    <n v="15"/>
  </r>
  <r>
    <n v="3265"/>
    <x v="34"/>
    <x v="1"/>
    <x v="33"/>
    <x v="1"/>
    <n v="5"/>
    <x v="0"/>
    <x v="1"/>
    <x v="1"/>
    <x v="1"/>
    <n v="0"/>
    <n v="1"/>
    <n v="4"/>
  </r>
  <r>
    <n v="3266"/>
    <x v="35"/>
    <x v="1"/>
    <x v="34"/>
    <x v="0"/>
    <n v="5"/>
    <x v="0"/>
    <x v="1"/>
    <x v="1"/>
    <x v="1"/>
    <n v="0"/>
    <n v="0"/>
    <n v="5"/>
  </r>
  <r>
    <n v="3267"/>
    <x v="36"/>
    <x v="0"/>
    <x v="35"/>
    <x v="1"/>
    <n v="15"/>
    <x v="2"/>
    <x v="0"/>
    <x v="0"/>
    <x v="0"/>
    <n v="20"/>
    <n v="7"/>
    <n v="58"/>
  </r>
  <r>
    <n v="3268"/>
    <x v="37"/>
    <x v="2"/>
    <x v="36"/>
    <x v="0"/>
    <n v="10"/>
    <x v="1"/>
    <x v="1"/>
    <x v="1"/>
    <x v="0"/>
    <n v="20"/>
    <n v="10"/>
    <n v="20"/>
  </r>
  <r>
    <n v="3269"/>
    <x v="38"/>
    <x v="1"/>
    <x v="37"/>
    <x v="1"/>
    <n v="5"/>
    <x v="2"/>
    <x v="1"/>
    <x v="1"/>
    <x v="1"/>
    <n v="0"/>
    <n v="1"/>
    <n v="4"/>
  </r>
  <r>
    <n v="3270"/>
    <x v="39"/>
    <x v="0"/>
    <x v="38"/>
    <x v="0"/>
    <n v="15"/>
    <x v="0"/>
    <x v="0"/>
    <x v="0"/>
    <x v="0"/>
    <n v="20"/>
    <n v="15"/>
    <n v="50"/>
  </r>
  <r>
    <n v="3271"/>
    <x v="40"/>
    <x v="2"/>
    <x v="39"/>
    <x v="1"/>
    <n v="10"/>
    <x v="0"/>
    <x v="1"/>
    <x v="1"/>
    <x v="0"/>
    <n v="20"/>
    <n v="5"/>
    <n v="25"/>
  </r>
  <r>
    <n v="3272"/>
    <x v="41"/>
    <x v="1"/>
    <x v="40"/>
    <x v="0"/>
    <n v="5"/>
    <x v="1"/>
    <x v="1"/>
    <x v="1"/>
    <x v="1"/>
    <n v="0"/>
    <n v="0"/>
    <n v="5"/>
  </r>
  <r>
    <n v="3273"/>
    <x v="42"/>
    <x v="0"/>
    <x v="41"/>
    <x v="1"/>
    <n v="15"/>
    <x v="2"/>
    <x v="0"/>
    <x v="0"/>
    <x v="0"/>
    <n v="20"/>
    <n v="20"/>
    <n v="45"/>
  </r>
  <r>
    <n v="3274"/>
    <x v="43"/>
    <x v="2"/>
    <x v="42"/>
    <x v="0"/>
    <n v="10"/>
    <x v="2"/>
    <x v="1"/>
    <x v="1"/>
    <x v="0"/>
    <n v="20"/>
    <n v="12"/>
    <n v="18"/>
  </r>
  <r>
    <n v="3275"/>
    <x v="44"/>
    <x v="1"/>
    <x v="43"/>
    <x v="1"/>
    <n v="5"/>
    <x v="0"/>
    <x v="1"/>
    <x v="1"/>
    <x v="1"/>
    <n v="0"/>
    <n v="2"/>
    <n v="3"/>
  </r>
  <r>
    <n v="3276"/>
    <x v="45"/>
    <x v="0"/>
    <x v="44"/>
    <x v="0"/>
    <n v="15"/>
    <x v="1"/>
    <x v="0"/>
    <x v="0"/>
    <x v="0"/>
    <n v="20"/>
    <n v="5"/>
    <n v="60"/>
  </r>
  <r>
    <n v="3277"/>
    <x v="46"/>
    <x v="2"/>
    <x v="45"/>
    <x v="1"/>
    <n v="10"/>
    <x v="0"/>
    <x v="1"/>
    <x v="1"/>
    <x v="0"/>
    <n v="20"/>
    <n v="10"/>
    <n v="20"/>
  </r>
  <r>
    <n v="3278"/>
    <x v="47"/>
    <x v="1"/>
    <x v="46"/>
    <x v="0"/>
    <n v="5"/>
    <x v="2"/>
    <x v="1"/>
    <x v="1"/>
    <x v="1"/>
    <n v="0"/>
    <n v="0"/>
    <n v="5"/>
  </r>
  <r>
    <n v="3279"/>
    <x v="48"/>
    <x v="0"/>
    <x v="47"/>
    <x v="1"/>
    <n v="15"/>
    <x v="0"/>
    <x v="0"/>
    <x v="0"/>
    <x v="0"/>
    <n v="20"/>
    <n v="3"/>
    <n v="62"/>
  </r>
  <r>
    <n v="3280"/>
    <x v="49"/>
    <x v="2"/>
    <x v="48"/>
    <x v="0"/>
    <n v="10"/>
    <x v="1"/>
    <x v="1"/>
    <x v="1"/>
    <x v="0"/>
    <n v="20"/>
    <n v="15"/>
    <n v="15"/>
  </r>
  <r>
    <n v="3281"/>
    <x v="50"/>
    <x v="1"/>
    <x v="49"/>
    <x v="1"/>
    <n v="5"/>
    <x v="0"/>
    <x v="1"/>
    <x v="1"/>
    <x v="1"/>
    <n v="0"/>
    <n v="1"/>
    <n v="4"/>
  </r>
  <r>
    <n v="3282"/>
    <x v="51"/>
    <x v="0"/>
    <x v="50"/>
    <x v="0"/>
    <n v="15"/>
    <x v="2"/>
    <x v="0"/>
    <x v="0"/>
    <x v="0"/>
    <n v="20"/>
    <n v="7"/>
    <n v="58"/>
  </r>
  <r>
    <n v="3283"/>
    <x v="52"/>
    <x v="2"/>
    <x v="51"/>
    <x v="1"/>
    <n v="10"/>
    <x v="0"/>
    <x v="1"/>
    <x v="1"/>
    <x v="0"/>
    <n v="20"/>
    <n v="10"/>
    <n v="20"/>
  </r>
  <r>
    <n v="3284"/>
    <x v="53"/>
    <x v="1"/>
    <x v="52"/>
    <x v="0"/>
    <n v="5"/>
    <x v="1"/>
    <x v="1"/>
    <x v="1"/>
    <x v="1"/>
    <n v="0"/>
    <n v="0"/>
    <n v="5"/>
  </r>
  <r>
    <n v="3285"/>
    <x v="54"/>
    <x v="0"/>
    <x v="53"/>
    <x v="1"/>
    <n v="15"/>
    <x v="0"/>
    <x v="0"/>
    <x v="0"/>
    <x v="0"/>
    <n v="20"/>
    <n v="20"/>
    <n v="45"/>
  </r>
  <r>
    <n v="3286"/>
    <x v="55"/>
    <x v="2"/>
    <x v="54"/>
    <x v="0"/>
    <n v="10"/>
    <x v="2"/>
    <x v="1"/>
    <x v="1"/>
    <x v="0"/>
    <n v="20"/>
    <n v="15"/>
    <n v="15"/>
  </r>
  <r>
    <n v="3287"/>
    <x v="56"/>
    <x v="1"/>
    <x v="55"/>
    <x v="1"/>
    <n v="5"/>
    <x v="0"/>
    <x v="1"/>
    <x v="1"/>
    <x v="1"/>
    <n v="0"/>
    <n v="1"/>
    <n v="4"/>
  </r>
  <r>
    <n v="3288"/>
    <x v="57"/>
    <x v="0"/>
    <x v="56"/>
    <x v="0"/>
    <n v="15"/>
    <x v="1"/>
    <x v="0"/>
    <x v="0"/>
    <x v="0"/>
    <n v="20"/>
    <n v="3"/>
    <n v="62"/>
  </r>
  <r>
    <n v="3289"/>
    <x v="58"/>
    <x v="2"/>
    <x v="57"/>
    <x v="1"/>
    <n v="10"/>
    <x v="0"/>
    <x v="1"/>
    <x v="1"/>
    <x v="0"/>
    <n v="20"/>
    <n v="10"/>
    <n v="20"/>
  </r>
  <r>
    <n v="3290"/>
    <x v="59"/>
    <x v="1"/>
    <x v="58"/>
    <x v="0"/>
    <n v="5"/>
    <x v="2"/>
    <x v="1"/>
    <x v="1"/>
    <x v="1"/>
    <n v="0"/>
    <n v="0"/>
    <n v="5"/>
  </r>
  <r>
    <n v="3291"/>
    <x v="60"/>
    <x v="0"/>
    <x v="59"/>
    <x v="1"/>
    <n v="15"/>
    <x v="0"/>
    <x v="0"/>
    <x v="0"/>
    <x v="0"/>
    <n v="20"/>
    <n v="5"/>
    <n v="60"/>
  </r>
  <r>
    <n v="3292"/>
    <x v="61"/>
    <x v="2"/>
    <x v="60"/>
    <x v="0"/>
    <n v="10"/>
    <x v="1"/>
    <x v="1"/>
    <x v="1"/>
    <x v="0"/>
    <n v="20"/>
    <n v="15"/>
    <n v="15"/>
  </r>
  <r>
    <n v="3293"/>
    <x v="62"/>
    <x v="1"/>
    <x v="61"/>
    <x v="1"/>
    <n v="5"/>
    <x v="0"/>
    <x v="1"/>
    <x v="1"/>
    <x v="1"/>
    <n v="0"/>
    <n v="1"/>
    <n v="4"/>
  </r>
  <r>
    <n v="3294"/>
    <x v="63"/>
    <x v="0"/>
    <x v="62"/>
    <x v="0"/>
    <n v="15"/>
    <x v="2"/>
    <x v="0"/>
    <x v="0"/>
    <x v="0"/>
    <n v="20"/>
    <n v="20"/>
    <n v="45"/>
  </r>
  <r>
    <n v="3295"/>
    <x v="64"/>
    <x v="2"/>
    <x v="63"/>
    <x v="1"/>
    <n v="10"/>
    <x v="0"/>
    <x v="1"/>
    <x v="1"/>
    <x v="0"/>
    <n v="20"/>
    <n v="5"/>
    <n v="25"/>
  </r>
  <r>
    <n v="3296"/>
    <x v="65"/>
    <x v="1"/>
    <x v="64"/>
    <x v="1"/>
    <n v="5"/>
    <x v="0"/>
    <x v="1"/>
    <x v="1"/>
    <x v="1"/>
    <n v="0"/>
    <n v="0"/>
    <n v="5"/>
  </r>
  <r>
    <n v="3297"/>
    <x v="66"/>
    <x v="0"/>
    <x v="65"/>
    <x v="0"/>
    <n v="15"/>
    <x v="2"/>
    <x v="0"/>
    <x v="0"/>
    <x v="0"/>
    <n v="20"/>
    <n v="7"/>
    <n v="58"/>
  </r>
  <r>
    <n v="3298"/>
    <x v="67"/>
    <x v="2"/>
    <x v="66"/>
    <x v="1"/>
    <n v="10"/>
    <x v="1"/>
    <x v="1"/>
    <x v="1"/>
    <x v="0"/>
    <n v="20"/>
    <n v="10"/>
    <n v="20"/>
  </r>
  <r>
    <n v="3299"/>
    <x v="68"/>
    <x v="1"/>
    <x v="67"/>
    <x v="0"/>
    <n v="5"/>
    <x v="2"/>
    <x v="1"/>
    <x v="1"/>
    <x v="1"/>
    <n v="0"/>
    <n v="1"/>
    <n v="4"/>
  </r>
  <r>
    <n v="3300"/>
    <x v="69"/>
    <x v="0"/>
    <x v="68"/>
    <x v="1"/>
    <n v="15"/>
    <x v="0"/>
    <x v="0"/>
    <x v="0"/>
    <x v="0"/>
    <n v="20"/>
    <n v="15"/>
    <n v="50"/>
  </r>
  <r>
    <n v="3301"/>
    <x v="70"/>
    <x v="2"/>
    <x v="69"/>
    <x v="0"/>
    <n v="10"/>
    <x v="0"/>
    <x v="1"/>
    <x v="1"/>
    <x v="0"/>
    <n v="20"/>
    <n v="5"/>
    <n v="25"/>
  </r>
  <r>
    <n v="3302"/>
    <x v="71"/>
    <x v="1"/>
    <x v="70"/>
    <x v="1"/>
    <n v="5"/>
    <x v="1"/>
    <x v="1"/>
    <x v="1"/>
    <x v="1"/>
    <n v="0"/>
    <n v="0"/>
    <n v="5"/>
  </r>
  <r>
    <n v="3303"/>
    <x v="72"/>
    <x v="0"/>
    <x v="71"/>
    <x v="0"/>
    <n v="15"/>
    <x v="2"/>
    <x v="0"/>
    <x v="0"/>
    <x v="0"/>
    <n v="20"/>
    <n v="20"/>
    <n v="45"/>
  </r>
  <r>
    <n v="3304"/>
    <x v="73"/>
    <x v="2"/>
    <x v="72"/>
    <x v="1"/>
    <n v="10"/>
    <x v="2"/>
    <x v="1"/>
    <x v="1"/>
    <x v="0"/>
    <n v="20"/>
    <n v="12"/>
    <n v="18"/>
  </r>
  <r>
    <n v="3305"/>
    <x v="74"/>
    <x v="1"/>
    <x v="73"/>
    <x v="0"/>
    <n v="5"/>
    <x v="0"/>
    <x v="1"/>
    <x v="1"/>
    <x v="1"/>
    <n v="0"/>
    <n v="2"/>
    <n v="3"/>
  </r>
  <r>
    <n v="3306"/>
    <x v="75"/>
    <x v="0"/>
    <x v="74"/>
    <x v="1"/>
    <n v="15"/>
    <x v="1"/>
    <x v="0"/>
    <x v="0"/>
    <x v="0"/>
    <n v="20"/>
    <n v="5"/>
    <n v="60"/>
  </r>
  <r>
    <n v="3307"/>
    <x v="76"/>
    <x v="2"/>
    <x v="75"/>
    <x v="0"/>
    <n v="10"/>
    <x v="0"/>
    <x v="1"/>
    <x v="1"/>
    <x v="0"/>
    <n v="20"/>
    <n v="10"/>
    <n v="20"/>
  </r>
  <r>
    <n v="3308"/>
    <x v="77"/>
    <x v="1"/>
    <x v="76"/>
    <x v="1"/>
    <n v="5"/>
    <x v="2"/>
    <x v="1"/>
    <x v="1"/>
    <x v="1"/>
    <n v="0"/>
    <n v="0"/>
    <n v="5"/>
  </r>
  <r>
    <n v="3309"/>
    <x v="78"/>
    <x v="0"/>
    <x v="77"/>
    <x v="0"/>
    <n v="15"/>
    <x v="0"/>
    <x v="0"/>
    <x v="0"/>
    <x v="0"/>
    <n v="20"/>
    <n v="3"/>
    <n v="62"/>
  </r>
  <r>
    <n v="3310"/>
    <x v="79"/>
    <x v="2"/>
    <x v="78"/>
    <x v="1"/>
    <n v="10"/>
    <x v="1"/>
    <x v="1"/>
    <x v="1"/>
    <x v="0"/>
    <n v="20"/>
    <n v="15"/>
    <n v="15"/>
  </r>
  <r>
    <n v="3311"/>
    <x v="80"/>
    <x v="1"/>
    <x v="79"/>
    <x v="0"/>
    <n v="5"/>
    <x v="0"/>
    <x v="1"/>
    <x v="1"/>
    <x v="1"/>
    <n v="0"/>
    <n v="1"/>
    <n v="4"/>
  </r>
  <r>
    <n v="3312"/>
    <x v="81"/>
    <x v="0"/>
    <x v="80"/>
    <x v="1"/>
    <n v="15"/>
    <x v="2"/>
    <x v="0"/>
    <x v="0"/>
    <x v="0"/>
    <n v="20"/>
    <n v="7"/>
    <n v="58"/>
  </r>
  <r>
    <n v="3313"/>
    <x v="82"/>
    <x v="2"/>
    <x v="81"/>
    <x v="0"/>
    <n v="10"/>
    <x v="0"/>
    <x v="1"/>
    <x v="1"/>
    <x v="0"/>
    <n v="20"/>
    <n v="10"/>
    <n v="20"/>
  </r>
  <r>
    <n v="3314"/>
    <x v="83"/>
    <x v="1"/>
    <x v="82"/>
    <x v="1"/>
    <n v="5"/>
    <x v="1"/>
    <x v="1"/>
    <x v="1"/>
    <x v="1"/>
    <n v="0"/>
    <n v="0"/>
    <n v="5"/>
  </r>
  <r>
    <n v="3315"/>
    <x v="84"/>
    <x v="0"/>
    <x v="83"/>
    <x v="0"/>
    <n v="15"/>
    <x v="0"/>
    <x v="0"/>
    <x v="0"/>
    <x v="0"/>
    <n v="20"/>
    <n v="20"/>
    <n v="45"/>
  </r>
  <r>
    <n v="3316"/>
    <x v="85"/>
    <x v="2"/>
    <x v="84"/>
    <x v="1"/>
    <n v="10"/>
    <x v="2"/>
    <x v="1"/>
    <x v="1"/>
    <x v="0"/>
    <n v="20"/>
    <n v="15"/>
    <n v="15"/>
  </r>
  <r>
    <n v="3317"/>
    <x v="86"/>
    <x v="1"/>
    <x v="85"/>
    <x v="0"/>
    <n v="5"/>
    <x v="0"/>
    <x v="1"/>
    <x v="1"/>
    <x v="1"/>
    <n v="0"/>
    <n v="1"/>
    <n v="4"/>
  </r>
  <r>
    <n v="3318"/>
    <x v="87"/>
    <x v="0"/>
    <x v="86"/>
    <x v="1"/>
    <n v="15"/>
    <x v="1"/>
    <x v="0"/>
    <x v="0"/>
    <x v="0"/>
    <n v="20"/>
    <n v="3"/>
    <n v="62"/>
  </r>
  <r>
    <n v="3319"/>
    <x v="88"/>
    <x v="2"/>
    <x v="87"/>
    <x v="0"/>
    <n v="10"/>
    <x v="0"/>
    <x v="1"/>
    <x v="1"/>
    <x v="0"/>
    <n v="20"/>
    <n v="10"/>
    <n v="20"/>
  </r>
  <r>
    <n v="3320"/>
    <x v="89"/>
    <x v="1"/>
    <x v="88"/>
    <x v="1"/>
    <n v="5"/>
    <x v="2"/>
    <x v="1"/>
    <x v="1"/>
    <x v="1"/>
    <n v="0"/>
    <n v="0"/>
    <n v="5"/>
  </r>
  <r>
    <n v="3321"/>
    <x v="90"/>
    <x v="0"/>
    <x v="89"/>
    <x v="0"/>
    <n v="15"/>
    <x v="0"/>
    <x v="0"/>
    <x v="0"/>
    <x v="0"/>
    <n v="20"/>
    <n v="5"/>
    <n v="60"/>
  </r>
  <r>
    <n v="3322"/>
    <x v="91"/>
    <x v="2"/>
    <x v="90"/>
    <x v="1"/>
    <n v="10"/>
    <x v="1"/>
    <x v="1"/>
    <x v="1"/>
    <x v="0"/>
    <n v="20"/>
    <n v="15"/>
    <n v="15"/>
  </r>
  <r>
    <n v="3323"/>
    <x v="92"/>
    <x v="1"/>
    <x v="91"/>
    <x v="0"/>
    <n v="5"/>
    <x v="0"/>
    <x v="1"/>
    <x v="1"/>
    <x v="1"/>
    <n v="0"/>
    <n v="1"/>
    <n v="4"/>
  </r>
  <r>
    <n v="3324"/>
    <x v="93"/>
    <x v="0"/>
    <x v="92"/>
    <x v="1"/>
    <n v="15"/>
    <x v="2"/>
    <x v="0"/>
    <x v="0"/>
    <x v="0"/>
    <n v="20"/>
    <n v="20"/>
    <n v="45"/>
  </r>
  <r>
    <n v="3325"/>
    <x v="94"/>
    <x v="2"/>
    <x v="93"/>
    <x v="0"/>
    <n v="10"/>
    <x v="2"/>
    <x v="1"/>
    <x v="1"/>
    <x v="0"/>
    <n v="20"/>
    <n v="15"/>
    <n v="15"/>
  </r>
  <r>
    <n v="3326"/>
    <x v="95"/>
    <x v="1"/>
    <x v="94"/>
    <x v="1"/>
    <n v="5"/>
    <x v="1"/>
    <x v="1"/>
    <x v="1"/>
    <x v="1"/>
    <n v="0"/>
    <n v="0"/>
    <n v="5"/>
  </r>
  <r>
    <n v="3327"/>
    <x v="96"/>
    <x v="0"/>
    <x v="95"/>
    <x v="0"/>
    <n v="15"/>
    <x v="0"/>
    <x v="0"/>
    <x v="0"/>
    <x v="0"/>
    <n v="20"/>
    <n v="7"/>
    <n v="58"/>
  </r>
  <r>
    <n v="3328"/>
    <x v="97"/>
    <x v="2"/>
    <x v="96"/>
    <x v="1"/>
    <n v="10"/>
    <x v="1"/>
    <x v="1"/>
    <x v="1"/>
    <x v="0"/>
    <n v="20"/>
    <n v="10"/>
    <n v="20"/>
  </r>
  <r>
    <n v="3329"/>
    <x v="98"/>
    <x v="1"/>
    <x v="97"/>
    <x v="0"/>
    <n v="5"/>
    <x v="2"/>
    <x v="1"/>
    <x v="1"/>
    <x v="1"/>
    <n v="0"/>
    <n v="1"/>
    <n v="4"/>
  </r>
  <r>
    <n v="3330"/>
    <x v="99"/>
    <x v="0"/>
    <x v="98"/>
    <x v="1"/>
    <n v="15"/>
    <x v="0"/>
    <x v="0"/>
    <x v="0"/>
    <x v="0"/>
    <n v="20"/>
    <n v="15"/>
    <n v="50"/>
  </r>
  <r>
    <n v="3331"/>
    <x v="100"/>
    <x v="2"/>
    <x v="99"/>
    <x v="0"/>
    <n v="10"/>
    <x v="0"/>
    <x v="1"/>
    <x v="1"/>
    <x v="0"/>
    <n v="20"/>
    <n v="5"/>
    <n v="25"/>
  </r>
  <r>
    <n v="3332"/>
    <x v="101"/>
    <x v="1"/>
    <x v="100"/>
    <x v="1"/>
    <n v="5"/>
    <x v="1"/>
    <x v="1"/>
    <x v="1"/>
    <x v="1"/>
    <n v="0"/>
    <n v="0"/>
    <n v="5"/>
  </r>
  <r>
    <n v="3333"/>
    <x v="102"/>
    <x v="0"/>
    <x v="101"/>
    <x v="0"/>
    <n v="15"/>
    <x v="2"/>
    <x v="0"/>
    <x v="0"/>
    <x v="0"/>
    <n v="20"/>
    <n v="20"/>
    <n v="45"/>
  </r>
  <r>
    <n v="3334"/>
    <x v="103"/>
    <x v="2"/>
    <x v="102"/>
    <x v="1"/>
    <n v="10"/>
    <x v="2"/>
    <x v="1"/>
    <x v="1"/>
    <x v="0"/>
    <n v="20"/>
    <n v="12"/>
    <n v="18"/>
  </r>
  <r>
    <n v="3335"/>
    <x v="104"/>
    <x v="1"/>
    <x v="103"/>
    <x v="0"/>
    <n v="5"/>
    <x v="0"/>
    <x v="1"/>
    <x v="1"/>
    <x v="1"/>
    <n v="0"/>
    <n v="2"/>
    <n v="3"/>
  </r>
  <r>
    <n v="3336"/>
    <x v="105"/>
    <x v="1"/>
    <x v="104"/>
    <x v="0"/>
    <n v="5"/>
    <x v="0"/>
    <x v="1"/>
    <x v="1"/>
    <x v="1"/>
    <n v="0"/>
    <n v="0"/>
    <n v="5"/>
  </r>
  <r>
    <n v="3337"/>
    <x v="106"/>
    <x v="0"/>
    <x v="105"/>
    <x v="1"/>
    <n v="15"/>
    <x v="2"/>
    <x v="0"/>
    <x v="0"/>
    <x v="0"/>
    <n v="20"/>
    <n v="7"/>
    <n v="58"/>
  </r>
  <r>
    <n v="3338"/>
    <x v="107"/>
    <x v="2"/>
    <x v="106"/>
    <x v="0"/>
    <n v="10"/>
    <x v="1"/>
    <x v="1"/>
    <x v="1"/>
    <x v="0"/>
    <n v="20"/>
    <n v="10"/>
    <n v="20"/>
  </r>
  <r>
    <n v="3339"/>
    <x v="108"/>
    <x v="1"/>
    <x v="107"/>
    <x v="1"/>
    <n v="5"/>
    <x v="2"/>
    <x v="1"/>
    <x v="1"/>
    <x v="1"/>
    <n v="0"/>
    <n v="1"/>
    <n v="4"/>
  </r>
  <r>
    <n v="3340"/>
    <x v="109"/>
    <x v="0"/>
    <x v="108"/>
    <x v="0"/>
    <n v="15"/>
    <x v="0"/>
    <x v="0"/>
    <x v="0"/>
    <x v="0"/>
    <n v="20"/>
    <n v="15"/>
    <n v="50"/>
  </r>
  <r>
    <n v="3341"/>
    <x v="110"/>
    <x v="2"/>
    <x v="109"/>
    <x v="1"/>
    <n v="10"/>
    <x v="0"/>
    <x v="1"/>
    <x v="1"/>
    <x v="0"/>
    <n v="20"/>
    <n v="5"/>
    <n v="25"/>
  </r>
  <r>
    <n v="3342"/>
    <x v="111"/>
    <x v="1"/>
    <x v="110"/>
    <x v="0"/>
    <n v="5"/>
    <x v="1"/>
    <x v="1"/>
    <x v="1"/>
    <x v="1"/>
    <n v="0"/>
    <n v="0"/>
    <n v="5"/>
  </r>
  <r>
    <n v="3343"/>
    <x v="112"/>
    <x v="0"/>
    <x v="111"/>
    <x v="1"/>
    <n v="15"/>
    <x v="2"/>
    <x v="0"/>
    <x v="0"/>
    <x v="0"/>
    <n v="20"/>
    <n v="20"/>
    <n v="45"/>
  </r>
  <r>
    <n v="3344"/>
    <x v="113"/>
    <x v="2"/>
    <x v="112"/>
    <x v="0"/>
    <n v="10"/>
    <x v="2"/>
    <x v="1"/>
    <x v="1"/>
    <x v="0"/>
    <n v="20"/>
    <n v="12"/>
    <n v="18"/>
  </r>
  <r>
    <n v="3345"/>
    <x v="114"/>
    <x v="1"/>
    <x v="113"/>
    <x v="1"/>
    <n v="5"/>
    <x v="0"/>
    <x v="1"/>
    <x v="1"/>
    <x v="1"/>
    <n v="0"/>
    <n v="2"/>
    <n v="3"/>
  </r>
  <r>
    <n v="3346"/>
    <x v="115"/>
    <x v="0"/>
    <x v="114"/>
    <x v="0"/>
    <n v="15"/>
    <x v="1"/>
    <x v="0"/>
    <x v="0"/>
    <x v="0"/>
    <n v="20"/>
    <n v="5"/>
    <n v="60"/>
  </r>
  <r>
    <n v="3347"/>
    <x v="116"/>
    <x v="2"/>
    <x v="115"/>
    <x v="1"/>
    <n v="10"/>
    <x v="0"/>
    <x v="1"/>
    <x v="1"/>
    <x v="0"/>
    <n v="20"/>
    <n v="10"/>
    <n v="20"/>
  </r>
  <r>
    <n v="3348"/>
    <x v="117"/>
    <x v="1"/>
    <x v="116"/>
    <x v="0"/>
    <n v="5"/>
    <x v="2"/>
    <x v="1"/>
    <x v="1"/>
    <x v="1"/>
    <n v="0"/>
    <n v="0"/>
    <n v="5"/>
  </r>
  <r>
    <n v="3349"/>
    <x v="93"/>
    <x v="0"/>
    <x v="117"/>
    <x v="1"/>
    <n v="15"/>
    <x v="0"/>
    <x v="0"/>
    <x v="0"/>
    <x v="0"/>
    <n v="20"/>
    <n v="3"/>
    <n v="62"/>
  </r>
  <r>
    <n v="3350"/>
    <x v="118"/>
    <x v="2"/>
    <x v="118"/>
    <x v="0"/>
    <n v="10"/>
    <x v="1"/>
    <x v="1"/>
    <x v="1"/>
    <x v="0"/>
    <n v="20"/>
    <n v="15"/>
    <n v="15"/>
  </r>
  <r>
    <n v="3351"/>
    <x v="119"/>
    <x v="1"/>
    <x v="119"/>
    <x v="1"/>
    <n v="5"/>
    <x v="0"/>
    <x v="1"/>
    <x v="1"/>
    <x v="1"/>
    <n v="0"/>
    <n v="1"/>
    <n v="4"/>
  </r>
  <r>
    <n v="3352"/>
    <x v="120"/>
    <x v="0"/>
    <x v="120"/>
    <x v="0"/>
    <n v="15"/>
    <x v="2"/>
    <x v="0"/>
    <x v="0"/>
    <x v="0"/>
    <n v="20"/>
    <n v="7"/>
    <n v="58"/>
  </r>
  <r>
    <n v="3353"/>
    <x v="121"/>
    <x v="2"/>
    <x v="121"/>
    <x v="1"/>
    <n v="10"/>
    <x v="0"/>
    <x v="1"/>
    <x v="1"/>
    <x v="0"/>
    <n v="20"/>
    <n v="10"/>
    <n v="20"/>
  </r>
  <r>
    <n v="3354"/>
    <x v="122"/>
    <x v="1"/>
    <x v="122"/>
    <x v="0"/>
    <n v="5"/>
    <x v="1"/>
    <x v="1"/>
    <x v="1"/>
    <x v="1"/>
    <n v="0"/>
    <n v="0"/>
    <n v="5"/>
  </r>
  <r>
    <n v="3355"/>
    <x v="123"/>
    <x v="0"/>
    <x v="123"/>
    <x v="1"/>
    <n v="15"/>
    <x v="0"/>
    <x v="0"/>
    <x v="0"/>
    <x v="0"/>
    <n v="20"/>
    <n v="20"/>
    <n v="45"/>
  </r>
  <r>
    <n v="3356"/>
    <x v="124"/>
    <x v="2"/>
    <x v="124"/>
    <x v="0"/>
    <n v="10"/>
    <x v="2"/>
    <x v="1"/>
    <x v="1"/>
    <x v="0"/>
    <n v="20"/>
    <n v="15"/>
    <n v="15"/>
  </r>
  <r>
    <n v="3357"/>
    <x v="125"/>
    <x v="1"/>
    <x v="125"/>
    <x v="1"/>
    <n v="5"/>
    <x v="0"/>
    <x v="1"/>
    <x v="1"/>
    <x v="1"/>
    <n v="0"/>
    <n v="1"/>
    <n v="4"/>
  </r>
  <r>
    <n v="3358"/>
    <x v="126"/>
    <x v="0"/>
    <x v="126"/>
    <x v="0"/>
    <n v="15"/>
    <x v="1"/>
    <x v="0"/>
    <x v="0"/>
    <x v="0"/>
    <n v="20"/>
    <n v="3"/>
    <n v="62"/>
  </r>
  <r>
    <n v="3359"/>
    <x v="127"/>
    <x v="2"/>
    <x v="127"/>
    <x v="1"/>
    <n v="10"/>
    <x v="0"/>
    <x v="1"/>
    <x v="1"/>
    <x v="0"/>
    <n v="20"/>
    <n v="10"/>
    <n v="20"/>
  </r>
  <r>
    <n v="3360"/>
    <x v="128"/>
    <x v="1"/>
    <x v="128"/>
    <x v="0"/>
    <n v="5"/>
    <x v="2"/>
    <x v="1"/>
    <x v="1"/>
    <x v="1"/>
    <n v="0"/>
    <n v="0"/>
    <n v="5"/>
  </r>
  <r>
    <n v="3361"/>
    <x v="129"/>
    <x v="0"/>
    <x v="129"/>
    <x v="1"/>
    <n v="15"/>
    <x v="0"/>
    <x v="0"/>
    <x v="0"/>
    <x v="0"/>
    <n v="20"/>
    <n v="15"/>
    <n v="50"/>
  </r>
  <r>
    <n v="3362"/>
    <x v="130"/>
    <x v="2"/>
    <x v="130"/>
    <x v="0"/>
    <n v="10"/>
    <x v="1"/>
    <x v="1"/>
    <x v="1"/>
    <x v="0"/>
    <n v="20"/>
    <n v="15"/>
    <n v="15"/>
  </r>
  <r>
    <n v="3363"/>
    <x v="131"/>
    <x v="1"/>
    <x v="131"/>
    <x v="1"/>
    <n v="5"/>
    <x v="0"/>
    <x v="1"/>
    <x v="1"/>
    <x v="1"/>
    <n v="0"/>
    <n v="1"/>
    <n v="4"/>
  </r>
  <r>
    <n v="3364"/>
    <x v="132"/>
    <x v="0"/>
    <x v="132"/>
    <x v="0"/>
    <n v="15"/>
    <x v="2"/>
    <x v="0"/>
    <x v="0"/>
    <x v="0"/>
    <n v="20"/>
    <n v="7"/>
    <n v="58"/>
  </r>
  <r>
    <n v="3365"/>
    <x v="133"/>
    <x v="2"/>
    <x v="133"/>
    <x v="1"/>
    <n v="10"/>
    <x v="0"/>
    <x v="1"/>
    <x v="1"/>
    <x v="0"/>
    <n v="20"/>
    <n v="10"/>
    <n v="20"/>
  </r>
  <r>
    <n v="3366"/>
    <x v="134"/>
    <x v="1"/>
    <x v="134"/>
    <x v="0"/>
    <n v="5"/>
    <x v="0"/>
    <x v="1"/>
    <x v="1"/>
    <x v="1"/>
    <n v="0"/>
    <n v="0"/>
    <n v="5"/>
  </r>
  <r>
    <n v="3367"/>
    <x v="135"/>
    <x v="0"/>
    <x v="135"/>
    <x v="1"/>
    <n v="15"/>
    <x v="2"/>
    <x v="0"/>
    <x v="0"/>
    <x v="0"/>
    <n v="20"/>
    <n v="7"/>
    <n v="58"/>
  </r>
  <r>
    <n v="3368"/>
    <x v="136"/>
    <x v="2"/>
    <x v="136"/>
    <x v="0"/>
    <n v="10"/>
    <x v="1"/>
    <x v="1"/>
    <x v="1"/>
    <x v="0"/>
    <n v="20"/>
    <n v="10"/>
    <n v="20"/>
  </r>
  <r>
    <n v="3369"/>
    <x v="137"/>
    <x v="1"/>
    <x v="137"/>
    <x v="1"/>
    <n v="5"/>
    <x v="2"/>
    <x v="1"/>
    <x v="1"/>
    <x v="1"/>
    <n v="0"/>
    <n v="1"/>
    <n v="4"/>
  </r>
  <r>
    <n v="3370"/>
    <x v="138"/>
    <x v="0"/>
    <x v="138"/>
    <x v="0"/>
    <n v="15"/>
    <x v="0"/>
    <x v="0"/>
    <x v="0"/>
    <x v="0"/>
    <n v="20"/>
    <n v="15"/>
    <n v="50"/>
  </r>
  <r>
    <n v="3371"/>
    <x v="139"/>
    <x v="2"/>
    <x v="139"/>
    <x v="1"/>
    <n v="10"/>
    <x v="0"/>
    <x v="1"/>
    <x v="1"/>
    <x v="0"/>
    <n v="20"/>
    <n v="5"/>
    <n v="25"/>
  </r>
  <r>
    <n v="3372"/>
    <x v="140"/>
    <x v="1"/>
    <x v="140"/>
    <x v="0"/>
    <n v="5"/>
    <x v="1"/>
    <x v="1"/>
    <x v="1"/>
    <x v="1"/>
    <n v="0"/>
    <n v="0"/>
    <n v="5"/>
  </r>
  <r>
    <n v="3373"/>
    <x v="141"/>
    <x v="0"/>
    <x v="141"/>
    <x v="1"/>
    <n v="15"/>
    <x v="2"/>
    <x v="0"/>
    <x v="0"/>
    <x v="0"/>
    <n v="20"/>
    <n v="20"/>
    <n v="45"/>
  </r>
  <r>
    <n v="3374"/>
    <x v="142"/>
    <x v="2"/>
    <x v="142"/>
    <x v="0"/>
    <n v="10"/>
    <x v="2"/>
    <x v="1"/>
    <x v="1"/>
    <x v="0"/>
    <n v="20"/>
    <n v="12"/>
    <n v="18"/>
  </r>
  <r>
    <n v="3375"/>
    <x v="143"/>
    <x v="1"/>
    <x v="143"/>
    <x v="1"/>
    <n v="5"/>
    <x v="0"/>
    <x v="1"/>
    <x v="1"/>
    <x v="1"/>
    <n v="0"/>
    <n v="2"/>
    <n v="3"/>
  </r>
  <r>
    <n v="3376"/>
    <x v="144"/>
    <x v="0"/>
    <x v="144"/>
    <x v="0"/>
    <n v="15"/>
    <x v="1"/>
    <x v="0"/>
    <x v="0"/>
    <x v="0"/>
    <n v="20"/>
    <n v="5"/>
    <n v="60"/>
  </r>
  <r>
    <n v="3377"/>
    <x v="145"/>
    <x v="2"/>
    <x v="145"/>
    <x v="1"/>
    <n v="10"/>
    <x v="0"/>
    <x v="1"/>
    <x v="1"/>
    <x v="0"/>
    <n v="20"/>
    <n v="10"/>
    <n v="20"/>
  </r>
  <r>
    <n v="3378"/>
    <x v="146"/>
    <x v="1"/>
    <x v="146"/>
    <x v="0"/>
    <n v="5"/>
    <x v="2"/>
    <x v="1"/>
    <x v="1"/>
    <x v="1"/>
    <n v="0"/>
    <n v="0"/>
    <n v="5"/>
  </r>
  <r>
    <n v="3379"/>
    <x v="147"/>
    <x v="0"/>
    <x v="147"/>
    <x v="1"/>
    <n v="15"/>
    <x v="0"/>
    <x v="0"/>
    <x v="0"/>
    <x v="0"/>
    <n v="20"/>
    <n v="3"/>
    <n v="62"/>
  </r>
  <r>
    <n v="3380"/>
    <x v="148"/>
    <x v="2"/>
    <x v="148"/>
    <x v="0"/>
    <n v="10"/>
    <x v="1"/>
    <x v="1"/>
    <x v="1"/>
    <x v="0"/>
    <n v="20"/>
    <n v="15"/>
    <n v="15"/>
  </r>
  <r>
    <n v="3381"/>
    <x v="149"/>
    <x v="1"/>
    <x v="149"/>
    <x v="1"/>
    <n v="5"/>
    <x v="0"/>
    <x v="1"/>
    <x v="1"/>
    <x v="1"/>
    <n v="0"/>
    <n v="1"/>
    <n v="4"/>
  </r>
  <r>
    <n v="3382"/>
    <x v="150"/>
    <x v="0"/>
    <x v="150"/>
    <x v="0"/>
    <n v="15"/>
    <x v="2"/>
    <x v="0"/>
    <x v="0"/>
    <x v="0"/>
    <n v="20"/>
    <n v="7"/>
    <n v="58"/>
  </r>
  <r>
    <n v="3383"/>
    <x v="151"/>
    <x v="2"/>
    <x v="151"/>
    <x v="1"/>
    <n v="10"/>
    <x v="0"/>
    <x v="1"/>
    <x v="1"/>
    <x v="0"/>
    <n v="20"/>
    <n v="10"/>
    <n v="20"/>
  </r>
  <r>
    <n v="3384"/>
    <x v="152"/>
    <x v="1"/>
    <x v="152"/>
    <x v="0"/>
    <n v="5"/>
    <x v="1"/>
    <x v="1"/>
    <x v="1"/>
    <x v="1"/>
    <n v="0"/>
    <n v="0"/>
    <n v="5"/>
  </r>
  <r>
    <n v="3385"/>
    <x v="153"/>
    <x v="0"/>
    <x v="153"/>
    <x v="1"/>
    <n v="15"/>
    <x v="0"/>
    <x v="0"/>
    <x v="0"/>
    <x v="0"/>
    <n v="20"/>
    <n v="20"/>
    <n v="45"/>
  </r>
  <r>
    <n v="3386"/>
    <x v="154"/>
    <x v="2"/>
    <x v="154"/>
    <x v="0"/>
    <n v="10"/>
    <x v="2"/>
    <x v="1"/>
    <x v="1"/>
    <x v="0"/>
    <n v="20"/>
    <n v="15"/>
    <n v="15"/>
  </r>
  <r>
    <n v="3387"/>
    <x v="155"/>
    <x v="1"/>
    <x v="155"/>
    <x v="1"/>
    <n v="5"/>
    <x v="0"/>
    <x v="1"/>
    <x v="1"/>
    <x v="1"/>
    <n v="0"/>
    <n v="1"/>
    <n v="4"/>
  </r>
  <r>
    <n v="3388"/>
    <x v="156"/>
    <x v="0"/>
    <x v="156"/>
    <x v="0"/>
    <n v="15"/>
    <x v="1"/>
    <x v="0"/>
    <x v="0"/>
    <x v="0"/>
    <n v="20"/>
    <n v="3"/>
    <n v="62"/>
  </r>
  <r>
    <n v="3389"/>
    <x v="157"/>
    <x v="2"/>
    <x v="157"/>
    <x v="1"/>
    <n v="10"/>
    <x v="0"/>
    <x v="1"/>
    <x v="1"/>
    <x v="0"/>
    <n v="20"/>
    <n v="10"/>
    <n v="20"/>
  </r>
  <r>
    <n v="3390"/>
    <x v="158"/>
    <x v="1"/>
    <x v="158"/>
    <x v="0"/>
    <n v="5"/>
    <x v="2"/>
    <x v="1"/>
    <x v="1"/>
    <x v="1"/>
    <n v="0"/>
    <n v="0"/>
    <n v="5"/>
  </r>
  <r>
    <n v="3391"/>
    <x v="58"/>
    <x v="0"/>
    <x v="159"/>
    <x v="1"/>
    <n v="15"/>
    <x v="0"/>
    <x v="0"/>
    <x v="0"/>
    <x v="0"/>
    <n v="20"/>
    <n v="15"/>
    <n v="50"/>
  </r>
  <r>
    <n v="3392"/>
    <x v="159"/>
    <x v="2"/>
    <x v="160"/>
    <x v="0"/>
    <n v="10"/>
    <x v="1"/>
    <x v="1"/>
    <x v="1"/>
    <x v="0"/>
    <n v="20"/>
    <n v="15"/>
    <n v="15"/>
  </r>
  <r>
    <n v="3393"/>
    <x v="160"/>
    <x v="1"/>
    <x v="161"/>
    <x v="1"/>
    <n v="5"/>
    <x v="0"/>
    <x v="1"/>
    <x v="1"/>
    <x v="1"/>
    <n v="0"/>
    <n v="1"/>
    <n v="4"/>
  </r>
  <r>
    <n v="3394"/>
    <x v="161"/>
    <x v="0"/>
    <x v="162"/>
    <x v="0"/>
    <n v="15"/>
    <x v="2"/>
    <x v="0"/>
    <x v="0"/>
    <x v="0"/>
    <n v="20"/>
    <n v="7"/>
    <n v="58"/>
  </r>
  <r>
    <n v="3395"/>
    <x v="162"/>
    <x v="2"/>
    <x v="163"/>
    <x v="1"/>
    <n v="10"/>
    <x v="0"/>
    <x v="1"/>
    <x v="1"/>
    <x v="0"/>
    <n v="20"/>
    <n v="10"/>
    <n v="20"/>
  </r>
  <r>
    <n v="3396"/>
    <x v="163"/>
    <x v="1"/>
    <x v="164"/>
    <x v="0"/>
    <n v="5"/>
    <x v="1"/>
    <x v="1"/>
    <x v="1"/>
    <x v="1"/>
    <n v="0"/>
    <n v="0"/>
    <n v="5"/>
  </r>
  <r>
    <n v="3397"/>
    <x v="90"/>
    <x v="0"/>
    <x v="165"/>
    <x v="1"/>
    <n v="15"/>
    <x v="0"/>
    <x v="0"/>
    <x v="0"/>
    <x v="0"/>
    <n v="20"/>
    <n v="20"/>
    <n v="45"/>
  </r>
  <r>
    <n v="3398"/>
    <x v="164"/>
    <x v="2"/>
    <x v="166"/>
    <x v="0"/>
    <n v="10"/>
    <x v="2"/>
    <x v="1"/>
    <x v="1"/>
    <x v="0"/>
    <n v="20"/>
    <n v="15"/>
    <n v="15"/>
  </r>
  <r>
    <n v="3399"/>
    <x v="165"/>
    <x v="1"/>
    <x v="167"/>
    <x v="1"/>
    <n v="5"/>
    <x v="0"/>
    <x v="1"/>
    <x v="1"/>
    <x v="1"/>
    <n v="0"/>
    <n v="1"/>
    <n v="4"/>
  </r>
  <r>
    <n v="3400"/>
    <x v="166"/>
    <x v="0"/>
    <x v="168"/>
    <x v="0"/>
    <n v="15"/>
    <x v="1"/>
    <x v="0"/>
    <x v="0"/>
    <x v="0"/>
    <n v="20"/>
    <n v="5"/>
    <n v="60"/>
  </r>
  <r>
    <n v="3401"/>
    <x v="167"/>
    <x v="2"/>
    <x v="169"/>
    <x v="1"/>
    <n v="10"/>
    <x v="0"/>
    <x v="1"/>
    <x v="1"/>
    <x v="0"/>
    <n v="20"/>
    <n v="10"/>
    <n v="20"/>
  </r>
  <r>
    <n v="3402"/>
    <x v="168"/>
    <x v="1"/>
    <x v="170"/>
    <x v="0"/>
    <n v="5"/>
    <x v="2"/>
    <x v="1"/>
    <x v="1"/>
    <x v="1"/>
    <n v="0"/>
    <n v="0"/>
    <n v="5"/>
  </r>
  <r>
    <n v="3403"/>
    <x v="169"/>
    <x v="0"/>
    <x v="171"/>
    <x v="1"/>
    <n v="15"/>
    <x v="0"/>
    <x v="0"/>
    <x v="0"/>
    <x v="0"/>
    <n v="20"/>
    <n v="3"/>
    <n v="62"/>
  </r>
  <r>
    <n v="3404"/>
    <x v="170"/>
    <x v="2"/>
    <x v="172"/>
    <x v="0"/>
    <n v="10"/>
    <x v="1"/>
    <x v="1"/>
    <x v="1"/>
    <x v="0"/>
    <n v="20"/>
    <n v="15"/>
    <n v="15"/>
  </r>
  <r>
    <n v="3405"/>
    <x v="171"/>
    <x v="1"/>
    <x v="173"/>
    <x v="1"/>
    <n v="5"/>
    <x v="0"/>
    <x v="1"/>
    <x v="1"/>
    <x v="1"/>
    <n v="0"/>
    <n v="1"/>
    <n v="4"/>
  </r>
  <r>
    <n v="3406"/>
    <x v="172"/>
    <x v="1"/>
    <x v="174"/>
    <x v="0"/>
    <n v="5"/>
    <x v="0"/>
    <x v="1"/>
    <x v="1"/>
    <x v="1"/>
    <n v="0"/>
    <n v="0"/>
    <n v="5"/>
  </r>
  <r>
    <n v="3407"/>
    <x v="173"/>
    <x v="0"/>
    <x v="175"/>
    <x v="1"/>
    <n v="15"/>
    <x v="2"/>
    <x v="0"/>
    <x v="0"/>
    <x v="0"/>
    <n v="20"/>
    <n v="7"/>
    <n v="58"/>
  </r>
  <r>
    <n v="3408"/>
    <x v="174"/>
    <x v="2"/>
    <x v="176"/>
    <x v="0"/>
    <n v="10"/>
    <x v="1"/>
    <x v="1"/>
    <x v="1"/>
    <x v="0"/>
    <n v="20"/>
    <n v="10"/>
    <n v="20"/>
  </r>
  <r>
    <n v="3409"/>
    <x v="175"/>
    <x v="1"/>
    <x v="177"/>
    <x v="1"/>
    <n v="5"/>
    <x v="2"/>
    <x v="1"/>
    <x v="1"/>
    <x v="1"/>
    <n v="0"/>
    <n v="1"/>
    <n v="4"/>
  </r>
  <r>
    <n v="3410"/>
    <x v="176"/>
    <x v="0"/>
    <x v="178"/>
    <x v="0"/>
    <n v="15"/>
    <x v="0"/>
    <x v="0"/>
    <x v="0"/>
    <x v="0"/>
    <n v="20"/>
    <n v="15"/>
    <n v="50"/>
  </r>
  <r>
    <n v="3411"/>
    <x v="177"/>
    <x v="2"/>
    <x v="179"/>
    <x v="1"/>
    <n v="10"/>
    <x v="0"/>
    <x v="1"/>
    <x v="1"/>
    <x v="0"/>
    <n v="20"/>
    <n v="5"/>
    <n v="25"/>
  </r>
  <r>
    <n v="3412"/>
    <x v="178"/>
    <x v="1"/>
    <x v="180"/>
    <x v="0"/>
    <n v="5"/>
    <x v="1"/>
    <x v="1"/>
    <x v="1"/>
    <x v="1"/>
    <n v="0"/>
    <n v="0"/>
    <n v="5"/>
  </r>
  <r>
    <n v="3413"/>
    <x v="179"/>
    <x v="0"/>
    <x v="181"/>
    <x v="1"/>
    <n v="15"/>
    <x v="2"/>
    <x v="0"/>
    <x v="0"/>
    <x v="0"/>
    <n v="20"/>
    <n v="20"/>
    <n v="45"/>
  </r>
  <r>
    <n v="3414"/>
    <x v="180"/>
    <x v="2"/>
    <x v="182"/>
    <x v="0"/>
    <n v="10"/>
    <x v="2"/>
    <x v="1"/>
    <x v="1"/>
    <x v="0"/>
    <n v="20"/>
    <n v="12"/>
    <n v="18"/>
  </r>
  <r>
    <n v="3415"/>
    <x v="181"/>
    <x v="1"/>
    <x v="183"/>
    <x v="1"/>
    <n v="5"/>
    <x v="0"/>
    <x v="1"/>
    <x v="1"/>
    <x v="1"/>
    <n v="0"/>
    <n v="2"/>
    <n v="3"/>
  </r>
  <r>
    <n v="3416"/>
    <x v="182"/>
    <x v="0"/>
    <x v="184"/>
    <x v="0"/>
    <n v="15"/>
    <x v="1"/>
    <x v="0"/>
    <x v="0"/>
    <x v="0"/>
    <n v="20"/>
    <n v="5"/>
    <n v="60"/>
  </r>
  <r>
    <n v="3417"/>
    <x v="183"/>
    <x v="2"/>
    <x v="185"/>
    <x v="1"/>
    <n v="10"/>
    <x v="0"/>
    <x v="1"/>
    <x v="1"/>
    <x v="0"/>
    <n v="20"/>
    <n v="10"/>
    <n v="20"/>
  </r>
  <r>
    <n v="3418"/>
    <x v="184"/>
    <x v="1"/>
    <x v="186"/>
    <x v="0"/>
    <n v="5"/>
    <x v="2"/>
    <x v="1"/>
    <x v="1"/>
    <x v="1"/>
    <n v="0"/>
    <n v="0"/>
    <n v="5"/>
  </r>
  <r>
    <n v="3419"/>
    <x v="185"/>
    <x v="0"/>
    <x v="187"/>
    <x v="1"/>
    <n v="15"/>
    <x v="0"/>
    <x v="0"/>
    <x v="0"/>
    <x v="0"/>
    <n v="20"/>
    <n v="3"/>
    <n v="62"/>
  </r>
  <r>
    <n v="3420"/>
    <x v="186"/>
    <x v="2"/>
    <x v="188"/>
    <x v="0"/>
    <n v="10"/>
    <x v="1"/>
    <x v="1"/>
    <x v="1"/>
    <x v="0"/>
    <n v="20"/>
    <n v="15"/>
    <n v="15"/>
  </r>
  <r>
    <n v="3421"/>
    <x v="15"/>
    <x v="1"/>
    <x v="189"/>
    <x v="1"/>
    <n v="5"/>
    <x v="0"/>
    <x v="1"/>
    <x v="1"/>
    <x v="1"/>
    <n v="0"/>
    <n v="1"/>
    <n v="4"/>
  </r>
  <r>
    <n v="3422"/>
    <x v="187"/>
    <x v="0"/>
    <x v="190"/>
    <x v="0"/>
    <n v="15"/>
    <x v="2"/>
    <x v="0"/>
    <x v="0"/>
    <x v="0"/>
    <n v="20"/>
    <n v="7"/>
    <n v="58"/>
  </r>
  <r>
    <n v="3423"/>
    <x v="188"/>
    <x v="2"/>
    <x v="191"/>
    <x v="1"/>
    <n v="10"/>
    <x v="0"/>
    <x v="1"/>
    <x v="1"/>
    <x v="0"/>
    <n v="20"/>
    <n v="10"/>
    <n v="20"/>
  </r>
  <r>
    <n v="3424"/>
    <x v="14"/>
    <x v="1"/>
    <x v="192"/>
    <x v="0"/>
    <n v="5"/>
    <x v="1"/>
    <x v="1"/>
    <x v="1"/>
    <x v="1"/>
    <n v="0"/>
    <n v="0"/>
    <n v="5"/>
  </r>
  <r>
    <n v="3425"/>
    <x v="189"/>
    <x v="0"/>
    <x v="193"/>
    <x v="1"/>
    <n v="15"/>
    <x v="0"/>
    <x v="0"/>
    <x v="0"/>
    <x v="0"/>
    <n v="20"/>
    <n v="20"/>
    <n v="45"/>
  </r>
  <r>
    <n v="3426"/>
    <x v="167"/>
    <x v="2"/>
    <x v="194"/>
    <x v="0"/>
    <n v="10"/>
    <x v="2"/>
    <x v="1"/>
    <x v="1"/>
    <x v="0"/>
    <n v="20"/>
    <n v="15"/>
    <n v="15"/>
  </r>
  <r>
    <n v="3427"/>
    <x v="190"/>
    <x v="1"/>
    <x v="195"/>
    <x v="1"/>
    <n v="5"/>
    <x v="0"/>
    <x v="1"/>
    <x v="1"/>
    <x v="1"/>
    <n v="0"/>
    <n v="1"/>
    <n v="4"/>
  </r>
  <r>
    <n v="3428"/>
    <x v="191"/>
    <x v="0"/>
    <x v="196"/>
    <x v="0"/>
    <n v="15"/>
    <x v="1"/>
    <x v="0"/>
    <x v="0"/>
    <x v="0"/>
    <n v="20"/>
    <n v="3"/>
    <n v="62"/>
  </r>
  <r>
    <n v="3429"/>
    <x v="192"/>
    <x v="2"/>
    <x v="197"/>
    <x v="1"/>
    <n v="10"/>
    <x v="0"/>
    <x v="1"/>
    <x v="1"/>
    <x v="0"/>
    <n v="20"/>
    <n v="10"/>
    <n v="20"/>
  </r>
  <r>
    <n v="3430"/>
    <x v="193"/>
    <x v="1"/>
    <x v="198"/>
    <x v="0"/>
    <n v="5"/>
    <x v="2"/>
    <x v="1"/>
    <x v="1"/>
    <x v="1"/>
    <n v="0"/>
    <n v="0"/>
    <n v="5"/>
  </r>
  <r>
    <n v="3431"/>
    <x v="194"/>
    <x v="0"/>
    <x v="199"/>
    <x v="1"/>
    <n v="15"/>
    <x v="0"/>
    <x v="0"/>
    <x v="0"/>
    <x v="0"/>
    <n v="20"/>
    <n v="15"/>
    <n v="50"/>
  </r>
  <r>
    <n v="3432"/>
    <x v="195"/>
    <x v="2"/>
    <x v="200"/>
    <x v="0"/>
    <n v="10"/>
    <x v="1"/>
    <x v="1"/>
    <x v="1"/>
    <x v="0"/>
    <n v="20"/>
    <n v="15"/>
    <n v="15"/>
  </r>
  <r>
    <n v="3433"/>
    <x v="196"/>
    <x v="1"/>
    <x v="201"/>
    <x v="1"/>
    <n v="5"/>
    <x v="0"/>
    <x v="1"/>
    <x v="1"/>
    <x v="1"/>
    <n v="0"/>
    <n v="1"/>
    <n v="4"/>
  </r>
  <r>
    <n v="3434"/>
    <x v="197"/>
    <x v="0"/>
    <x v="202"/>
    <x v="0"/>
    <n v="15"/>
    <x v="2"/>
    <x v="0"/>
    <x v="0"/>
    <x v="0"/>
    <n v="20"/>
    <n v="7"/>
    <n v="58"/>
  </r>
  <r>
    <n v="3435"/>
    <x v="198"/>
    <x v="2"/>
    <x v="203"/>
    <x v="1"/>
    <n v="10"/>
    <x v="0"/>
    <x v="1"/>
    <x v="1"/>
    <x v="0"/>
    <n v="20"/>
    <n v="10"/>
    <n v="20"/>
  </r>
  <r>
    <n v="3436"/>
    <x v="199"/>
    <x v="1"/>
    <x v="204"/>
    <x v="0"/>
    <n v="5"/>
    <x v="0"/>
    <x v="1"/>
    <x v="1"/>
    <x v="1"/>
    <n v="0"/>
    <n v="0"/>
    <n v="5"/>
  </r>
  <r>
    <n v="3437"/>
    <x v="200"/>
    <x v="0"/>
    <x v="205"/>
    <x v="1"/>
    <n v="15"/>
    <x v="2"/>
    <x v="0"/>
    <x v="0"/>
    <x v="0"/>
    <n v="20"/>
    <n v="7"/>
    <n v="58"/>
  </r>
  <r>
    <n v="3438"/>
    <x v="201"/>
    <x v="2"/>
    <x v="206"/>
    <x v="0"/>
    <n v="10"/>
    <x v="1"/>
    <x v="1"/>
    <x v="1"/>
    <x v="0"/>
    <n v="20"/>
    <n v="10"/>
    <n v="20"/>
  </r>
  <r>
    <n v="3439"/>
    <x v="202"/>
    <x v="1"/>
    <x v="207"/>
    <x v="1"/>
    <n v="5"/>
    <x v="2"/>
    <x v="1"/>
    <x v="1"/>
    <x v="1"/>
    <n v="0"/>
    <n v="1"/>
    <n v="4"/>
  </r>
  <r>
    <n v="3440"/>
    <x v="203"/>
    <x v="0"/>
    <x v="208"/>
    <x v="0"/>
    <n v="15"/>
    <x v="0"/>
    <x v="0"/>
    <x v="0"/>
    <x v="0"/>
    <n v="20"/>
    <n v="15"/>
    <n v="50"/>
  </r>
  <r>
    <n v="3441"/>
    <x v="204"/>
    <x v="2"/>
    <x v="209"/>
    <x v="1"/>
    <n v="10"/>
    <x v="0"/>
    <x v="1"/>
    <x v="1"/>
    <x v="0"/>
    <n v="20"/>
    <n v="5"/>
    <n v="25"/>
  </r>
  <r>
    <n v="3442"/>
    <x v="205"/>
    <x v="1"/>
    <x v="210"/>
    <x v="0"/>
    <n v="5"/>
    <x v="1"/>
    <x v="1"/>
    <x v="1"/>
    <x v="1"/>
    <n v="0"/>
    <n v="0"/>
    <n v="5"/>
  </r>
  <r>
    <n v="3443"/>
    <x v="206"/>
    <x v="0"/>
    <x v="211"/>
    <x v="1"/>
    <n v="15"/>
    <x v="2"/>
    <x v="0"/>
    <x v="0"/>
    <x v="0"/>
    <n v="20"/>
    <n v="20"/>
    <n v="45"/>
  </r>
  <r>
    <n v="3444"/>
    <x v="207"/>
    <x v="2"/>
    <x v="212"/>
    <x v="0"/>
    <n v="10"/>
    <x v="2"/>
    <x v="1"/>
    <x v="1"/>
    <x v="0"/>
    <n v="20"/>
    <n v="12"/>
    <n v="18"/>
  </r>
  <r>
    <n v="3445"/>
    <x v="37"/>
    <x v="1"/>
    <x v="213"/>
    <x v="1"/>
    <n v="5"/>
    <x v="0"/>
    <x v="1"/>
    <x v="1"/>
    <x v="1"/>
    <n v="0"/>
    <n v="2"/>
    <n v="3"/>
  </r>
  <r>
    <n v="3446"/>
    <x v="208"/>
    <x v="0"/>
    <x v="214"/>
    <x v="0"/>
    <n v="15"/>
    <x v="1"/>
    <x v="0"/>
    <x v="0"/>
    <x v="0"/>
    <n v="20"/>
    <n v="5"/>
    <n v="60"/>
  </r>
  <r>
    <n v="3447"/>
    <x v="209"/>
    <x v="2"/>
    <x v="215"/>
    <x v="1"/>
    <n v="10"/>
    <x v="0"/>
    <x v="1"/>
    <x v="1"/>
    <x v="0"/>
    <n v="20"/>
    <n v="10"/>
    <n v="20"/>
  </r>
  <r>
    <n v="3448"/>
    <x v="210"/>
    <x v="1"/>
    <x v="216"/>
    <x v="0"/>
    <n v="5"/>
    <x v="2"/>
    <x v="1"/>
    <x v="1"/>
    <x v="1"/>
    <n v="0"/>
    <n v="0"/>
    <n v="5"/>
  </r>
  <r>
    <n v="3449"/>
    <x v="211"/>
    <x v="0"/>
    <x v="217"/>
    <x v="1"/>
    <n v="15"/>
    <x v="0"/>
    <x v="0"/>
    <x v="0"/>
    <x v="0"/>
    <n v="20"/>
    <n v="3"/>
    <n v="62"/>
  </r>
  <r>
    <n v="3450"/>
    <x v="212"/>
    <x v="2"/>
    <x v="218"/>
    <x v="0"/>
    <n v="10"/>
    <x v="1"/>
    <x v="1"/>
    <x v="1"/>
    <x v="0"/>
    <n v="20"/>
    <n v="15"/>
    <n v="15"/>
  </r>
  <r>
    <n v="3451"/>
    <x v="213"/>
    <x v="1"/>
    <x v="219"/>
    <x v="1"/>
    <n v="5"/>
    <x v="0"/>
    <x v="1"/>
    <x v="1"/>
    <x v="1"/>
    <n v="0"/>
    <n v="1"/>
    <n v="4"/>
  </r>
  <r>
    <n v="3452"/>
    <x v="191"/>
    <x v="0"/>
    <x v="220"/>
    <x v="0"/>
    <n v="15"/>
    <x v="2"/>
    <x v="0"/>
    <x v="0"/>
    <x v="0"/>
    <n v="20"/>
    <n v="7"/>
    <n v="58"/>
  </r>
  <r>
    <n v="3453"/>
    <x v="45"/>
    <x v="2"/>
    <x v="221"/>
    <x v="1"/>
    <n v="10"/>
    <x v="0"/>
    <x v="1"/>
    <x v="1"/>
    <x v="0"/>
    <n v="20"/>
    <n v="10"/>
    <n v="20"/>
  </r>
  <r>
    <n v="3454"/>
    <x v="214"/>
    <x v="1"/>
    <x v="222"/>
    <x v="0"/>
    <n v="5"/>
    <x v="1"/>
    <x v="1"/>
    <x v="1"/>
    <x v="1"/>
    <n v="0"/>
    <n v="0"/>
    <n v="5"/>
  </r>
  <r>
    <n v="3455"/>
    <x v="215"/>
    <x v="0"/>
    <x v="223"/>
    <x v="1"/>
    <n v="15"/>
    <x v="0"/>
    <x v="0"/>
    <x v="0"/>
    <x v="0"/>
    <n v="20"/>
    <n v="20"/>
    <n v="45"/>
  </r>
  <r>
    <n v="3456"/>
    <x v="216"/>
    <x v="2"/>
    <x v="224"/>
    <x v="0"/>
    <n v="10"/>
    <x v="2"/>
    <x v="1"/>
    <x v="1"/>
    <x v="0"/>
    <n v="20"/>
    <n v="15"/>
    <n v="15"/>
  </r>
  <r>
    <n v="3457"/>
    <x v="217"/>
    <x v="1"/>
    <x v="225"/>
    <x v="1"/>
    <n v="5"/>
    <x v="0"/>
    <x v="1"/>
    <x v="1"/>
    <x v="1"/>
    <n v="0"/>
    <n v="1"/>
    <n v="4"/>
  </r>
  <r>
    <n v="3458"/>
    <x v="218"/>
    <x v="0"/>
    <x v="226"/>
    <x v="0"/>
    <n v="15"/>
    <x v="1"/>
    <x v="0"/>
    <x v="0"/>
    <x v="0"/>
    <n v="20"/>
    <n v="3"/>
    <n v="62"/>
  </r>
  <r>
    <n v="3459"/>
    <x v="219"/>
    <x v="2"/>
    <x v="227"/>
    <x v="1"/>
    <n v="10"/>
    <x v="0"/>
    <x v="1"/>
    <x v="1"/>
    <x v="0"/>
    <n v="20"/>
    <n v="10"/>
    <n v="20"/>
  </r>
  <r>
    <n v="3460"/>
    <x v="127"/>
    <x v="1"/>
    <x v="228"/>
    <x v="0"/>
    <n v="5"/>
    <x v="2"/>
    <x v="1"/>
    <x v="1"/>
    <x v="1"/>
    <n v="0"/>
    <n v="0"/>
    <n v="5"/>
  </r>
  <r>
    <n v="3461"/>
    <x v="220"/>
    <x v="0"/>
    <x v="229"/>
    <x v="1"/>
    <n v="15"/>
    <x v="0"/>
    <x v="0"/>
    <x v="0"/>
    <x v="0"/>
    <n v="20"/>
    <n v="15"/>
    <n v="50"/>
  </r>
  <r>
    <n v="3462"/>
    <x v="221"/>
    <x v="2"/>
    <x v="230"/>
    <x v="0"/>
    <n v="10"/>
    <x v="1"/>
    <x v="1"/>
    <x v="1"/>
    <x v="0"/>
    <n v="20"/>
    <n v="15"/>
    <n v="15"/>
  </r>
  <r>
    <n v="3463"/>
    <x v="222"/>
    <x v="1"/>
    <x v="231"/>
    <x v="1"/>
    <n v="5"/>
    <x v="0"/>
    <x v="1"/>
    <x v="1"/>
    <x v="1"/>
    <n v="0"/>
    <n v="1"/>
    <n v="4"/>
  </r>
  <r>
    <n v="3464"/>
    <x v="223"/>
    <x v="0"/>
    <x v="232"/>
    <x v="0"/>
    <n v="15"/>
    <x v="2"/>
    <x v="0"/>
    <x v="0"/>
    <x v="0"/>
    <n v="20"/>
    <n v="7"/>
    <n v="58"/>
  </r>
  <r>
    <n v="3465"/>
    <x v="224"/>
    <x v="2"/>
    <x v="233"/>
    <x v="1"/>
    <n v="10"/>
    <x v="0"/>
    <x v="1"/>
    <x v="1"/>
    <x v="0"/>
    <n v="20"/>
    <n v="10"/>
    <n v="20"/>
  </r>
  <r>
    <n v="3466"/>
    <x v="225"/>
    <x v="1"/>
    <x v="234"/>
    <x v="0"/>
    <n v="5"/>
    <x v="1"/>
    <x v="1"/>
    <x v="1"/>
    <x v="1"/>
    <n v="0"/>
    <n v="0"/>
    <n v="5"/>
  </r>
  <r>
    <n v="3467"/>
    <x v="226"/>
    <x v="0"/>
    <x v="235"/>
    <x v="1"/>
    <n v="15"/>
    <x v="0"/>
    <x v="0"/>
    <x v="0"/>
    <x v="0"/>
    <n v="20"/>
    <n v="15"/>
    <n v="50"/>
  </r>
  <r>
    <n v="3468"/>
    <x v="227"/>
    <x v="2"/>
    <x v="236"/>
    <x v="0"/>
    <n v="10"/>
    <x v="2"/>
    <x v="1"/>
    <x v="1"/>
    <x v="0"/>
    <n v="20"/>
    <n v="12"/>
    <n v="18"/>
  </r>
  <r>
    <n v="3469"/>
    <x v="228"/>
    <x v="1"/>
    <x v="237"/>
    <x v="1"/>
    <n v="5"/>
    <x v="0"/>
    <x v="1"/>
    <x v="1"/>
    <x v="1"/>
    <n v="0"/>
    <n v="2"/>
    <n v="3"/>
  </r>
  <r>
    <n v="3470"/>
    <x v="229"/>
    <x v="0"/>
    <x v="238"/>
    <x v="0"/>
    <n v="15"/>
    <x v="1"/>
    <x v="0"/>
    <x v="0"/>
    <x v="0"/>
    <n v="20"/>
    <n v="5"/>
    <n v="60"/>
  </r>
  <r>
    <n v="3471"/>
    <x v="230"/>
    <x v="2"/>
    <x v="239"/>
    <x v="1"/>
    <n v="10"/>
    <x v="0"/>
    <x v="1"/>
    <x v="1"/>
    <x v="0"/>
    <n v="20"/>
    <n v="10"/>
    <n v="20"/>
  </r>
  <r>
    <n v="3472"/>
    <x v="231"/>
    <x v="1"/>
    <x v="240"/>
    <x v="0"/>
    <n v="5"/>
    <x v="2"/>
    <x v="1"/>
    <x v="1"/>
    <x v="1"/>
    <n v="0"/>
    <n v="0"/>
    <n v="5"/>
  </r>
  <r>
    <n v="3473"/>
    <x v="140"/>
    <x v="0"/>
    <x v="241"/>
    <x v="1"/>
    <n v="15"/>
    <x v="0"/>
    <x v="0"/>
    <x v="0"/>
    <x v="0"/>
    <n v="20"/>
    <n v="3"/>
    <n v="62"/>
  </r>
  <r>
    <n v="3474"/>
    <x v="232"/>
    <x v="2"/>
    <x v="242"/>
    <x v="0"/>
    <n v="10"/>
    <x v="1"/>
    <x v="1"/>
    <x v="1"/>
    <x v="0"/>
    <n v="20"/>
    <n v="15"/>
    <n v="15"/>
  </r>
  <r>
    <n v="3475"/>
    <x v="233"/>
    <x v="1"/>
    <x v="243"/>
    <x v="1"/>
    <n v="5"/>
    <x v="0"/>
    <x v="1"/>
    <x v="1"/>
    <x v="1"/>
    <n v="0"/>
    <n v="1"/>
    <n v="4"/>
  </r>
  <r>
    <n v="3476"/>
    <x v="234"/>
    <x v="0"/>
    <x v="244"/>
    <x v="0"/>
    <n v="15"/>
    <x v="2"/>
    <x v="0"/>
    <x v="0"/>
    <x v="0"/>
    <n v="20"/>
    <n v="7"/>
    <n v="58"/>
  </r>
  <r>
    <n v="3477"/>
    <x v="235"/>
    <x v="2"/>
    <x v="245"/>
    <x v="1"/>
    <n v="10"/>
    <x v="0"/>
    <x v="1"/>
    <x v="1"/>
    <x v="0"/>
    <n v="20"/>
    <n v="10"/>
    <n v="20"/>
  </r>
  <r>
    <n v="3478"/>
    <x v="236"/>
    <x v="1"/>
    <x v="246"/>
    <x v="0"/>
    <n v="5"/>
    <x v="1"/>
    <x v="1"/>
    <x v="1"/>
    <x v="1"/>
    <n v="0"/>
    <n v="0"/>
    <n v="5"/>
  </r>
  <r>
    <n v="3479"/>
    <x v="237"/>
    <x v="0"/>
    <x v="247"/>
    <x v="1"/>
    <n v="15"/>
    <x v="0"/>
    <x v="0"/>
    <x v="0"/>
    <x v="0"/>
    <n v="20"/>
    <n v="20"/>
    <n v="45"/>
  </r>
  <r>
    <n v="3480"/>
    <x v="238"/>
    <x v="2"/>
    <x v="248"/>
    <x v="0"/>
    <n v="10"/>
    <x v="2"/>
    <x v="1"/>
    <x v="1"/>
    <x v="0"/>
    <n v="20"/>
    <n v="15"/>
    <n v="15"/>
  </r>
  <r>
    <n v="3481"/>
    <x v="239"/>
    <x v="1"/>
    <x v="249"/>
    <x v="1"/>
    <n v="5"/>
    <x v="0"/>
    <x v="1"/>
    <x v="1"/>
    <x v="1"/>
    <n v="0"/>
    <n v="1"/>
    <n v="4"/>
  </r>
  <r>
    <n v="3482"/>
    <x v="240"/>
    <x v="0"/>
    <x v="250"/>
    <x v="0"/>
    <n v="15"/>
    <x v="1"/>
    <x v="0"/>
    <x v="0"/>
    <x v="0"/>
    <n v="20"/>
    <n v="3"/>
    <n v="62"/>
  </r>
  <r>
    <n v="3483"/>
    <x v="241"/>
    <x v="2"/>
    <x v="251"/>
    <x v="1"/>
    <n v="10"/>
    <x v="0"/>
    <x v="1"/>
    <x v="1"/>
    <x v="0"/>
    <n v="20"/>
    <n v="10"/>
    <n v="20"/>
  </r>
  <r>
    <n v="3484"/>
    <x v="242"/>
    <x v="1"/>
    <x v="252"/>
    <x v="0"/>
    <n v="5"/>
    <x v="2"/>
    <x v="1"/>
    <x v="1"/>
    <x v="1"/>
    <n v="0"/>
    <n v="0"/>
    <n v="5"/>
  </r>
  <r>
    <n v="3485"/>
    <x v="243"/>
    <x v="0"/>
    <x v="253"/>
    <x v="1"/>
    <n v="15"/>
    <x v="0"/>
    <x v="0"/>
    <x v="0"/>
    <x v="0"/>
    <n v="20"/>
    <n v="15"/>
    <n v="50"/>
  </r>
  <r>
    <n v="3486"/>
    <x v="244"/>
    <x v="1"/>
    <x v="254"/>
    <x v="0"/>
    <n v="5"/>
    <x v="0"/>
    <x v="1"/>
    <x v="1"/>
    <x v="1"/>
    <n v="0"/>
    <n v="0"/>
    <n v="5"/>
  </r>
  <r>
    <n v="3487"/>
    <x v="245"/>
    <x v="0"/>
    <x v="255"/>
    <x v="1"/>
    <n v="15"/>
    <x v="2"/>
    <x v="0"/>
    <x v="0"/>
    <x v="0"/>
    <n v="20"/>
    <n v="7"/>
    <n v="58"/>
  </r>
  <r>
    <n v="3488"/>
    <x v="246"/>
    <x v="2"/>
    <x v="256"/>
    <x v="0"/>
    <n v="10"/>
    <x v="1"/>
    <x v="1"/>
    <x v="1"/>
    <x v="0"/>
    <n v="20"/>
    <n v="10"/>
    <n v="20"/>
  </r>
  <r>
    <n v="3489"/>
    <x v="247"/>
    <x v="1"/>
    <x v="257"/>
    <x v="1"/>
    <n v="5"/>
    <x v="2"/>
    <x v="1"/>
    <x v="1"/>
    <x v="1"/>
    <n v="0"/>
    <n v="1"/>
    <n v="4"/>
  </r>
  <r>
    <n v="3490"/>
    <x v="248"/>
    <x v="0"/>
    <x v="258"/>
    <x v="0"/>
    <n v="15"/>
    <x v="0"/>
    <x v="0"/>
    <x v="0"/>
    <x v="0"/>
    <n v="20"/>
    <n v="15"/>
    <n v="50"/>
  </r>
  <r>
    <n v="3491"/>
    <x v="249"/>
    <x v="2"/>
    <x v="259"/>
    <x v="1"/>
    <n v="10"/>
    <x v="0"/>
    <x v="1"/>
    <x v="1"/>
    <x v="0"/>
    <n v="20"/>
    <n v="5"/>
    <n v="25"/>
  </r>
  <r>
    <n v="3492"/>
    <x v="250"/>
    <x v="1"/>
    <x v="260"/>
    <x v="0"/>
    <n v="5"/>
    <x v="1"/>
    <x v="1"/>
    <x v="1"/>
    <x v="1"/>
    <n v="0"/>
    <n v="0"/>
    <n v="5"/>
  </r>
  <r>
    <n v="3493"/>
    <x v="251"/>
    <x v="0"/>
    <x v="261"/>
    <x v="1"/>
    <n v="15"/>
    <x v="2"/>
    <x v="0"/>
    <x v="0"/>
    <x v="0"/>
    <n v="20"/>
    <n v="20"/>
    <n v="45"/>
  </r>
  <r>
    <n v="3494"/>
    <x v="252"/>
    <x v="2"/>
    <x v="262"/>
    <x v="0"/>
    <n v="10"/>
    <x v="2"/>
    <x v="1"/>
    <x v="1"/>
    <x v="0"/>
    <n v="20"/>
    <n v="12"/>
    <n v="18"/>
  </r>
  <r>
    <n v="3495"/>
    <x v="253"/>
    <x v="1"/>
    <x v="263"/>
    <x v="1"/>
    <n v="5"/>
    <x v="0"/>
    <x v="1"/>
    <x v="1"/>
    <x v="1"/>
    <n v="0"/>
    <n v="2"/>
    <n v="3"/>
  </r>
  <r>
    <n v="3496"/>
    <x v="254"/>
    <x v="0"/>
    <x v="264"/>
    <x v="0"/>
    <n v="15"/>
    <x v="1"/>
    <x v="0"/>
    <x v="0"/>
    <x v="0"/>
    <n v="20"/>
    <n v="5"/>
    <n v="60"/>
  </r>
  <r>
    <n v="3497"/>
    <x v="255"/>
    <x v="2"/>
    <x v="265"/>
    <x v="1"/>
    <n v="10"/>
    <x v="0"/>
    <x v="1"/>
    <x v="1"/>
    <x v="0"/>
    <n v="20"/>
    <n v="10"/>
    <n v="20"/>
  </r>
  <r>
    <n v="3498"/>
    <x v="256"/>
    <x v="1"/>
    <x v="266"/>
    <x v="0"/>
    <n v="5"/>
    <x v="2"/>
    <x v="1"/>
    <x v="1"/>
    <x v="1"/>
    <n v="0"/>
    <n v="0"/>
    <n v="5"/>
  </r>
  <r>
    <n v="3499"/>
    <x v="257"/>
    <x v="0"/>
    <x v="267"/>
    <x v="1"/>
    <n v="15"/>
    <x v="0"/>
    <x v="0"/>
    <x v="0"/>
    <x v="0"/>
    <n v="20"/>
    <n v="3"/>
    <n v="62"/>
  </r>
  <r>
    <n v="3500"/>
    <x v="258"/>
    <x v="2"/>
    <x v="268"/>
    <x v="0"/>
    <n v="10"/>
    <x v="1"/>
    <x v="1"/>
    <x v="1"/>
    <x v="0"/>
    <n v="20"/>
    <n v="15"/>
    <n v="15"/>
  </r>
  <r>
    <n v="3501"/>
    <x v="259"/>
    <x v="1"/>
    <x v="269"/>
    <x v="1"/>
    <n v="5"/>
    <x v="0"/>
    <x v="1"/>
    <x v="1"/>
    <x v="1"/>
    <n v="0"/>
    <n v="1"/>
    <n v="4"/>
  </r>
  <r>
    <n v="3502"/>
    <x v="260"/>
    <x v="0"/>
    <x v="270"/>
    <x v="0"/>
    <n v="15"/>
    <x v="2"/>
    <x v="0"/>
    <x v="0"/>
    <x v="0"/>
    <n v="20"/>
    <n v="7"/>
    <n v="58"/>
  </r>
  <r>
    <n v="3503"/>
    <x v="119"/>
    <x v="2"/>
    <x v="271"/>
    <x v="1"/>
    <n v="10"/>
    <x v="0"/>
    <x v="1"/>
    <x v="1"/>
    <x v="0"/>
    <n v="20"/>
    <n v="10"/>
    <n v="20"/>
  </r>
  <r>
    <n v="3504"/>
    <x v="261"/>
    <x v="1"/>
    <x v="272"/>
    <x v="0"/>
    <n v="5"/>
    <x v="1"/>
    <x v="1"/>
    <x v="1"/>
    <x v="1"/>
    <n v="0"/>
    <n v="0"/>
    <n v="5"/>
  </r>
  <r>
    <n v="3505"/>
    <x v="262"/>
    <x v="0"/>
    <x v="273"/>
    <x v="1"/>
    <n v="15"/>
    <x v="0"/>
    <x v="0"/>
    <x v="0"/>
    <x v="0"/>
    <n v="20"/>
    <n v="20"/>
    <n v="45"/>
  </r>
  <r>
    <n v="3506"/>
    <x v="263"/>
    <x v="2"/>
    <x v="274"/>
    <x v="0"/>
    <n v="10"/>
    <x v="2"/>
    <x v="1"/>
    <x v="1"/>
    <x v="0"/>
    <n v="20"/>
    <n v="15"/>
    <n v="15"/>
  </r>
  <r>
    <n v="3507"/>
    <x v="264"/>
    <x v="1"/>
    <x v="275"/>
    <x v="1"/>
    <n v="5"/>
    <x v="0"/>
    <x v="1"/>
    <x v="1"/>
    <x v="1"/>
    <n v="0"/>
    <n v="1"/>
    <n v="4"/>
  </r>
  <r>
    <n v="3508"/>
    <x v="265"/>
    <x v="0"/>
    <x v="276"/>
    <x v="0"/>
    <n v="15"/>
    <x v="1"/>
    <x v="0"/>
    <x v="0"/>
    <x v="0"/>
    <n v="20"/>
    <n v="3"/>
    <n v="62"/>
  </r>
  <r>
    <n v="3509"/>
    <x v="266"/>
    <x v="2"/>
    <x v="277"/>
    <x v="1"/>
    <n v="10"/>
    <x v="0"/>
    <x v="1"/>
    <x v="1"/>
    <x v="0"/>
    <n v="20"/>
    <n v="10"/>
    <n v="20"/>
  </r>
  <r>
    <n v="3510"/>
    <x v="267"/>
    <x v="1"/>
    <x v="278"/>
    <x v="0"/>
    <n v="5"/>
    <x v="2"/>
    <x v="1"/>
    <x v="1"/>
    <x v="1"/>
    <n v="0"/>
    <n v="0"/>
    <n v="5"/>
  </r>
  <r>
    <n v="3511"/>
    <x v="268"/>
    <x v="0"/>
    <x v="279"/>
    <x v="1"/>
    <n v="15"/>
    <x v="0"/>
    <x v="0"/>
    <x v="0"/>
    <x v="0"/>
    <n v="20"/>
    <n v="15"/>
    <n v="50"/>
  </r>
  <r>
    <n v="3512"/>
    <x v="269"/>
    <x v="2"/>
    <x v="280"/>
    <x v="0"/>
    <n v="10"/>
    <x v="1"/>
    <x v="1"/>
    <x v="1"/>
    <x v="0"/>
    <n v="20"/>
    <n v="15"/>
    <n v="15"/>
  </r>
  <r>
    <n v="3513"/>
    <x v="270"/>
    <x v="1"/>
    <x v="281"/>
    <x v="1"/>
    <n v="5"/>
    <x v="0"/>
    <x v="1"/>
    <x v="1"/>
    <x v="1"/>
    <n v="0"/>
    <n v="1"/>
    <n v="4"/>
  </r>
  <r>
    <n v="3514"/>
    <x v="271"/>
    <x v="0"/>
    <x v="282"/>
    <x v="0"/>
    <n v="15"/>
    <x v="2"/>
    <x v="0"/>
    <x v="0"/>
    <x v="0"/>
    <n v="20"/>
    <n v="7"/>
    <n v="58"/>
  </r>
  <r>
    <n v="3515"/>
    <x v="130"/>
    <x v="2"/>
    <x v="283"/>
    <x v="1"/>
    <n v="10"/>
    <x v="0"/>
    <x v="1"/>
    <x v="1"/>
    <x v="0"/>
    <n v="20"/>
    <n v="10"/>
    <n v="20"/>
  </r>
  <r>
    <n v="3516"/>
    <x v="131"/>
    <x v="1"/>
    <x v="284"/>
    <x v="0"/>
    <n v="5"/>
    <x v="1"/>
    <x v="1"/>
    <x v="1"/>
    <x v="1"/>
    <n v="0"/>
    <n v="0"/>
    <n v="5"/>
  </r>
  <r>
    <n v="3517"/>
    <x v="181"/>
    <x v="0"/>
    <x v="285"/>
    <x v="1"/>
    <n v="15"/>
    <x v="0"/>
    <x v="0"/>
    <x v="0"/>
    <x v="0"/>
    <n v="20"/>
    <n v="20"/>
    <n v="45"/>
  </r>
  <r>
    <n v="3518"/>
    <x v="272"/>
    <x v="2"/>
    <x v="286"/>
    <x v="0"/>
    <n v="10"/>
    <x v="2"/>
    <x v="1"/>
    <x v="1"/>
    <x v="0"/>
    <n v="20"/>
    <n v="12"/>
    <n v="18"/>
  </r>
  <r>
    <n v="3519"/>
    <x v="273"/>
    <x v="1"/>
    <x v="287"/>
    <x v="1"/>
    <n v="5"/>
    <x v="0"/>
    <x v="1"/>
    <x v="1"/>
    <x v="1"/>
    <n v="0"/>
    <n v="2"/>
    <n v="3"/>
  </r>
  <r>
    <n v="3520"/>
    <x v="274"/>
    <x v="0"/>
    <x v="288"/>
    <x v="0"/>
    <n v="15"/>
    <x v="1"/>
    <x v="0"/>
    <x v="0"/>
    <x v="0"/>
    <n v="20"/>
    <n v="5"/>
    <n v="60"/>
  </r>
  <r>
    <n v="3521"/>
    <x v="275"/>
    <x v="2"/>
    <x v="289"/>
    <x v="1"/>
    <n v="10"/>
    <x v="0"/>
    <x v="1"/>
    <x v="1"/>
    <x v="0"/>
    <n v="20"/>
    <n v="10"/>
    <n v="20"/>
  </r>
  <r>
    <n v="3522"/>
    <x v="276"/>
    <x v="1"/>
    <x v="290"/>
    <x v="0"/>
    <n v="5"/>
    <x v="2"/>
    <x v="1"/>
    <x v="1"/>
    <x v="1"/>
    <n v="0"/>
    <n v="0"/>
    <n v="5"/>
  </r>
  <r>
    <n v="3523"/>
    <x v="277"/>
    <x v="0"/>
    <x v="291"/>
    <x v="1"/>
    <n v="15"/>
    <x v="0"/>
    <x v="0"/>
    <x v="0"/>
    <x v="0"/>
    <n v="20"/>
    <n v="3"/>
    <n v="62"/>
  </r>
  <r>
    <n v="3524"/>
    <x v="278"/>
    <x v="2"/>
    <x v="292"/>
    <x v="0"/>
    <n v="10"/>
    <x v="1"/>
    <x v="1"/>
    <x v="1"/>
    <x v="0"/>
    <n v="20"/>
    <n v="15"/>
    <n v="15"/>
  </r>
  <r>
    <n v="3525"/>
    <x v="279"/>
    <x v="1"/>
    <x v="293"/>
    <x v="1"/>
    <n v="5"/>
    <x v="0"/>
    <x v="1"/>
    <x v="1"/>
    <x v="1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646C14-2F9C-4933-A9F0-D9261770F168}" name="tbl_annua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1:C14" firstHeaderRow="1" firstDataRow="1" firstDataCol="1" rowPageCount="1" colPageCount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893E68-8C43-4A56-84F0-A67462033836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34:C38" firstHeaderRow="1" firstDataRow="1" firstDataCol="1" rowPageCount="1" colPageCount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AE6-BB36-45B7-9C87-A506CE8E99B7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4:C67" firstHeaderRow="1" firstDataRow="1" firstDataCol="1" rowPageCount="1" colPageCount="1"/>
  <pivotFields count="15">
    <pivotField showAll="0"/>
    <pivotField showAll="0"/>
    <pivotField showAll="0"/>
    <pivotField axis="axisRow"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dataField="1" numFmtId="44" showAll="0"/>
    <pivotField numFmtId="44" showAll="0"/>
    <pivotField numFmtId="44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4"/>
    <field x="13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9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8476C5-12E5-4A20-9789-BE5BE63258AC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B74:E88" firstHeaderRow="1" firstDataRow="2" firstDataCol="1"/>
  <pivotFields count="15">
    <pivotField showAll="0"/>
    <pivotField showAll="0"/>
    <pivotField showAll="0"/>
    <pivotField axis="axisRow"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/>
    <pivotField showAll="0"/>
    <pivotField showAll="0"/>
    <pivotField axis="axisCol" dataField="1" multipleItemSelectionAllowed="1" showAll="0">
      <items count="3">
        <item x="1"/>
        <item x="0"/>
        <item t="default"/>
      </items>
    </pivotField>
    <pivotField numFmtId="44" showAll="0"/>
    <pivotField numFmtId="44" showAll="0"/>
    <pivotField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4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ntagem de Minecraft Season Pass" fld="9" subtotal="count" baseField="0" baseItem="0"/>
  </dataFields>
  <formats count="1">
    <format dxfId="3">
      <pivotArea dataOnly="0" outline="0" fieldPosition="0">
        <references count="1">
          <reference field="9" count="1">
            <x v="0"/>
          </reference>
        </references>
      </pivotArea>
    </format>
  </formats>
  <chartFormats count="2">
    <chartFormat chart="11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1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EBC9A3-88AC-44DA-8DE1-8E5894FE1ED3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3:C46" firstHeaderRow="1" firstDataRow="1" firstDataCol="1"/>
  <pivotFields count="15">
    <pivotField showAll="0"/>
    <pivotField showAll="0"/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/>
    <pivotField showAll="0"/>
    <pivotField showAll="0"/>
    <pivotField axis="axisRow" dataField="1" showAll="0">
      <items count="3">
        <item x="1"/>
        <item x="0"/>
        <item t="default"/>
      </items>
    </pivotField>
    <pivotField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9"/>
  </rowFields>
  <rowItems count="3">
    <i>
      <x/>
    </i>
    <i>
      <x v="1"/>
    </i>
    <i t="grand">
      <x/>
    </i>
  </rowItems>
  <colItems count="1">
    <i/>
  </colItems>
  <dataFields count="1">
    <dataField name="Contagem de Minecraft Season Pass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1F772E-BA12-4ACF-95F1-029247E5264D}" name="tbl_ea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2:C26" firstHeaderRow="1" firstDataRow="1" firstDataCol="1" rowPageCount="1" colPageCount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E54BAFFA-27D5-4233-84CA-AFE1848BBAB1}" sourceName="Subscription Type">
  <pivotTables>
    <pivotTable tabId="3" name="tbl_annual_total"/>
    <pivotTable tabId="3" name="tbl_easeasonpass_total"/>
    <pivotTable tabId="3" name="Tabela dinâmica3"/>
  </pivotTables>
  <data>
    <tabular pivotCacheId="1200612775">
      <items count="3">
        <i x="1" s="1"/>
        <i x="0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Start_Date" xr10:uid="{FAE2C8D8-19C5-4598-9021-4D7892FC6B39}" sourceName="Meses (Start Date)">
  <pivotTables>
    <pivotTable tabId="3" name="Tabela dinâmica2"/>
    <pivotTable tabId="3" name="Tabela dinâmica4"/>
  </pivotTables>
  <data>
    <tabular pivotCacheId="1200612775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BCBA1353-0F79-4AD3-A3E8-0023BE1E3541}" cache="SegmentaçãodeDados_Subscription_Type" caption="Subscription Type" style="SlicerStyleLight6 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Start Date)" xr10:uid="{703F6400-235D-4F5F-97AE-87CCE66D47A0}" cache="SegmentaçãodeDados_Meses__Start_Date" caption="Meses (Start Date)" style="SlicerStyleLight6 3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7">
  <autoFilter ref="A1:M296" xr:uid="{34E0E886-4200-4B36-97B3-63DB74FF40A0}">
    <filterColumn colId="9">
      <filters>
        <filter val="Yes"/>
      </filters>
    </filterColumn>
  </autoFilter>
  <tableColumns count="13">
    <tableColumn id="1" xr3:uid="{C4A90516-688A-46BF-9167-EA16C2A8A652}" name="Subscriber ID" dataDxfId="16"/>
    <tableColumn id="2" xr3:uid="{53DD39D0-2220-4121-9E9D-4EAA7E151C0F}" name="Name" dataDxfId="15"/>
    <tableColumn id="3" xr3:uid="{4F5FF271-4C57-4BE0-8F2C-F82C8551625C}" name="Plan" dataDxfId="14"/>
    <tableColumn id="4" xr3:uid="{8C17EB93-79B9-4E55-B8F7-BEB82F8253E9}" name="Start Date" dataDxfId="13"/>
    <tableColumn id="5" xr3:uid="{48CEDF9B-1689-482A-A828-5CCE7713264A}" name="Auto Renewal" dataDxfId="12"/>
    <tableColumn id="6" xr3:uid="{78B82374-9AA7-4E38-AE4F-78CDE6C83720}" name="Subscription Price" dataDxfId="11" dataCellStyle="Moeda"/>
    <tableColumn id="7" xr3:uid="{F2433F68-AF33-49D0-B1FB-19A396074EDE}" name="Subscription Type" dataDxfId="10"/>
    <tableColumn id="8" xr3:uid="{FD4D9C95-F6E5-4933-9068-A71FF7DF9343}" name="EA Play Season Pass" dataDxfId="9"/>
    <tableColumn id="13" xr3:uid="{978DD0D2-834E-4CE4-A39B-30976086932F}" name="EA Play Season Pass_x000a_Price" dataDxfId="8" dataCellStyle="Moeda"/>
    <tableColumn id="9" xr3:uid="{6E29F111-C395-4580-9DAD-3407D9E8B1A4}" name="Minecraft Season Pass" dataDxfId="7"/>
    <tableColumn id="10" xr3:uid="{EF544EAA-7F25-4FD5-A10E-8E62804DB9E3}" name="Minecraft Season Pass Price" dataDxfId="6" dataCellStyle="Moeda"/>
    <tableColumn id="11" xr3:uid="{7F6EB64A-1F07-4E48-9F0F-AC7D9DCD26F8}" name="Coupon Value" dataDxfId="5" dataCellStyle="Moeda"/>
    <tableColumn id="12" xr3:uid="{2B04ABC8-DE6F-426E-ADC0-D8AFC68CA58E}" name="Total Value" dataDxfId="4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34"/>
  <sheetViews>
    <sheetView showGridLines="0" zoomScaleNormal="100" workbookViewId="0">
      <selection activeCell="H19" sqref="H19"/>
    </sheetView>
  </sheetViews>
  <sheetFormatPr defaultRowHeight="15" x14ac:dyDescent="0.25"/>
  <cols>
    <col min="9" max="9" width="3.5703125" customWidth="1"/>
  </cols>
  <sheetData>
    <row r="3" spans="2:8" ht="20.25" thickBot="1" x14ac:dyDescent="0.35">
      <c r="B3" s="1" t="s">
        <v>343</v>
      </c>
      <c r="C3" s="1"/>
      <c r="D3" s="1"/>
      <c r="E3" s="1"/>
      <c r="F3" s="1"/>
      <c r="G3" s="1"/>
      <c r="H3" s="1"/>
    </row>
    <row r="4" spans="2:8" ht="15.75" thickTop="1" x14ac:dyDescent="0.25"/>
    <row r="5" spans="2:8" x14ac:dyDescent="0.25">
      <c r="B5" s="3" t="s">
        <v>1</v>
      </c>
      <c r="C5" t="s">
        <v>7</v>
      </c>
      <c r="E5" s="7" t="s">
        <v>5</v>
      </c>
      <c r="F5" t="s">
        <v>6</v>
      </c>
    </row>
    <row r="6" spans="2:8" x14ac:dyDescent="0.25">
      <c r="B6" s="4" t="s">
        <v>2</v>
      </c>
      <c r="C6" t="s">
        <v>7</v>
      </c>
    </row>
    <row r="7" spans="2:8" x14ac:dyDescent="0.25">
      <c r="B7" s="5" t="s">
        <v>3</v>
      </c>
      <c r="C7" t="s">
        <v>8</v>
      </c>
    </row>
    <row r="8" spans="2:8" x14ac:dyDescent="0.25">
      <c r="B8" s="6" t="s">
        <v>4</v>
      </c>
      <c r="C8" t="s">
        <v>8</v>
      </c>
    </row>
    <row r="10" spans="2:8" ht="20.25" thickBot="1" x14ac:dyDescent="0.35">
      <c r="B10" s="1" t="s">
        <v>344</v>
      </c>
      <c r="C10" s="1"/>
      <c r="D10" s="1"/>
      <c r="E10" s="1"/>
      <c r="F10" s="1"/>
      <c r="G10" s="1"/>
      <c r="H10" s="1"/>
    </row>
    <row r="11" spans="2:8" ht="15.75" thickTop="1" x14ac:dyDescent="0.25"/>
    <row r="12" spans="2:8" x14ac:dyDescent="0.25">
      <c r="B12" s="22" t="s">
        <v>345</v>
      </c>
      <c r="C12" t="s">
        <v>346</v>
      </c>
    </row>
    <row r="13" spans="2:8" x14ac:dyDescent="0.25">
      <c r="B13" s="19" t="s">
        <v>347</v>
      </c>
      <c r="C13" t="s">
        <v>346</v>
      </c>
    </row>
    <row r="15" spans="2:8" x14ac:dyDescent="0.25">
      <c r="G15" t="s">
        <v>348</v>
      </c>
    </row>
    <row r="25" spans="2:16" ht="20.25" thickBot="1" x14ac:dyDescent="0.35">
      <c r="B25" s="1" t="s">
        <v>0</v>
      </c>
      <c r="C25" s="1"/>
      <c r="D25" s="1"/>
      <c r="E25" s="1"/>
      <c r="F25" s="1"/>
      <c r="G25" s="1"/>
      <c r="H25" s="1"/>
      <c r="J25" s="1" t="s">
        <v>9</v>
      </c>
      <c r="K25" s="1"/>
      <c r="L25" s="1"/>
      <c r="M25" s="1"/>
      <c r="N25" s="1"/>
      <c r="O25" s="1"/>
      <c r="P25" s="1"/>
    </row>
    <row r="26" spans="2:16" ht="15.75" thickTop="1" x14ac:dyDescent="0.25">
      <c r="B26" s="2"/>
      <c r="C26" s="2"/>
      <c r="D26" s="2"/>
      <c r="E26" s="2"/>
      <c r="F26" s="2"/>
      <c r="G26" s="2"/>
      <c r="H26" s="2"/>
    </row>
    <row r="27" spans="2:16" x14ac:dyDescent="0.25">
      <c r="B27" s="2"/>
      <c r="C27" s="2"/>
      <c r="D27" s="2"/>
      <c r="E27" s="2"/>
      <c r="F27" s="2"/>
      <c r="G27" s="2"/>
      <c r="H27" s="2"/>
    </row>
    <row r="28" spans="2:16" x14ac:dyDescent="0.25">
      <c r="B28" s="2"/>
      <c r="C28" s="2"/>
      <c r="D28" s="2"/>
      <c r="E28" s="2"/>
      <c r="F28" s="2"/>
      <c r="G28" s="2"/>
      <c r="H28" s="2"/>
    </row>
    <row r="29" spans="2:16" x14ac:dyDescent="0.25">
      <c r="B29" s="2"/>
      <c r="C29" s="2"/>
      <c r="D29" s="2"/>
      <c r="E29" s="2"/>
      <c r="F29" s="2"/>
      <c r="G29" s="2"/>
      <c r="H29" s="2"/>
    </row>
    <row r="30" spans="2:16" x14ac:dyDescent="0.25">
      <c r="B30" s="2"/>
      <c r="C30" s="2"/>
      <c r="D30" s="2"/>
      <c r="E30" s="2"/>
      <c r="F30" s="2"/>
      <c r="G30" s="2"/>
      <c r="H30" s="2"/>
    </row>
    <row r="31" spans="2:16" x14ac:dyDescent="0.25">
      <c r="B31" s="2"/>
      <c r="C31" s="2"/>
      <c r="D31" s="2"/>
      <c r="E31" s="2"/>
      <c r="F31" s="2"/>
      <c r="G31" s="2"/>
      <c r="H31" s="2"/>
    </row>
    <row r="32" spans="2:16" x14ac:dyDescent="0.25">
      <c r="B32" s="2"/>
      <c r="C32" s="2"/>
      <c r="D32" s="2"/>
      <c r="E32" s="2"/>
      <c r="F32" s="2"/>
      <c r="G32" s="2"/>
      <c r="H32" s="2"/>
    </row>
    <row r="33" spans="2:8" x14ac:dyDescent="0.25">
      <c r="B33" s="2"/>
      <c r="C33" s="2"/>
      <c r="D33" s="2"/>
      <c r="E33" s="2"/>
      <c r="F33" s="2"/>
      <c r="G33" s="2"/>
      <c r="H33" s="2"/>
    </row>
    <row r="34" spans="2:8" x14ac:dyDescent="0.25">
      <c r="B34" s="2"/>
      <c r="C34" s="2"/>
      <c r="D34" s="2"/>
      <c r="E34" s="2"/>
      <c r="F34" s="2"/>
      <c r="G34" s="2"/>
      <c r="H34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H19" sqref="H19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311</v>
      </c>
      <c r="G1" s="9" t="s">
        <v>15</v>
      </c>
      <c r="H1" s="9" t="s">
        <v>308</v>
      </c>
      <c r="I1" s="9" t="s">
        <v>309</v>
      </c>
      <c r="J1" s="9" t="s">
        <v>29</v>
      </c>
      <c r="K1" s="9" t="s">
        <v>30</v>
      </c>
      <c r="L1" s="9" t="s">
        <v>31</v>
      </c>
      <c r="M1" s="9" t="s">
        <v>32</v>
      </c>
    </row>
    <row r="2" spans="1:13" ht="16.5" customHeight="1" x14ac:dyDescent="0.25">
      <c r="A2" s="8">
        <v>3231</v>
      </c>
      <c r="B2" s="8" t="s">
        <v>16</v>
      </c>
      <c r="C2" s="8" t="s">
        <v>17</v>
      </c>
      <c r="D2" s="10">
        <v>45292</v>
      </c>
      <c r="E2" s="8" t="s">
        <v>18</v>
      </c>
      <c r="F2" s="11">
        <v>15</v>
      </c>
      <c r="G2" s="8" t="s">
        <v>19</v>
      </c>
      <c r="H2" s="8" t="s">
        <v>18</v>
      </c>
      <c r="I2" s="11">
        <v>30</v>
      </c>
      <c r="J2" s="8" t="s">
        <v>18</v>
      </c>
      <c r="K2" s="11">
        <v>20</v>
      </c>
      <c r="L2" s="11">
        <v>5</v>
      </c>
      <c r="M2" s="11">
        <v>60</v>
      </c>
    </row>
    <row r="3" spans="1:13" ht="16.5" hidden="1" customHeight="1" x14ac:dyDescent="0.25">
      <c r="A3" s="8">
        <v>3232</v>
      </c>
      <c r="B3" s="8" t="s">
        <v>20</v>
      </c>
      <c r="C3" s="8" t="s">
        <v>21</v>
      </c>
      <c r="D3" s="10">
        <v>45306</v>
      </c>
      <c r="E3" s="8" t="s">
        <v>22</v>
      </c>
      <c r="F3" s="11">
        <v>5</v>
      </c>
      <c r="G3" s="8" t="s">
        <v>23</v>
      </c>
      <c r="H3" s="8" t="s">
        <v>22</v>
      </c>
      <c r="I3" s="11" t="s">
        <v>310</v>
      </c>
      <c r="J3" s="8" t="s">
        <v>22</v>
      </c>
      <c r="K3" s="11">
        <v>0</v>
      </c>
      <c r="L3" s="11">
        <v>0</v>
      </c>
      <c r="M3" s="11">
        <v>5</v>
      </c>
    </row>
    <row r="4" spans="1:13" ht="16.5" customHeight="1" x14ac:dyDescent="0.25">
      <c r="A4" s="8">
        <v>3233</v>
      </c>
      <c r="B4" s="8" t="s">
        <v>24</v>
      </c>
      <c r="C4" s="8" t="s">
        <v>25</v>
      </c>
      <c r="D4" s="10">
        <v>45332</v>
      </c>
      <c r="E4" s="8" t="s">
        <v>18</v>
      </c>
      <c r="F4" s="11">
        <v>10</v>
      </c>
      <c r="G4" s="8" t="s">
        <v>26</v>
      </c>
      <c r="H4" s="8" t="s">
        <v>22</v>
      </c>
      <c r="I4" s="11" t="s">
        <v>310</v>
      </c>
      <c r="J4" s="8" t="s">
        <v>18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27</v>
      </c>
      <c r="C5" s="8" t="s">
        <v>17</v>
      </c>
      <c r="D5" s="10">
        <v>45342</v>
      </c>
      <c r="E5" s="8" t="s">
        <v>22</v>
      </c>
      <c r="F5" s="11">
        <v>15</v>
      </c>
      <c r="G5" s="8" t="s">
        <v>19</v>
      </c>
      <c r="H5" s="8" t="s">
        <v>18</v>
      </c>
      <c r="I5" s="11">
        <v>30</v>
      </c>
      <c r="J5" s="8" t="s">
        <v>18</v>
      </c>
      <c r="K5" s="11">
        <v>20</v>
      </c>
      <c r="L5" s="11">
        <v>3</v>
      </c>
      <c r="M5" s="11">
        <v>62</v>
      </c>
    </row>
    <row r="6" spans="1:13" ht="16.5" hidden="1" customHeight="1" x14ac:dyDescent="0.25">
      <c r="A6" s="8">
        <v>3235</v>
      </c>
      <c r="B6" s="8" t="s">
        <v>28</v>
      </c>
      <c r="C6" s="8" t="s">
        <v>21</v>
      </c>
      <c r="D6" s="10">
        <v>45356</v>
      </c>
      <c r="E6" s="8" t="s">
        <v>18</v>
      </c>
      <c r="F6" s="11">
        <v>5</v>
      </c>
      <c r="G6" s="8" t="s">
        <v>19</v>
      </c>
      <c r="H6" s="8" t="s">
        <v>22</v>
      </c>
      <c r="I6" s="11" t="s">
        <v>310</v>
      </c>
      <c r="J6" s="8" t="s">
        <v>22</v>
      </c>
      <c r="K6" s="11">
        <v>0</v>
      </c>
      <c r="L6" s="11">
        <v>1</v>
      </c>
      <c r="M6" s="11">
        <v>4</v>
      </c>
    </row>
    <row r="7" spans="1:13" ht="16.5" customHeight="1" x14ac:dyDescent="0.25">
      <c r="A7" s="8">
        <v>3236</v>
      </c>
      <c r="B7" s="8" t="s">
        <v>33</v>
      </c>
      <c r="C7" s="8" t="s">
        <v>25</v>
      </c>
      <c r="D7" s="10">
        <v>45353</v>
      </c>
      <c r="E7" s="8" t="s">
        <v>22</v>
      </c>
      <c r="F7" s="11">
        <v>10</v>
      </c>
      <c r="G7" s="8" t="s">
        <v>19</v>
      </c>
      <c r="H7" s="8" t="s">
        <v>22</v>
      </c>
      <c r="I7" s="11" t="s">
        <v>310</v>
      </c>
      <c r="J7" s="8" t="s">
        <v>18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34</v>
      </c>
      <c r="C8" s="8" t="s">
        <v>17</v>
      </c>
      <c r="D8" s="10">
        <v>45354</v>
      </c>
      <c r="E8" s="8" t="s">
        <v>18</v>
      </c>
      <c r="F8" s="11">
        <v>15</v>
      </c>
      <c r="G8" s="8" t="s">
        <v>26</v>
      </c>
      <c r="H8" s="8" t="s">
        <v>18</v>
      </c>
      <c r="I8" s="11">
        <v>30</v>
      </c>
      <c r="J8" s="8" t="s">
        <v>18</v>
      </c>
      <c r="K8" s="11">
        <v>20</v>
      </c>
      <c r="L8" s="11">
        <v>10</v>
      </c>
      <c r="M8" s="11">
        <v>55</v>
      </c>
    </row>
    <row r="9" spans="1:13" ht="16.5" hidden="1" customHeight="1" x14ac:dyDescent="0.25">
      <c r="A9" s="8">
        <v>3238</v>
      </c>
      <c r="B9" s="8" t="s">
        <v>35</v>
      </c>
      <c r="C9" s="8" t="s">
        <v>21</v>
      </c>
      <c r="D9" s="10">
        <v>45355</v>
      </c>
      <c r="E9" s="8" t="s">
        <v>18</v>
      </c>
      <c r="F9" s="11">
        <v>5</v>
      </c>
      <c r="G9" s="8" t="s">
        <v>23</v>
      </c>
      <c r="H9" s="8" t="s">
        <v>22</v>
      </c>
      <c r="I9" s="11" t="s">
        <v>310</v>
      </c>
      <c r="J9" s="8" t="s">
        <v>22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36</v>
      </c>
      <c r="C10" s="8" t="s">
        <v>17</v>
      </c>
      <c r="D10" s="10">
        <v>45356</v>
      </c>
      <c r="E10" s="8" t="s">
        <v>22</v>
      </c>
      <c r="F10" s="11">
        <v>15</v>
      </c>
      <c r="G10" s="8" t="s">
        <v>19</v>
      </c>
      <c r="H10" s="8" t="s">
        <v>18</v>
      </c>
      <c r="I10" s="11">
        <v>30</v>
      </c>
      <c r="J10" s="8" t="s">
        <v>18</v>
      </c>
      <c r="K10" s="11">
        <v>20</v>
      </c>
      <c r="L10" s="11">
        <v>5</v>
      </c>
      <c r="M10" s="11">
        <v>60</v>
      </c>
    </row>
    <row r="11" spans="1:13" ht="16.5" customHeight="1" x14ac:dyDescent="0.25">
      <c r="A11" s="8">
        <v>3240</v>
      </c>
      <c r="B11" s="8" t="s">
        <v>37</v>
      </c>
      <c r="C11" s="8" t="s">
        <v>25</v>
      </c>
      <c r="D11" s="10">
        <v>45357</v>
      </c>
      <c r="E11" s="8" t="s">
        <v>18</v>
      </c>
      <c r="F11" s="11">
        <v>10</v>
      </c>
      <c r="G11" s="8" t="s">
        <v>26</v>
      </c>
      <c r="H11" s="8" t="s">
        <v>22</v>
      </c>
      <c r="I11" s="11" t="s">
        <v>310</v>
      </c>
      <c r="J11" s="8" t="s">
        <v>18</v>
      </c>
      <c r="K11" s="11">
        <v>20</v>
      </c>
      <c r="L11" s="11">
        <v>15</v>
      </c>
      <c r="M11" s="11">
        <v>15</v>
      </c>
    </row>
    <row r="12" spans="1:13" ht="16.5" hidden="1" customHeight="1" x14ac:dyDescent="0.25">
      <c r="A12" s="8">
        <v>3241</v>
      </c>
      <c r="B12" s="8" t="s">
        <v>38</v>
      </c>
      <c r="C12" s="8" t="s">
        <v>21</v>
      </c>
      <c r="D12" s="10">
        <v>45358</v>
      </c>
      <c r="E12" s="8" t="s">
        <v>22</v>
      </c>
      <c r="F12" s="11">
        <v>5</v>
      </c>
      <c r="G12" s="8" t="s">
        <v>19</v>
      </c>
      <c r="H12" s="8" t="s">
        <v>22</v>
      </c>
      <c r="I12" s="11" t="s">
        <v>310</v>
      </c>
      <c r="J12" s="8" t="s">
        <v>22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39</v>
      </c>
      <c r="C13" s="8" t="s">
        <v>17</v>
      </c>
      <c r="D13" s="10">
        <v>45359</v>
      </c>
      <c r="E13" s="8" t="s">
        <v>18</v>
      </c>
      <c r="F13" s="11">
        <v>15</v>
      </c>
      <c r="G13" s="8" t="s">
        <v>23</v>
      </c>
      <c r="H13" s="8" t="s">
        <v>18</v>
      </c>
      <c r="I13" s="11">
        <v>30</v>
      </c>
      <c r="J13" s="8" t="s">
        <v>18</v>
      </c>
      <c r="K13" s="11">
        <v>20</v>
      </c>
      <c r="L13" s="11">
        <v>20</v>
      </c>
      <c r="M13" s="11">
        <v>45</v>
      </c>
    </row>
    <row r="14" spans="1:13" ht="16.5" customHeight="1" x14ac:dyDescent="0.25">
      <c r="A14" s="8">
        <v>3243</v>
      </c>
      <c r="B14" s="8" t="s">
        <v>40</v>
      </c>
      <c r="C14" s="8" t="s">
        <v>25</v>
      </c>
      <c r="D14" s="10">
        <v>45360</v>
      </c>
      <c r="E14" s="8" t="s">
        <v>22</v>
      </c>
      <c r="F14" s="11">
        <v>10</v>
      </c>
      <c r="G14" s="8" t="s">
        <v>19</v>
      </c>
      <c r="H14" s="8" t="s">
        <v>22</v>
      </c>
      <c r="I14" s="11" t="s">
        <v>310</v>
      </c>
      <c r="J14" s="8" t="s">
        <v>18</v>
      </c>
      <c r="K14" s="11">
        <v>20</v>
      </c>
      <c r="L14" s="11">
        <v>10</v>
      </c>
      <c r="M14" s="11">
        <v>20</v>
      </c>
    </row>
    <row r="15" spans="1:13" ht="16.5" hidden="1" customHeight="1" x14ac:dyDescent="0.25">
      <c r="A15" s="8">
        <v>3244</v>
      </c>
      <c r="B15" s="8" t="s">
        <v>41</v>
      </c>
      <c r="C15" s="8" t="s">
        <v>21</v>
      </c>
      <c r="D15" s="10">
        <v>45361</v>
      </c>
      <c r="E15" s="8" t="s">
        <v>18</v>
      </c>
      <c r="F15" s="11">
        <v>5</v>
      </c>
      <c r="G15" s="8" t="s">
        <v>26</v>
      </c>
      <c r="H15" s="8" t="s">
        <v>22</v>
      </c>
      <c r="I15" s="11" t="s">
        <v>310</v>
      </c>
      <c r="J15" s="8" t="s">
        <v>22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42</v>
      </c>
      <c r="C16" s="8" t="s">
        <v>17</v>
      </c>
      <c r="D16" s="10">
        <v>45362</v>
      </c>
      <c r="E16" s="8" t="s">
        <v>22</v>
      </c>
      <c r="F16" s="11">
        <v>15</v>
      </c>
      <c r="G16" s="8" t="s">
        <v>19</v>
      </c>
      <c r="H16" s="8" t="s">
        <v>18</v>
      </c>
      <c r="I16" s="11">
        <v>30</v>
      </c>
      <c r="J16" s="8" t="s">
        <v>18</v>
      </c>
      <c r="K16" s="11">
        <v>20</v>
      </c>
      <c r="L16" s="11">
        <v>8</v>
      </c>
      <c r="M16" s="11">
        <v>57</v>
      </c>
    </row>
    <row r="17" spans="1:13" ht="16.5" customHeight="1" x14ac:dyDescent="0.25">
      <c r="A17" s="8">
        <v>3246</v>
      </c>
      <c r="B17" s="8" t="s">
        <v>43</v>
      </c>
      <c r="C17" s="8" t="s">
        <v>25</v>
      </c>
      <c r="D17" s="10">
        <v>45363</v>
      </c>
      <c r="E17" s="8" t="s">
        <v>18</v>
      </c>
      <c r="F17" s="11">
        <v>10</v>
      </c>
      <c r="G17" s="8" t="s">
        <v>23</v>
      </c>
      <c r="H17" s="8" t="s">
        <v>22</v>
      </c>
      <c r="I17" s="11" t="s">
        <v>310</v>
      </c>
      <c r="J17" s="8" t="s">
        <v>18</v>
      </c>
      <c r="K17" s="11">
        <v>20</v>
      </c>
      <c r="L17" s="11">
        <v>12</v>
      </c>
      <c r="M17" s="11">
        <v>18</v>
      </c>
    </row>
    <row r="18" spans="1:13" ht="16.5" hidden="1" customHeight="1" x14ac:dyDescent="0.25">
      <c r="A18" s="8">
        <v>3247</v>
      </c>
      <c r="B18" s="8" t="s">
        <v>44</v>
      </c>
      <c r="C18" s="8" t="s">
        <v>21</v>
      </c>
      <c r="D18" s="10">
        <v>45364</v>
      </c>
      <c r="E18" s="8" t="s">
        <v>22</v>
      </c>
      <c r="F18" s="11">
        <v>5</v>
      </c>
      <c r="G18" s="8" t="s">
        <v>19</v>
      </c>
      <c r="H18" s="8" t="s">
        <v>22</v>
      </c>
      <c r="I18" s="11" t="s">
        <v>310</v>
      </c>
      <c r="J18" s="8" t="s">
        <v>22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45</v>
      </c>
      <c r="C19" s="8" t="s">
        <v>17</v>
      </c>
      <c r="D19" s="10">
        <v>45365</v>
      </c>
      <c r="E19" s="8" t="s">
        <v>18</v>
      </c>
      <c r="F19" s="11">
        <v>15</v>
      </c>
      <c r="G19" s="8" t="s">
        <v>26</v>
      </c>
      <c r="H19" s="8" t="s">
        <v>18</v>
      </c>
      <c r="I19" s="11">
        <v>30</v>
      </c>
      <c r="J19" s="8" t="s">
        <v>18</v>
      </c>
      <c r="K19" s="11">
        <v>20</v>
      </c>
      <c r="L19" s="11">
        <v>7</v>
      </c>
      <c r="M19" s="11">
        <v>58</v>
      </c>
    </row>
    <row r="20" spans="1:13" ht="16.5" customHeight="1" x14ac:dyDescent="0.25">
      <c r="A20" s="8">
        <v>3249</v>
      </c>
      <c r="B20" s="8" t="s">
        <v>46</v>
      </c>
      <c r="C20" s="8" t="s">
        <v>25</v>
      </c>
      <c r="D20" s="10">
        <v>45366</v>
      </c>
      <c r="E20" s="8" t="s">
        <v>22</v>
      </c>
      <c r="F20" s="11">
        <v>10</v>
      </c>
      <c r="G20" s="8" t="s">
        <v>19</v>
      </c>
      <c r="H20" s="8" t="s">
        <v>22</v>
      </c>
      <c r="I20" s="11" t="s">
        <v>310</v>
      </c>
      <c r="J20" s="8" t="s">
        <v>18</v>
      </c>
      <c r="K20" s="11">
        <v>20</v>
      </c>
      <c r="L20" s="11">
        <v>5</v>
      </c>
      <c r="M20" s="11">
        <v>25</v>
      </c>
    </row>
    <row r="21" spans="1:13" ht="16.5" hidden="1" customHeight="1" x14ac:dyDescent="0.25">
      <c r="A21" s="8">
        <v>3250</v>
      </c>
      <c r="B21" s="8" t="s">
        <v>47</v>
      </c>
      <c r="C21" s="8" t="s">
        <v>21</v>
      </c>
      <c r="D21" s="10">
        <v>45367</v>
      </c>
      <c r="E21" s="8" t="s">
        <v>18</v>
      </c>
      <c r="F21" s="11">
        <v>5</v>
      </c>
      <c r="G21" s="8" t="s">
        <v>23</v>
      </c>
      <c r="H21" s="8" t="s">
        <v>22</v>
      </c>
      <c r="I21" s="11" t="s">
        <v>310</v>
      </c>
      <c r="J21" s="8" t="s">
        <v>22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48</v>
      </c>
      <c r="C22" s="8" t="s">
        <v>17</v>
      </c>
      <c r="D22" s="10">
        <v>45368</v>
      </c>
      <c r="E22" s="8" t="s">
        <v>22</v>
      </c>
      <c r="F22" s="11">
        <v>15</v>
      </c>
      <c r="G22" s="8" t="s">
        <v>19</v>
      </c>
      <c r="H22" s="8" t="s">
        <v>18</v>
      </c>
      <c r="I22" s="11">
        <v>30</v>
      </c>
      <c r="J22" s="8" t="s">
        <v>18</v>
      </c>
      <c r="K22" s="11">
        <v>20</v>
      </c>
      <c r="L22" s="11">
        <v>3</v>
      </c>
      <c r="M22" s="11">
        <v>62</v>
      </c>
    </row>
    <row r="23" spans="1:13" ht="16.5" customHeight="1" x14ac:dyDescent="0.25">
      <c r="A23" s="8">
        <v>3252</v>
      </c>
      <c r="B23" s="8" t="s">
        <v>49</v>
      </c>
      <c r="C23" s="8" t="s">
        <v>25</v>
      </c>
      <c r="D23" s="10">
        <v>45369</v>
      </c>
      <c r="E23" s="8" t="s">
        <v>18</v>
      </c>
      <c r="F23" s="11">
        <v>10</v>
      </c>
      <c r="G23" s="8" t="s">
        <v>26</v>
      </c>
      <c r="H23" s="8" t="s">
        <v>22</v>
      </c>
      <c r="I23" s="11" t="s">
        <v>310</v>
      </c>
      <c r="J23" s="8" t="s">
        <v>18</v>
      </c>
      <c r="K23" s="11">
        <v>20</v>
      </c>
      <c r="L23" s="11">
        <v>15</v>
      </c>
      <c r="M23" s="11">
        <v>15</v>
      </c>
    </row>
    <row r="24" spans="1:13" ht="16.5" hidden="1" customHeight="1" x14ac:dyDescent="0.25">
      <c r="A24" s="8">
        <v>3253</v>
      </c>
      <c r="B24" s="8" t="s">
        <v>50</v>
      </c>
      <c r="C24" s="8" t="s">
        <v>21</v>
      </c>
      <c r="D24" s="10">
        <v>45370</v>
      </c>
      <c r="E24" s="8" t="s">
        <v>22</v>
      </c>
      <c r="F24" s="11">
        <v>5</v>
      </c>
      <c r="G24" s="8" t="s">
        <v>19</v>
      </c>
      <c r="H24" s="8" t="s">
        <v>22</v>
      </c>
      <c r="I24" s="11" t="s">
        <v>310</v>
      </c>
      <c r="J24" s="8" t="s">
        <v>22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51</v>
      </c>
      <c r="C25" s="8" t="s">
        <v>17</v>
      </c>
      <c r="D25" s="10">
        <v>45371</v>
      </c>
      <c r="E25" s="8" t="s">
        <v>18</v>
      </c>
      <c r="F25" s="11">
        <v>15</v>
      </c>
      <c r="G25" s="8" t="s">
        <v>23</v>
      </c>
      <c r="H25" s="8" t="s">
        <v>18</v>
      </c>
      <c r="I25" s="11">
        <v>30</v>
      </c>
      <c r="J25" s="8" t="s">
        <v>18</v>
      </c>
      <c r="K25" s="11">
        <v>20</v>
      </c>
      <c r="L25" s="11">
        <v>20</v>
      </c>
      <c r="M25" s="11">
        <v>45</v>
      </c>
    </row>
    <row r="26" spans="1:13" ht="16.5" customHeight="1" x14ac:dyDescent="0.25">
      <c r="A26" s="8">
        <v>3255</v>
      </c>
      <c r="B26" s="8" t="s">
        <v>52</v>
      </c>
      <c r="C26" s="8" t="s">
        <v>25</v>
      </c>
      <c r="D26" s="10">
        <v>45372</v>
      </c>
      <c r="E26" s="8" t="s">
        <v>22</v>
      </c>
      <c r="F26" s="11">
        <v>10</v>
      </c>
      <c r="G26" s="8" t="s">
        <v>19</v>
      </c>
      <c r="H26" s="8" t="s">
        <v>22</v>
      </c>
      <c r="I26" s="11" t="s">
        <v>310</v>
      </c>
      <c r="J26" s="8" t="s">
        <v>18</v>
      </c>
      <c r="K26" s="11">
        <v>20</v>
      </c>
      <c r="L26" s="11">
        <v>10</v>
      </c>
      <c r="M26" s="11">
        <v>20</v>
      </c>
    </row>
    <row r="27" spans="1:13" ht="16.5" hidden="1" customHeight="1" x14ac:dyDescent="0.25">
      <c r="A27" s="8">
        <v>3256</v>
      </c>
      <c r="B27" s="8" t="s">
        <v>53</v>
      </c>
      <c r="C27" s="8" t="s">
        <v>21</v>
      </c>
      <c r="D27" s="10">
        <v>45373</v>
      </c>
      <c r="E27" s="8" t="s">
        <v>18</v>
      </c>
      <c r="F27" s="11">
        <v>5</v>
      </c>
      <c r="G27" s="8" t="s">
        <v>26</v>
      </c>
      <c r="H27" s="8" t="s">
        <v>22</v>
      </c>
      <c r="I27" s="11" t="s">
        <v>310</v>
      </c>
      <c r="J27" s="8" t="s">
        <v>22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54</v>
      </c>
      <c r="C28" s="8" t="s">
        <v>17</v>
      </c>
      <c r="D28" s="10">
        <v>45374</v>
      </c>
      <c r="E28" s="8" t="s">
        <v>22</v>
      </c>
      <c r="F28" s="11">
        <v>15</v>
      </c>
      <c r="G28" s="8" t="s">
        <v>19</v>
      </c>
      <c r="H28" s="8" t="s">
        <v>18</v>
      </c>
      <c r="I28" s="11">
        <v>30</v>
      </c>
      <c r="J28" s="8" t="s">
        <v>18</v>
      </c>
      <c r="K28" s="11">
        <v>20</v>
      </c>
      <c r="L28" s="11">
        <v>5</v>
      </c>
      <c r="M28" s="11">
        <v>60</v>
      </c>
    </row>
    <row r="29" spans="1:13" ht="16.5" customHeight="1" x14ac:dyDescent="0.25">
      <c r="A29" s="8">
        <v>3258</v>
      </c>
      <c r="B29" s="8" t="s">
        <v>55</v>
      </c>
      <c r="C29" s="8" t="s">
        <v>25</v>
      </c>
      <c r="D29" s="10">
        <v>45375</v>
      </c>
      <c r="E29" s="8" t="s">
        <v>18</v>
      </c>
      <c r="F29" s="11">
        <v>10</v>
      </c>
      <c r="G29" s="8" t="s">
        <v>23</v>
      </c>
      <c r="H29" s="8" t="s">
        <v>22</v>
      </c>
      <c r="I29" s="11" t="s">
        <v>310</v>
      </c>
      <c r="J29" s="8" t="s">
        <v>18</v>
      </c>
      <c r="K29" s="11">
        <v>20</v>
      </c>
      <c r="L29" s="11">
        <v>15</v>
      </c>
      <c r="M29" s="11">
        <v>15</v>
      </c>
    </row>
    <row r="30" spans="1:13" ht="16.5" hidden="1" customHeight="1" x14ac:dyDescent="0.25">
      <c r="A30" s="8">
        <v>3259</v>
      </c>
      <c r="B30" s="8" t="s">
        <v>56</v>
      </c>
      <c r="C30" s="8" t="s">
        <v>21</v>
      </c>
      <c r="D30" s="10">
        <v>45376</v>
      </c>
      <c r="E30" s="8" t="s">
        <v>22</v>
      </c>
      <c r="F30" s="11">
        <v>5</v>
      </c>
      <c r="G30" s="8" t="s">
        <v>19</v>
      </c>
      <c r="H30" s="8" t="s">
        <v>22</v>
      </c>
      <c r="I30" s="11" t="s">
        <v>310</v>
      </c>
      <c r="J30" s="8" t="s">
        <v>22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57</v>
      </c>
      <c r="C31" s="8" t="s">
        <v>17</v>
      </c>
      <c r="D31" s="10">
        <v>45377</v>
      </c>
      <c r="E31" s="8" t="s">
        <v>18</v>
      </c>
      <c r="F31" s="11">
        <v>15</v>
      </c>
      <c r="G31" s="8" t="s">
        <v>26</v>
      </c>
      <c r="H31" s="8" t="s">
        <v>18</v>
      </c>
      <c r="I31" s="11">
        <v>30</v>
      </c>
      <c r="J31" s="8" t="s">
        <v>18</v>
      </c>
      <c r="K31" s="11">
        <v>20</v>
      </c>
      <c r="L31" s="11">
        <v>7</v>
      </c>
      <c r="M31" s="11">
        <v>58</v>
      </c>
    </row>
    <row r="32" spans="1:13" ht="16.5" customHeight="1" x14ac:dyDescent="0.25">
      <c r="A32" s="8">
        <v>3261</v>
      </c>
      <c r="B32" s="8" t="s">
        <v>58</v>
      </c>
      <c r="C32" s="8" t="s">
        <v>25</v>
      </c>
      <c r="D32" s="10">
        <v>45378</v>
      </c>
      <c r="E32" s="8" t="s">
        <v>22</v>
      </c>
      <c r="F32" s="11">
        <v>10</v>
      </c>
      <c r="G32" s="8" t="s">
        <v>19</v>
      </c>
      <c r="H32" s="8" t="s">
        <v>22</v>
      </c>
      <c r="I32" s="11" t="s">
        <v>310</v>
      </c>
      <c r="J32" s="8" t="s">
        <v>18</v>
      </c>
      <c r="K32" s="11">
        <v>20</v>
      </c>
      <c r="L32" s="11">
        <v>10</v>
      </c>
      <c r="M32" s="11">
        <v>20</v>
      </c>
    </row>
    <row r="33" spans="1:13" ht="16.5" hidden="1" customHeight="1" x14ac:dyDescent="0.25">
      <c r="A33" s="8">
        <v>3262</v>
      </c>
      <c r="B33" s="8" t="s">
        <v>59</v>
      </c>
      <c r="C33" s="8" t="s">
        <v>21</v>
      </c>
      <c r="D33" s="10">
        <v>45379</v>
      </c>
      <c r="E33" s="8" t="s">
        <v>18</v>
      </c>
      <c r="F33" s="11">
        <v>5</v>
      </c>
      <c r="G33" s="8" t="s">
        <v>23</v>
      </c>
      <c r="H33" s="8" t="s">
        <v>22</v>
      </c>
      <c r="I33" s="11" t="s">
        <v>310</v>
      </c>
      <c r="J33" s="8" t="s">
        <v>22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60</v>
      </c>
      <c r="C34" s="8" t="s">
        <v>17</v>
      </c>
      <c r="D34" s="10">
        <v>45380</v>
      </c>
      <c r="E34" s="8" t="s">
        <v>22</v>
      </c>
      <c r="F34" s="11">
        <v>15</v>
      </c>
      <c r="G34" s="8" t="s">
        <v>19</v>
      </c>
      <c r="H34" s="8" t="s">
        <v>18</v>
      </c>
      <c r="I34" s="11">
        <v>30</v>
      </c>
      <c r="J34" s="8" t="s">
        <v>18</v>
      </c>
      <c r="K34" s="11">
        <v>20</v>
      </c>
      <c r="L34" s="11">
        <v>3</v>
      </c>
      <c r="M34" s="11">
        <v>62</v>
      </c>
    </row>
    <row r="35" spans="1:13" ht="16.5" customHeight="1" x14ac:dyDescent="0.25">
      <c r="A35" s="8">
        <v>3264</v>
      </c>
      <c r="B35" s="8" t="s">
        <v>61</v>
      </c>
      <c r="C35" s="8" t="s">
        <v>25</v>
      </c>
      <c r="D35" s="10">
        <v>45381</v>
      </c>
      <c r="E35" s="8" t="s">
        <v>18</v>
      </c>
      <c r="F35" s="11">
        <v>10</v>
      </c>
      <c r="G35" s="8" t="s">
        <v>26</v>
      </c>
      <c r="H35" s="8" t="s">
        <v>22</v>
      </c>
      <c r="I35" s="11" t="s">
        <v>310</v>
      </c>
      <c r="J35" s="8" t="s">
        <v>18</v>
      </c>
      <c r="K35" s="11">
        <v>20</v>
      </c>
      <c r="L35" s="11">
        <v>15</v>
      </c>
      <c r="M35" s="11">
        <v>15</v>
      </c>
    </row>
    <row r="36" spans="1:13" ht="16.5" hidden="1" customHeight="1" x14ac:dyDescent="0.25">
      <c r="A36" s="8">
        <v>3265</v>
      </c>
      <c r="B36" s="8" t="s">
        <v>62</v>
      </c>
      <c r="C36" s="8" t="s">
        <v>21</v>
      </c>
      <c r="D36" s="10">
        <v>45382</v>
      </c>
      <c r="E36" s="8" t="s">
        <v>22</v>
      </c>
      <c r="F36" s="11">
        <v>5</v>
      </c>
      <c r="G36" s="8" t="s">
        <v>19</v>
      </c>
      <c r="H36" s="8" t="s">
        <v>22</v>
      </c>
      <c r="I36" s="11" t="s">
        <v>310</v>
      </c>
      <c r="J36" s="8" t="s">
        <v>22</v>
      </c>
      <c r="K36" s="11">
        <v>0</v>
      </c>
      <c r="L36" s="11">
        <v>1</v>
      </c>
      <c r="M36" s="11">
        <v>4</v>
      </c>
    </row>
    <row r="37" spans="1:13" ht="16.5" hidden="1" customHeight="1" x14ac:dyDescent="0.25">
      <c r="A37" s="8">
        <v>3266</v>
      </c>
      <c r="B37" s="8" t="s">
        <v>63</v>
      </c>
      <c r="C37" s="8" t="s">
        <v>21</v>
      </c>
      <c r="D37" s="10">
        <v>45383</v>
      </c>
      <c r="E37" s="8" t="s">
        <v>18</v>
      </c>
      <c r="F37" s="11">
        <v>5</v>
      </c>
      <c r="G37" s="8" t="s">
        <v>19</v>
      </c>
      <c r="H37" s="8" t="s">
        <v>22</v>
      </c>
      <c r="I37" s="11" t="s">
        <v>310</v>
      </c>
      <c r="J37" s="8" t="s">
        <v>22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64</v>
      </c>
      <c r="C38" s="8" t="s">
        <v>17</v>
      </c>
      <c r="D38" s="10">
        <v>45384</v>
      </c>
      <c r="E38" s="8" t="s">
        <v>22</v>
      </c>
      <c r="F38" s="11">
        <v>15</v>
      </c>
      <c r="G38" s="8" t="s">
        <v>26</v>
      </c>
      <c r="H38" s="8" t="s">
        <v>18</v>
      </c>
      <c r="I38" s="11">
        <v>30</v>
      </c>
      <c r="J38" s="8" t="s">
        <v>18</v>
      </c>
      <c r="K38" s="11">
        <v>20</v>
      </c>
      <c r="L38" s="11">
        <v>7</v>
      </c>
      <c r="M38" s="11">
        <v>58</v>
      </c>
    </row>
    <row r="39" spans="1:13" ht="16.5" customHeight="1" x14ac:dyDescent="0.25">
      <c r="A39" s="8">
        <v>3268</v>
      </c>
      <c r="B39" s="8" t="s">
        <v>65</v>
      </c>
      <c r="C39" s="8" t="s">
        <v>25</v>
      </c>
      <c r="D39" s="10">
        <v>45385</v>
      </c>
      <c r="E39" s="8" t="s">
        <v>18</v>
      </c>
      <c r="F39" s="11">
        <v>10</v>
      </c>
      <c r="G39" s="8" t="s">
        <v>23</v>
      </c>
      <c r="H39" s="8" t="s">
        <v>22</v>
      </c>
      <c r="I39" s="11" t="s">
        <v>310</v>
      </c>
      <c r="J39" s="8" t="s">
        <v>18</v>
      </c>
      <c r="K39" s="11">
        <v>20</v>
      </c>
      <c r="L39" s="11">
        <v>10</v>
      </c>
      <c r="M39" s="11">
        <v>20</v>
      </c>
    </row>
    <row r="40" spans="1:13" ht="16.5" hidden="1" customHeight="1" x14ac:dyDescent="0.25">
      <c r="A40" s="8">
        <v>3269</v>
      </c>
      <c r="B40" s="8" t="s">
        <v>66</v>
      </c>
      <c r="C40" s="8" t="s">
        <v>21</v>
      </c>
      <c r="D40" s="10">
        <v>45386</v>
      </c>
      <c r="E40" s="8" t="s">
        <v>22</v>
      </c>
      <c r="F40" s="11">
        <v>5</v>
      </c>
      <c r="G40" s="8" t="s">
        <v>26</v>
      </c>
      <c r="H40" s="8" t="s">
        <v>22</v>
      </c>
      <c r="I40" s="11" t="s">
        <v>310</v>
      </c>
      <c r="J40" s="8" t="s">
        <v>22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67</v>
      </c>
      <c r="C41" s="8" t="s">
        <v>17</v>
      </c>
      <c r="D41" s="10">
        <v>45387</v>
      </c>
      <c r="E41" s="8" t="s">
        <v>18</v>
      </c>
      <c r="F41" s="11">
        <v>15</v>
      </c>
      <c r="G41" s="8" t="s">
        <v>19</v>
      </c>
      <c r="H41" s="8" t="s">
        <v>18</v>
      </c>
      <c r="I41" s="11">
        <v>30</v>
      </c>
      <c r="J41" s="8" t="s">
        <v>18</v>
      </c>
      <c r="K41" s="11">
        <v>20</v>
      </c>
      <c r="L41" s="11">
        <v>15</v>
      </c>
      <c r="M41" s="11">
        <v>50</v>
      </c>
    </row>
    <row r="42" spans="1:13" ht="16.5" customHeight="1" x14ac:dyDescent="0.25">
      <c r="A42" s="8">
        <v>3271</v>
      </c>
      <c r="B42" s="8" t="s">
        <v>68</v>
      </c>
      <c r="C42" s="8" t="s">
        <v>25</v>
      </c>
      <c r="D42" s="10">
        <v>45388</v>
      </c>
      <c r="E42" s="8" t="s">
        <v>22</v>
      </c>
      <c r="F42" s="11">
        <v>10</v>
      </c>
      <c r="G42" s="8" t="s">
        <v>19</v>
      </c>
      <c r="H42" s="8" t="s">
        <v>22</v>
      </c>
      <c r="I42" s="11" t="s">
        <v>310</v>
      </c>
      <c r="J42" s="8" t="s">
        <v>18</v>
      </c>
      <c r="K42" s="11">
        <v>20</v>
      </c>
      <c r="L42" s="11">
        <v>5</v>
      </c>
      <c r="M42" s="11">
        <v>25</v>
      </c>
    </row>
    <row r="43" spans="1:13" ht="16.5" hidden="1" customHeight="1" x14ac:dyDescent="0.25">
      <c r="A43" s="8">
        <v>3272</v>
      </c>
      <c r="B43" s="8" t="s">
        <v>69</v>
      </c>
      <c r="C43" s="8" t="s">
        <v>21</v>
      </c>
      <c r="D43" s="10">
        <v>45389</v>
      </c>
      <c r="E43" s="8" t="s">
        <v>18</v>
      </c>
      <c r="F43" s="11">
        <v>5</v>
      </c>
      <c r="G43" s="8" t="s">
        <v>23</v>
      </c>
      <c r="H43" s="8" t="s">
        <v>22</v>
      </c>
      <c r="I43" s="11" t="s">
        <v>310</v>
      </c>
      <c r="J43" s="8" t="s">
        <v>22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70</v>
      </c>
      <c r="C44" s="8" t="s">
        <v>17</v>
      </c>
      <c r="D44" s="10">
        <v>45390</v>
      </c>
      <c r="E44" s="8" t="s">
        <v>22</v>
      </c>
      <c r="F44" s="11">
        <v>15</v>
      </c>
      <c r="G44" s="8" t="s">
        <v>26</v>
      </c>
      <c r="H44" s="8" t="s">
        <v>18</v>
      </c>
      <c r="I44" s="11">
        <v>30</v>
      </c>
      <c r="J44" s="8" t="s">
        <v>18</v>
      </c>
      <c r="K44" s="11">
        <v>20</v>
      </c>
      <c r="L44" s="11">
        <v>20</v>
      </c>
      <c r="M44" s="11">
        <v>45</v>
      </c>
    </row>
    <row r="45" spans="1:13" ht="16.5" customHeight="1" x14ac:dyDescent="0.25">
      <c r="A45" s="8">
        <v>3274</v>
      </c>
      <c r="B45" s="8" t="s">
        <v>71</v>
      </c>
      <c r="C45" s="8" t="s">
        <v>25</v>
      </c>
      <c r="D45" s="10">
        <v>45391</v>
      </c>
      <c r="E45" s="8" t="s">
        <v>18</v>
      </c>
      <c r="F45" s="11">
        <v>10</v>
      </c>
      <c r="G45" s="8" t="s">
        <v>26</v>
      </c>
      <c r="H45" s="8" t="s">
        <v>22</v>
      </c>
      <c r="I45" s="11" t="s">
        <v>310</v>
      </c>
      <c r="J45" s="8" t="s">
        <v>18</v>
      </c>
      <c r="K45" s="11">
        <v>20</v>
      </c>
      <c r="L45" s="11">
        <v>12</v>
      </c>
      <c r="M45" s="11">
        <v>18</v>
      </c>
    </row>
    <row r="46" spans="1:13" ht="16.5" hidden="1" customHeight="1" x14ac:dyDescent="0.25">
      <c r="A46" s="8">
        <v>3275</v>
      </c>
      <c r="B46" s="8" t="s">
        <v>72</v>
      </c>
      <c r="C46" s="8" t="s">
        <v>21</v>
      </c>
      <c r="D46" s="10">
        <v>45392</v>
      </c>
      <c r="E46" s="8" t="s">
        <v>22</v>
      </c>
      <c r="F46" s="11">
        <v>5</v>
      </c>
      <c r="G46" s="8" t="s">
        <v>19</v>
      </c>
      <c r="H46" s="8" t="s">
        <v>22</v>
      </c>
      <c r="I46" s="11" t="s">
        <v>310</v>
      </c>
      <c r="J46" s="8" t="s">
        <v>22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73</v>
      </c>
      <c r="C47" s="8" t="s">
        <v>17</v>
      </c>
      <c r="D47" s="10">
        <v>45393</v>
      </c>
      <c r="E47" s="8" t="s">
        <v>18</v>
      </c>
      <c r="F47" s="11">
        <v>15</v>
      </c>
      <c r="G47" s="8" t="s">
        <v>23</v>
      </c>
      <c r="H47" s="8" t="s">
        <v>18</v>
      </c>
      <c r="I47" s="11">
        <v>30</v>
      </c>
      <c r="J47" s="8" t="s">
        <v>18</v>
      </c>
      <c r="K47" s="11">
        <v>20</v>
      </c>
      <c r="L47" s="11">
        <v>5</v>
      </c>
      <c r="M47" s="11">
        <v>60</v>
      </c>
    </row>
    <row r="48" spans="1:13" ht="16.5" customHeight="1" x14ac:dyDescent="0.25">
      <c r="A48" s="8">
        <v>3277</v>
      </c>
      <c r="B48" s="8" t="s">
        <v>74</v>
      </c>
      <c r="C48" s="8" t="s">
        <v>25</v>
      </c>
      <c r="D48" s="10">
        <v>45394</v>
      </c>
      <c r="E48" s="8" t="s">
        <v>22</v>
      </c>
      <c r="F48" s="11">
        <v>10</v>
      </c>
      <c r="G48" s="8" t="s">
        <v>19</v>
      </c>
      <c r="H48" s="8" t="s">
        <v>22</v>
      </c>
      <c r="I48" s="11" t="s">
        <v>310</v>
      </c>
      <c r="J48" s="8" t="s">
        <v>18</v>
      </c>
      <c r="K48" s="11">
        <v>20</v>
      </c>
      <c r="L48" s="11">
        <v>10</v>
      </c>
      <c r="M48" s="11">
        <v>20</v>
      </c>
    </row>
    <row r="49" spans="1:13" ht="16.5" hidden="1" customHeight="1" x14ac:dyDescent="0.25">
      <c r="A49" s="8">
        <v>3278</v>
      </c>
      <c r="B49" s="8" t="s">
        <v>75</v>
      </c>
      <c r="C49" s="8" t="s">
        <v>21</v>
      </c>
      <c r="D49" s="10">
        <v>45395</v>
      </c>
      <c r="E49" s="8" t="s">
        <v>18</v>
      </c>
      <c r="F49" s="11">
        <v>5</v>
      </c>
      <c r="G49" s="8" t="s">
        <v>26</v>
      </c>
      <c r="H49" s="8" t="s">
        <v>22</v>
      </c>
      <c r="I49" s="11" t="s">
        <v>310</v>
      </c>
      <c r="J49" s="8" t="s">
        <v>22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76</v>
      </c>
      <c r="C50" s="8" t="s">
        <v>17</v>
      </c>
      <c r="D50" s="10">
        <v>45396</v>
      </c>
      <c r="E50" s="8" t="s">
        <v>22</v>
      </c>
      <c r="F50" s="11">
        <v>15</v>
      </c>
      <c r="G50" s="8" t="s">
        <v>19</v>
      </c>
      <c r="H50" s="8" t="s">
        <v>18</v>
      </c>
      <c r="I50" s="11">
        <v>30</v>
      </c>
      <c r="J50" s="8" t="s">
        <v>18</v>
      </c>
      <c r="K50" s="11">
        <v>20</v>
      </c>
      <c r="L50" s="11">
        <v>3</v>
      </c>
      <c r="M50" s="11">
        <v>62</v>
      </c>
    </row>
    <row r="51" spans="1:13" ht="16.5" customHeight="1" x14ac:dyDescent="0.25">
      <c r="A51" s="8">
        <v>3280</v>
      </c>
      <c r="B51" s="8" t="s">
        <v>77</v>
      </c>
      <c r="C51" s="8" t="s">
        <v>25</v>
      </c>
      <c r="D51" s="10">
        <v>45397</v>
      </c>
      <c r="E51" s="8" t="s">
        <v>18</v>
      </c>
      <c r="F51" s="11">
        <v>10</v>
      </c>
      <c r="G51" s="8" t="s">
        <v>23</v>
      </c>
      <c r="H51" s="8" t="s">
        <v>22</v>
      </c>
      <c r="I51" s="11" t="s">
        <v>310</v>
      </c>
      <c r="J51" s="8" t="s">
        <v>18</v>
      </c>
      <c r="K51" s="11">
        <v>20</v>
      </c>
      <c r="L51" s="11">
        <v>15</v>
      </c>
      <c r="M51" s="11">
        <v>15</v>
      </c>
    </row>
    <row r="52" spans="1:13" ht="16.5" hidden="1" customHeight="1" x14ac:dyDescent="0.25">
      <c r="A52" s="8">
        <v>3281</v>
      </c>
      <c r="B52" s="8" t="s">
        <v>78</v>
      </c>
      <c r="C52" s="8" t="s">
        <v>21</v>
      </c>
      <c r="D52" s="10">
        <v>45398</v>
      </c>
      <c r="E52" s="8" t="s">
        <v>22</v>
      </c>
      <c r="F52" s="11">
        <v>5</v>
      </c>
      <c r="G52" s="8" t="s">
        <v>19</v>
      </c>
      <c r="H52" s="8" t="s">
        <v>22</v>
      </c>
      <c r="I52" s="11" t="s">
        <v>310</v>
      </c>
      <c r="J52" s="8" t="s">
        <v>22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79</v>
      </c>
      <c r="C53" s="8" t="s">
        <v>17</v>
      </c>
      <c r="D53" s="10">
        <v>45399</v>
      </c>
      <c r="E53" s="8" t="s">
        <v>18</v>
      </c>
      <c r="F53" s="11">
        <v>15</v>
      </c>
      <c r="G53" s="8" t="s">
        <v>26</v>
      </c>
      <c r="H53" s="8" t="s">
        <v>18</v>
      </c>
      <c r="I53" s="11">
        <v>30</v>
      </c>
      <c r="J53" s="8" t="s">
        <v>18</v>
      </c>
      <c r="K53" s="11">
        <v>20</v>
      </c>
      <c r="L53" s="11">
        <v>7</v>
      </c>
      <c r="M53" s="11">
        <v>58</v>
      </c>
    </row>
    <row r="54" spans="1:13" ht="16.5" customHeight="1" x14ac:dyDescent="0.25">
      <c r="A54" s="8">
        <v>3283</v>
      </c>
      <c r="B54" s="8" t="s">
        <v>80</v>
      </c>
      <c r="C54" s="8" t="s">
        <v>25</v>
      </c>
      <c r="D54" s="10">
        <v>45400</v>
      </c>
      <c r="E54" s="8" t="s">
        <v>22</v>
      </c>
      <c r="F54" s="11">
        <v>10</v>
      </c>
      <c r="G54" s="8" t="s">
        <v>19</v>
      </c>
      <c r="H54" s="8" t="s">
        <v>22</v>
      </c>
      <c r="I54" s="11" t="s">
        <v>310</v>
      </c>
      <c r="J54" s="8" t="s">
        <v>18</v>
      </c>
      <c r="K54" s="11">
        <v>20</v>
      </c>
      <c r="L54" s="11">
        <v>10</v>
      </c>
      <c r="M54" s="11">
        <v>20</v>
      </c>
    </row>
    <row r="55" spans="1:13" ht="16.5" hidden="1" customHeight="1" x14ac:dyDescent="0.25">
      <c r="A55" s="8">
        <v>3284</v>
      </c>
      <c r="B55" s="8" t="s">
        <v>81</v>
      </c>
      <c r="C55" s="8" t="s">
        <v>21</v>
      </c>
      <c r="D55" s="10">
        <v>45401</v>
      </c>
      <c r="E55" s="8" t="s">
        <v>18</v>
      </c>
      <c r="F55" s="11">
        <v>5</v>
      </c>
      <c r="G55" s="8" t="s">
        <v>23</v>
      </c>
      <c r="H55" s="8" t="s">
        <v>22</v>
      </c>
      <c r="I55" s="11" t="s">
        <v>310</v>
      </c>
      <c r="J55" s="8" t="s">
        <v>22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82</v>
      </c>
      <c r="C56" s="8" t="s">
        <v>17</v>
      </c>
      <c r="D56" s="10">
        <v>45402</v>
      </c>
      <c r="E56" s="8" t="s">
        <v>22</v>
      </c>
      <c r="F56" s="11">
        <v>15</v>
      </c>
      <c r="G56" s="8" t="s">
        <v>19</v>
      </c>
      <c r="H56" s="8" t="s">
        <v>18</v>
      </c>
      <c r="I56" s="11">
        <v>30</v>
      </c>
      <c r="J56" s="8" t="s">
        <v>18</v>
      </c>
      <c r="K56" s="11">
        <v>20</v>
      </c>
      <c r="L56" s="11">
        <v>20</v>
      </c>
      <c r="M56" s="11">
        <v>45</v>
      </c>
    </row>
    <row r="57" spans="1:13" ht="16.5" customHeight="1" x14ac:dyDescent="0.25">
      <c r="A57" s="8">
        <v>3286</v>
      </c>
      <c r="B57" s="8" t="s">
        <v>83</v>
      </c>
      <c r="C57" s="8" t="s">
        <v>25</v>
      </c>
      <c r="D57" s="10">
        <v>45403</v>
      </c>
      <c r="E57" s="8" t="s">
        <v>18</v>
      </c>
      <c r="F57" s="11">
        <v>10</v>
      </c>
      <c r="G57" s="8" t="s">
        <v>26</v>
      </c>
      <c r="H57" s="8" t="s">
        <v>22</v>
      </c>
      <c r="I57" s="11" t="s">
        <v>310</v>
      </c>
      <c r="J57" s="8" t="s">
        <v>18</v>
      </c>
      <c r="K57" s="11">
        <v>20</v>
      </c>
      <c r="L57" s="11">
        <v>15</v>
      </c>
      <c r="M57" s="11">
        <v>15</v>
      </c>
    </row>
    <row r="58" spans="1:13" ht="16.5" hidden="1" customHeight="1" x14ac:dyDescent="0.25">
      <c r="A58" s="8">
        <v>3287</v>
      </c>
      <c r="B58" s="8" t="s">
        <v>84</v>
      </c>
      <c r="C58" s="8" t="s">
        <v>21</v>
      </c>
      <c r="D58" s="10">
        <v>45404</v>
      </c>
      <c r="E58" s="8" t="s">
        <v>22</v>
      </c>
      <c r="F58" s="11">
        <v>5</v>
      </c>
      <c r="G58" s="8" t="s">
        <v>19</v>
      </c>
      <c r="H58" s="8" t="s">
        <v>22</v>
      </c>
      <c r="I58" s="11" t="s">
        <v>310</v>
      </c>
      <c r="J58" s="8" t="s">
        <v>22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85</v>
      </c>
      <c r="C59" s="8" t="s">
        <v>17</v>
      </c>
      <c r="D59" s="10">
        <v>45405</v>
      </c>
      <c r="E59" s="8" t="s">
        <v>18</v>
      </c>
      <c r="F59" s="11">
        <v>15</v>
      </c>
      <c r="G59" s="8" t="s">
        <v>23</v>
      </c>
      <c r="H59" s="8" t="s">
        <v>18</v>
      </c>
      <c r="I59" s="11">
        <v>30</v>
      </c>
      <c r="J59" s="8" t="s">
        <v>18</v>
      </c>
      <c r="K59" s="11">
        <v>20</v>
      </c>
      <c r="L59" s="11">
        <v>3</v>
      </c>
      <c r="M59" s="11">
        <v>62</v>
      </c>
    </row>
    <row r="60" spans="1:13" ht="16.5" customHeight="1" x14ac:dyDescent="0.25">
      <c r="A60" s="8">
        <v>3289</v>
      </c>
      <c r="B60" s="8" t="s">
        <v>86</v>
      </c>
      <c r="C60" s="8" t="s">
        <v>25</v>
      </c>
      <c r="D60" s="10">
        <v>45406</v>
      </c>
      <c r="E60" s="8" t="s">
        <v>22</v>
      </c>
      <c r="F60" s="11">
        <v>10</v>
      </c>
      <c r="G60" s="8" t="s">
        <v>19</v>
      </c>
      <c r="H60" s="8" t="s">
        <v>22</v>
      </c>
      <c r="I60" s="11" t="s">
        <v>310</v>
      </c>
      <c r="J60" s="8" t="s">
        <v>18</v>
      </c>
      <c r="K60" s="11">
        <v>20</v>
      </c>
      <c r="L60" s="11">
        <v>10</v>
      </c>
      <c r="M60" s="11">
        <v>20</v>
      </c>
    </row>
    <row r="61" spans="1:13" ht="16.5" hidden="1" customHeight="1" x14ac:dyDescent="0.25">
      <c r="A61" s="8">
        <v>3290</v>
      </c>
      <c r="B61" s="8" t="s">
        <v>87</v>
      </c>
      <c r="C61" s="8" t="s">
        <v>21</v>
      </c>
      <c r="D61" s="10">
        <v>45407</v>
      </c>
      <c r="E61" s="8" t="s">
        <v>18</v>
      </c>
      <c r="F61" s="11">
        <v>5</v>
      </c>
      <c r="G61" s="8" t="s">
        <v>26</v>
      </c>
      <c r="H61" s="8" t="s">
        <v>22</v>
      </c>
      <c r="I61" s="11" t="s">
        <v>310</v>
      </c>
      <c r="J61" s="8" t="s">
        <v>22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88</v>
      </c>
      <c r="C62" s="8" t="s">
        <v>17</v>
      </c>
      <c r="D62" s="10">
        <v>45408</v>
      </c>
      <c r="E62" s="8" t="s">
        <v>22</v>
      </c>
      <c r="F62" s="11">
        <v>15</v>
      </c>
      <c r="G62" s="8" t="s">
        <v>19</v>
      </c>
      <c r="H62" s="8" t="s">
        <v>18</v>
      </c>
      <c r="I62" s="11">
        <v>30</v>
      </c>
      <c r="J62" s="8" t="s">
        <v>18</v>
      </c>
      <c r="K62" s="11">
        <v>20</v>
      </c>
      <c r="L62" s="11">
        <v>5</v>
      </c>
      <c r="M62" s="11">
        <v>60</v>
      </c>
    </row>
    <row r="63" spans="1:13" ht="16.5" customHeight="1" x14ac:dyDescent="0.25">
      <c r="A63" s="8">
        <v>3292</v>
      </c>
      <c r="B63" s="8" t="s">
        <v>89</v>
      </c>
      <c r="C63" s="8" t="s">
        <v>25</v>
      </c>
      <c r="D63" s="10">
        <v>45409</v>
      </c>
      <c r="E63" s="8" t="s">
        <v>18</v>
      </c>
      <c r="F63" s="11">
        <v>10</v>
      </c>
      <c r="G63" s="8" t="s">
        <v>23</v>
      </c>
      <c r="H63" s="8" t="s">
        <v>22</v>
      </c>
      <c r="I63" s="11" t="s">
        <v>310</v>
      </c>
      <c r="J63" s="8" t="s">
        <v>18</v>
      </c>
      <c r="K63" s="11">
        <v>20</v>
      </c>
      <c r="L63" s="11">
        <v>15</v>
      </c>
      <c r="M63" s="11">
        <v>15</v>
      </c>
    </row>
    <row r="64" spans="1:13" ht="16.5" hidden="1" customHeight="1" x14ac:dyDescent="0.25">
      <c r="A64" s="8">
        <v>3293</v>
      </c>
      <c r="B64" s="8" t="s">
        <v>90</v>
      </c>
      <c r="C64" s="8" t="s">
        <v>21</v>
      </c>
      <c r="D64" s="10">
        <v>45410</v>
      </c>
      <c r="E64" s="8" t="s">
        <v>22</v>
      </c>
      <c r="F64" s="11">
        <v>5</v>
      </c>
      <c r="G64" s="8" t="s">
        <v>19</v>
      </c>
      <c r="H64" s="8" t="s">
        <v>22</v>
      </c>
      <c r="I64" s="11" t="s">
        <v>310</v>
      </c>
      <c r="J64" s="8" t="s">
        <v>22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91</v>
      </c>
      <c r="C65" s="8" t="s">
        <v>17</v>
      </c>
      <c r="D65" s="10">
        <v>45411</v>
      </c>
      <c r="E65" s="8" t="s">
        <v>18</v>
      </c>
      <c r="F65" s="11">
        <v>15</v>
      </c>
      <c r="G65" s="8" t="s">
        <v>26</v>
      </c>
      <c r="H65" s="8" t="s">
        <v>18</v>
      </c>
      <c r="I65" s="11">
        <v>30</v>
      </c>
      <c r="J65" s="8" t="s">
        <v>18</v>
      </c>
      <c r="K65" s="11">
        <v>20</v>
      </c>
      <c r="L65" s="11">
        <v>20</v>
      </c>
      <c r="M65" s="11">
        <v>45</v>
      </c>
    </row>
    <row r="66" spans="1:13" ht="16.5" customHeight="1" x14ac:dyDescent="0.25">
      <c r="A66" s="8">
        <v>3295</v>
      </c>
      <c r="B66" s="8" t="s">
        <v>92</v>
      </c>
      <c r="C66" s="8" t="s">
        <v>25</v>
      </c>
      <c r="D66" s="10">
        <v>45412</v>
      </c>
      <c r="E66" s="8" t="s">
        <v>22</v>
      </c>
      <c r="F66" s="11">
        <v>10</v>
      </c>
      <c r="G66" s="8" t="s">
        <v>19</v>
      </c>
      <c r="H66" s="8" t="s">
        <v>22</v>
      </c>
      <c r="I66" s="11" t="s">
        <v>310</v>
      </c>
      <c r="J66" s="8" t="s">
        <v>18</v>
      </c>
      <c r="K66" s="11">
        <v>20</v>
      </c>
      <c r="L66" s="11">
        <v>5</v>
      </c>
      <c r="M66" s="11">
        <v>25</v>
      </c>
    </row>
    <row r="67" spans="1:13" ht="16.5" hidden="1" customHeight="1" x14ac:dyDescent="0.25">
      <c r="A67" s="8">
        <v>3296</v>
      </c>
      <c r="B67" s="8" t="s">
        <v>93</v>
      </c>
      <c r="C67" s="8" t="s">
        <v>21</v>
      </c>
      <c r="D67" s="10">
        <v>45413</v>
      </c>
      <c r="E67" s="8" t="s">
        <v>22</v>
      </c>
      <c r="F67" s="11">
        <v>5</v>
      </c>
      <c r="G67" s="8" t="s">
        <v>19</v>
      </c>
      <c r="H67" s="8" t="s">
        <v>22</v>
      </c>
      <c r="I67" s="11" t="s">
        <v>310</v>
      </c>
      <c r="J67" s="8" t="s">
        <v>22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94</v>
      </c>
      <c r="C68" s="8" t="s">
        <v>17</v>
      </c>
      <c r="D68" s="10">
        <v>45414</v>
      </c>
      <c r="E68" s="8" t="s">
        <v>18</v>
      </c>
      <c r="F68" s="11">
        <v>15</v>
      </c>
      <c r="G68" s="8" t="s">
        <v>26</v>
      </c>
      <c r="H68" s="8" t="s">
        <v>18</v>
      </c>
      <c r="I68" s="11">
        <v>30</v>
      </c>
      <c r="J68" s="8" t="s">
        <v>18</v>
      </c>
      <c r="K68" s="11">
        <v>20</v>
      </c>
      <c r="L68" s="11">
        <v>7</v>
      </c>
      <c r="M68" s="11">
        <v>58</v>
      </c>
    </row>
    <row r="69" spans="1:13" ht="16.5" customHeight="1" x14ac:dyDescent="0.25">
      <c r="A69" s="8">
        <v>3298</v>
      </c>
      <c r="B69" s="8" t="s">
        <v>95</v>
      </c>
      <c r="C69" s="8" t="s">
        <v>25</v>
      </c>
      <c r="D69" s="10">
        <v>45415</v>
      </c>
      <c r="E69" s="8" t="s">
        <v>22</v>
      </c>
      <c r="F69" s="11">
        <v>10</v>
      </c>
      <c r="G69" s="8" t="s">
        <v>23</v>
      </c>
      <c r="H69" s="8" t="s">
        <v>22</v>
      </c>
      <c r="I69" s="11" t="s">
        <v>310</v>
      </c>
      <c r="J69" s="8" t="s">
        <v>18</v>
      </c>
      <c r="K69" s="11">
        <v>20</v>
      </c>
      <c r="L69" s="11">
        <v>10</v>
      </c>
      <c r="M69" s="11">
        <v>20</v>
      </c>
    </row>
    <row r="70" spans="1:13" ht="16.5" hidden="1" customHeight="1" x14ac:dyDescent="0.25">
      <c r="A70" s="8">
        <v>3299</v>
      </c>
      <c r="B70" s="8" t="s">
        <v>96</v>
      </c>
      <c r="C70" s="8" t="s">
        <v>21</v>
      </c>
      <c r="D70" s="10">
        <v>45416</v>
      </c>
      <c r="E70" s="8" t="s">
        <v>18</v>
      </c>
      <c r="F70" s="11">
        <v>5</v>
      </c>
      <c r="G70" s="8" t="s">
        <v>26</v>
      </c>
      <c r="H70" s="8" t="s">
        <v>22</v>
      </c>
      <c r="I70" s="11" t="s">
        <v>310</v>
      </c>
      <c r="J70" s="8" t="s">
        <v>22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97</v>
      </c>
      <c r="C71" s="8" t="s">
        <v>17</v>
      </c>
      <c r="D71" s="10">
        <v>45417</v>
      </c>
      <c r="E71" s="8" t="s">
        <v>22</v>
      </c>
      <c r="F71" s="11">
        <v>15</v>
      </c>
      <c r="G71" s="8" t="s">
        <v>19</v>
      </c>
      <c r="H71" s="8" t="s">
        <v>18</v>
      </c>
      <c r="I71" s="11">
        <v>30</v>
      </c>
      <c r="J71" s="8" t="s">
        <v>18</v>
      </c>
      <c r="K71" s="11">
        <v>20</v>
      </c>
      <c r="L71" s="11">
        <v>15</v>
      </c>
      <c r="M71" s="11">
        <v>50</v>
      </c>
    </row>
    <row r="72" spans="1:13" ht="16.5" customHeight="1" x14ac:dyDescent="0.25">
      <c r="A72" s="8">
        <v>3301</v>
      </c>
      <c r="B72" s="8" t="s">
        <v>98</v>
      </c>
      <c r="C72" s="8" t="s">
        <v>25</v>
      </c>
      <c r="D72" s="10">
        <v>45418</v>
      </c>
      <c r="E72" s="8" t="s">
        <v>18</v>
      </c>
      <c r="F72" s="11">
        <v>10</v>
      </c>
      <c r="G72" s="8" t="s">
        <v>19</v>
      </c>
      <c r="H72" s="8" t="s">
        <v>22</v>
      </c>
      <c r="I72" s="11" t="s">
        <v>310</v>
      </c>
      <c r="J72" s="8" t="s">
        <v>18</v>
      </c>
      <c r="K72" s="11">
        <v>20</v>
      </c>
      <c r="L72" s="11">
        <v>5</v>
      </c>
      <c r="M72" s="11">
        <v>25</v>
      </c>
    </row>
    <row r="73" spans="1:13" ht="16.5" hidden="1" customHeight="1" x14ac:dyDescent="0.25">
      <c r="A73" s="8">
        <v>3302</v>
      </c>
      <c r="B73" s="8" t="s">
        <v>99</v>
      </c>
      <c r="C73" s="8" t="s">
        <v>21</v>
      </c>
      <c r="D73" s="10">
        <v>45419</v>
      </c>
      <c r="E73" s="8" t="s">
        <v>22</v>
      </c>
      <c r="F73" s="11">
        <v>5</v>
      </c>
      <c r="G73" s="8" t="s">
        <v>23</v>
      </c>
      <c r="H73" s="8" t="s">
        <v>22</v>
      </c>
      <c r="I73" s="11" t="s">
        <v>310</v>
      </c>
      <c r="J73" s="8" t="s">
        <v>22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100</v>
      </c>
      <c r="C74" s="8" t="s">
        <v>17</v>
      </c>
      <c r="D74" s="10">
        <v>45420</v>
      </c>
      <c r="E74" s="8" t="s">
        <v>18</v>
      </c>
      <c r="F74" s="11">
        <v>15</v>
      </c>
      <c r="G74" s="8" t="s">
        <v>26</v>
      </c>
      <c r="H74" s="8" t="s">
        <v>18</v>
      </c>
      <c r="I74" s="11">
        <v>30</v>
      </c>
      <c r="J74" s="8" t="s">
        <v>18</v>
      </c>
      <c r="K74" s="11">
        <v>20</v>
      </c>
      <c r="L74" s="11">
        <v>20</v>
      </c>
      <c r="M74" s="11">
        <v>45</v>
      </c>
    </row>
    <row r="75" spans="1:13" ht="16.5" customHeight="1" x14ac:dyDescent="0.25">
      <c r="A75" s="8">
        <v>3304</v>
      </c>
      <c r="B75" s="8" t="s">
        <v>101</v>
      </c>
      <c r="C75" s="8" t="s">
        <v>25</v>
      </c>
      <c r="D75" s="10">
        <v>45421</v>
      </c>
      <c r="E75" s="8" t="s">
        <v>22</v>
      </c>
      <c r="F75" s="11">
        <v>10</v>
      </c>
      <c r="G75" s="8" t="s">
        <v>26</v>
      </c>
      <c r="H75" s="8" t="s">
        <v>22</v>
      </c>
      <c r="I75" s="11" t="s">
        <v>310</v>
      </c>
      <c r="J75" s="8" t="s">
        <v>18</v>
      </c>
      <c r="K75" s="11">
        <v>20</v>
      </c>
      <c r="L75" s="11">
        <v>12</v>
      </c>
      <c r="M75" s="11">
        <v>18</v>
      </c>
    </row>
    <row r="76" spans="1:13" ht="16.5" hidden="1" customHeight="1" x14ac:dyDescent="0.25">
      <c r="A76" s="8">
        <v>3305</v>
      </c>
      <c r="B76" s="8" t="s">
        <v>102</v>
      </c>
      <c r="C76" s="8" t="s">
        <v>21</v>
      </c>
      <c r="D76" s="10">
        <v>45422</v>
      </c>
      <c r="E76" s="8" t="s">
        <v>18</v>
      </c>
      <c r="F76" s="11">
        <v>5</v>
      </c>
      <c r="G76" s="8" t="s">
        <v>19</v>
      </c>
      <c r="H76" s="8" t="s">
        <v>22</v>
      </c>
      <c r="I76" s="11" t="s">
        <v>310</v>
      </c>
      <c r="J76" s="8" t="s">
        <v>22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103</v>
      </c>
      <c r="C77" s="8" t="s">
        <v>17</v>
      </c>
      <c r="D77" s="10">
        <v>45423</v>
      </c>
      <c r="E77" s="8" t="s">
        <v>22</v>
      </c>
      <c r="F77" s="11">
        <v>15</v>
      </c>
      <c r="G77" s="8" t="s">
        <v>23</v>
      </c>
      <c r="H77" s="8" t="s">
        <v>18</v>
      </c>
      <c r="I77" s="11">
        <v>30</v>
      </c>
      <c r="J77" s="8" t="s">
        <v>18</v>
      </c>
      <c r="K77" s="11">
        <v>20</v>
      </c>
      <c r="L77" s="11">
        <v>5</v>
      </c>
      <c r="M77" s="11">
        <v>60</v>
      </c>
    </row>
    <row r="78" spans="1:13" ht="16.5" customHeight="1" x14ac:dyDescent="0.25">
      <c r="A78" s="8">
        <v>3307</v>
      </c>
      <c r="B78" s="8" t="s">
        <v>104</v>
      </c>
      <c r="C78" s="8" t="s">
        <v>25</v>
      </c>
      <c r="D78" s="10">
        <v>45424</v>
      </c>
      <c r="E78" s="8" t="s">
        <v>18</v>
      </c>
      <c r="F78" s="11">
        <v>10</v>
      </c>
      <c r="G78" s="8" t="s">
        <v>19</v>
      </c>
      <c r="H78" s="8" t="s">
        <v>22</v>
      </c>
      <c r="I78" s="11" t="s">
        <v>310</v>
      </c>
      <c r="J78" s="8" t="s">
        <v>18</v>
      </c>
      <c r="K78" s="11">
        <v>20</v>
      </c>
      <c r="L78" s="11">
        <v>10</v>
      </c>
      <c r="M78" s="11">
        <v>20</v>
      </c>
    </row>
    <row r="79" spans="1:13" ht="16.5" hidden="1" customHeight="1" x14ac:dyDescent="0.25">
      <c r="A79" s="8">
        <v>3308</v>
      </c>
      <c r="B79" s="8" t="s">
        <v>105</v>
      </c>
      <c r="C79" s="8" t="s">
        <v>21</v>
      </c>
      <c r="D79" s="10">
        <v>45425</v>
      </c>
      <c r="E79" s="8" t="s">
        <v>22</v>
      </c>
      <c r="F79" s="11">
        <v>5</v>
      </c>
      <c r="G79" s="8" t="s">
        <v>26</v>
      </c>
      <c r="H79" s="8" t="s">
        <v>22</v>
      </c>
      <c r="I79" s="11" t="s">
        <v>310</v>
      </c>
      <c r="J79" s="8" t="s">
        <v>22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106</v>
      </c>
      <c r="C80" s="8" t="s">
        <v>17</v>
      </c>
      <c r="D80" s="10">
        <v>45426</v>
      </c>
      <c r="E80" s="8" t="s">
        <v>18</v>
      </c>
      <c r="F80" s="11">
        <v>15</v>
      </c>
      <c r="G80" s="8" t="s">
        <v>19</v>
      </c>
      <c r="H80" s="8" t="s">
        <v>18</v>
      </c>
      <c r="I80" s="11">
        <v>30</v>
      </c>
      <c r="J80" s="8" t="s">
        <v>18</v>
      </c>
      <c r="K80" s="11">
        <v>20</v>
      </c>
      <c r="L80" s="11">
        <v>3</v>
      </c>
      <c r="M80" s="11">
        <v>62</v>
      </c>
    </row>
    <row r="81" spans="1:13" ht="16.5" customHeight="1" x14ac:dyDescent="0.25">
      <c r="A81" s="8">
        <v>3310</v>
      </c>
      <c r="B81" s="8" t="s">
        <v>107</v>
      </c>
      <c r="C81" s="8" t="s">
        <v>25</v>
      </c>
      <c r="D81" s="10">
        <v>45427</v>
      </c>
      <c r="E81" s="8" t="s">
        <v>22</v>
      </c>
      <c r="F81" s="11">
        <v>10</v>
      </c>
      <c r="G81" s="8" t="s">
        <v>23</v>
      </c>
      <c r="H81" s="8" t="s">
        <v>22</v>
      </c>
      <c r="I81" s="11" t="s">
        <v>310</v>
      </c>
      <c r="J81" s="8" t="s">
        <v>18</v>
      </c>
      <c r="K81" s="11">
        <v>20</v>
      </c>
      <c r="L81" s="11">
        <v>15</v>
      </c>
      <c r="M81" s="11">
        <v>15</v>
      </c>
    </row>
    <row r="82" spans="1:13" ht="16.5" hidden="1" customHeight="1" x14ac:dyDescent="0.25">
      <c r="A82" s="8">
        <v>3311</v>
      </c>
      <c r="B82" s="8" t="s">
        <v>108</v>
      </c>
      <c r="C82" s="8" t="s">
        <v>21</v>
      </c>
      <c r="D82" s="10">
        <v>45428</v>
      </c>
      <c r="E82" s="8" t="s">
        <v>18</v>
      </c>
      <c r="F82" s="11">
        <v>5</v>
      </c>
      <c r="G82" s="8" t="s">
        <v>19</v>
      </c>
      <c r="H82" s="8" t="s">
        <v>22</v>
      </c>
      <c r="I82" s="11" t="s">
        <v>310</v>
      </c>
      <c r="J82" s="8" t="s">
        <v>22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109</v>
      </c>
      <c r="C83" s="8" t="s">
        <v>17</v>
      </c>
      <c r="D83" s="10">
        <v>45429</v>
      </c>
      <c r="E83" s="8" t="s">
        <v>22</v>
      </c>
      <c r="F83" s="11">
        <v>15</v>
      </c>
      <c r="G83" s="8" t="s">
        <v>26</v>
      </c>
      <c r="H83" s="8" t="s">
        <v>18</v>
      </c>
      <c r="I83" s="11">
        <v>30</v>
      </c>
      <c r="J83" s="8" t="s">
        <v>18</v>
      </c>
      <c r="K83" s="11">
        <v>20</v>
      </c>
      <c r="L83" s="11">
        <v>7</v>
      </c>
      <c r="M83" s="11">
        <v>58</v>
      </c>
    </row>
    <row r="84" spans="1:13" ht="16.5" customHeight="1" x14ac:dyDescent="0.25">
      <c r="A84" s="8">
        <v>3313</v>
      </c>
      <c r="B84" s="8" t="s">
        <v>110</v>
      </c>
      <c r="C84" s="8" t="s">
        <v>25</v>
      </c>
      <c r="D84" s="10">
        <v>45430</v>
      </c>
      <c r="E84" s="8" t="s">
        <v>18</v>
      </c>
      <c r="F84" s="11">
        <v>10</v>
      </c>
      <c r="G84" s="8" t="s">
        <v>19</v>
      </c>
      <c r="H84" s="8" t="s">
        <v>22</v>
      </c>
      <c r="I84" s="11" t="s">
        <v>310</v>
      </c>
      <c r="J84" s="8" t="s">
        <v>18</v>
      </c>
      <c r="K84" s="11">
        <v>20</v>
      </c>
      <c r="L84" s="11">
        <v>10</v>
      </c>
      <c r="M84" s="11">
        <v>20</v>
      </c>
    </row>
    <row r="85" spans="1:13" ht="16.5" hidden="1" customHeight="1" x14ac:dyDescent="0.25">
      <c r="A85" s="8">
        <v>3314</v>
      </c>
      <c r="B85" s="8" t="s">
        <v>111</v>
      </c>
      <c r="C85" s="8" t="s">
        <v>21</v>
      </c>
      <c r="D85" s="10">
        <v>45431</v>
      </c>
      <c r="E85" s="8" t="s">
        <v>22</v>
      </c>
      <c r="F85" s="11">
        <v>5</v>
      </c>
      <c r="G85" s="8" t="s">
        <v>23</v>
      </c>
      <c r="H85" s="8" t="s">
        <v>22</v>
      </c>
      <c r="I85" s="11" t="s">
        <v>310</v>
      </c>
      <c r="J85" s="8" t="s">
        <v>22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112</v>
      </c>
      <c r="C86" s="8" t="s">
        <v>17</v>
      </c>
      <c r="D86" s="10">
        <v>45432</v>
      </c>
      <c r="E86" s="8" t="s">
        <v>18</v>
      </c>
      <c r="F86" s="11">
        <v>15</v>
      </c>
      <c r="G86" s="8" t="s">
        <v>19</v>
      </c>
      <c r="H86" s="8" t="s">
        <v>18</v>
      </c>
      <c r="I86" s="11">
        <v>30</v>
      </c>
      <c r="J86" s="8" t="s">
        <v>18</v>
      </c>
      <c r="K86" s="11">
        <v>20</v>
      </c>
      <c r="L86" s="11">
        <v>20</v>
      </c>
      <c r="M86" s="11">
        <v>45</v>
      </c>
    </row>
    <row r="87" spans="1:13" ht="16.5" customHeight="1" x14ac:dyDescent="0.25">
      <c r="A87" s="8">
        <v>3316</v>
      </c>
      <c r="B87" s="8" t="s">
        <v>113</v>
      </c>
      <c r="C87" s="8" t="s">
        <v>25</v>
      </c>
      <c r="D87" s="10">
        <v>45433</v>
      </c>
      <c r="E87" s="8" t="s">
        <v>22</v>
      </c>
      <c r="F87" s="11">
        <v>10</v>
      </c>
      <c r="G87" s="8" t="s">
        <v>26</v>
      </c>
      <c r="H87" s="8" t="s">
        <v>22</v>
      </c>
      <c r="I87" s="11" t="s">
        <v>310</v>
      </c>
      <c r="J87" s="8" t="s">
        <v>18</v>
      </c>
      <c r="K87" s="11">
        <v>20</v>
      </c>
      <c r="L87" s="11">
        <v>15</v>
      </c>
      <c r="M87" s="11">
        <v>15</v>
      </c>
    </row>
    <row r="88" spans="1:13" ht="16.5" hidden="1" customHeight="1" x14ac:dyDescent="0.25">
      <c r="A88" s="8">
        <v>3317</v>
      </c>
      <c r="B88" s="8" t="s">
        <v>114</v>
      </c>
      <c r="C88" s="8" t="s">
        <v>21</v>
      </c>
      <c r="D88" s="10">
        <v>45434</v>
      </c>
      <c r="E88" s="8" t="s">
        <v>18</v>
      </c>
      <c r="F88" s="11">
        <v>5</v>
      </c>
      <c r="G88" s="8" t="s">
        <v>19</v>
      </c>
      <c r="H88" s="8" t="s">
        <v>22</v>
      </c>
      <c r="I88" s="11" t="s">
        <v>310</v>
      </c>
      <c r="J88" s="8" t="s">
        <v>22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115</v>
      </c>
      <c r="C89" s="8" t="s">
        <v>17</v>
      </c>
      <c r="D89" s="10">
        <v>45435</v>
      </c>
      <c r="E89" s="8" t="s">
        <v>22</v>
      </c>
      <c r="F89" s="11">
        <v>15</v>
      </c>
      <c r="G89" s="8" t="s">
        <v>23</v>
      </c>
      <c r="H89" s="8" t="s">
        <v>18</v>
      </c>
      <c r="I89" s="11">
        <v>30</v>
      </c>
      <c r="J89" s="8" t="s">
        <v>18</v>
      </c>
      <c r="K89" s="11">
        <v>20</v>
      </c>
      <c r="L89" s="11">
        <v>3</v>
      </c>
      <c r="M89" s="11">
        <v>62</v>
      </c>
    </row>
    <row r="90" spans="1:13" ht="16.5" customHeight="1" x14ac:dyDescent="0.25">
      <c r="A90" s="8">
        <v>3319</v>
      </c>
      <c r="B90" s="8" t="s">
        <v>116</v>
      </c>
      <c r="C90" s="8" t="s">
        <v>25</v>
      </c>
      <c r="D90" s="10">
        <v>45436</v>
      </c>
      <c r="E90" s="8" t="s">
        <v>18</v>
      </c>
      <c r="F90" s="11">
        <v>10</v>
      </c>
      <c r="G90" s="8" t="s">
        <v>19</v>
      </c>
      <c r="H90" s="8" t="s">
        <v>22</v>
      </c>
      <c r="I90" s="11" t="s">
        <v>310</v>
      </c>
      <c r="J90" s="8" t="s">
        <v>18</v>
      </c>
      <c r="K90" s="11">
        <v>20</v>
      </c>
      <c r="L90" s="11">
        <v>10</v>
      </c>
      <c r="M90" s="11">
        <v>20</v>
      </c>
    </row>
    <row r="91" spans="1:13" ht="16.5" hidden="1" customHeight="1" x14ac:dyDescent="0.25">
      <c r="A91" s="8">
        <v>3320</v>
      </c>
      <c r="B91" s="8" t="s">
        <v>117</v>
      </c>
      <c r="C91" s="8" t="s">
        <v>21</v>
      </c>
      <c r="D91" s="10">
        <v>45437</v>
      </c>
      <c r="E91" s="8" t="s">
        <v>22</v>
      </c>
      <c r="F91" s="11">
        <v>5</v>
      </c>
      <c r="G91" s="8" t="s">
        <v>26</v>
      </c>
      <c r="H91" s="8" t="s">
        <v>22</v>
      </c>
      <c r="I91" s="11" t="s">
        <v>310</v>
      </c>
      <c r="J91" s="8" t="s">
        <v>22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118</v>
      </c>
      <c r="C92" s="8" t="s">
        <v>17</v>
      </c>
      <c r="D92" s="10">
        <v>45438</v>
      </c>
      <c r="E92" s="8" t="s">
        <v>18</v>
      </c>
      <c r="F92" s="11">
        <v>15</v>
      </c>
      <c r="G92" s="8" t="s">
        <v>19</v>
      </c>
      <c r="H92" s="8" t="s">
        <v>18</v>
      </c>
      <c r="I92" s="11">
        <v>30</v>
      </c>
      <c r="J92" s="8" t="s">
        <v>18</v>
      </c>
      <c r="K92" s="11">
        <v>20</v>
      </c>
      <c r="L92" s="11">
        <v>5</v>
      </c>
      <c r="M92" s="11">
        <v>60</v>
      </c>
    </row>
    <row r="93" spans="1:13" ht="16.5" customHeight="1" x14ac:dyDescent="0.25">
      <c r="A93" s="8">
        <v>3322</v>
      </c>
      <c r="B93" s="8" t="s">
        <v>119</v>
      </c>
      <c r="C93" s="8" t="s">
        <v>25</v>
      </c>
      <c r="D93" s="10">
        <v>45439</v>
      </c>
      <c r="E93" s="8" t="s">
        <v>22</v>
      </c>
      <c r="F93" s="11">
        <v>10</v>
      </c>
      <c r="G93" s="8" t="s">
        <v>23</v>
      </c>
      <c r="H93" s="8" t="s">
        <v>22</v>
      </c>
      <c r="I93" s="11" t="s">
        <v>310</v>
      </c>
      <c r="J93" s="8" t="s">
        <v>18</v>
      </c>
      <c r="K93" s="11">
        <v>20</v>
      </c>
      <c r="L93" s="11">
        <v>15</v>
      </c>
      <c r="M93" s="11">
        <v>15</v>
      </c>
    </row>
    <row r="94" spans="1:13" ht="16.5" hidden="1" customHeight="1" x14ac:dyDescent="0.25">
      <c r="A94" s="8">
        <v>3323</v>
      </c>
      <c r="B94" s="8" t="s">
        <v>120</v>
      </c>
      <c r="C94" s="8" t="s">
        <v>21</v>
      </c>
      <c r="D94" s="10">
        <v>45440</v>
      </c>
      <c r="E94" s="8" t="s">
        <v>18</v>
      </c>
      <c r="F94" s="11">
        <v>5</v>
      </c>
      <c r="G94" s="8" t="s">
        <v>19</v>
      </c>
      <c r="H94" s="8" t="s">
        <v>22</v>
      </c>
      <c r="I94" s="11" t="s">
        <v>310</v>
      </c>
      <c r="J94" s="8" t="s">
        <v>22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121</v>
      </c>
      <c r="C95" s="8" t="s">
        <v>17</v>
      </c>
      <c r="D95" s="10">
        <v>45441</v>
      </c>
      <c r="E95" s="8" t="s">
        <v>22</v>
      </c>
      <c r="F95" s="11">
        <v>15</v>
      </c>
      <c r="G95" s="8" t="s">
        <v>26</v>
      </c>
      <c r="H95" s="8" t="s">
        <v>18</v>
      </c>
      <c r="I95" s="11">
        <v>30</v>
      </c>
      <c r="J95" s="8" t="s">
        <v>18</v>
      </c>
      <c r="K95" s="11">
        <v>20</v>
      </c>
      <c r="L95" s="11">
        <v>20</v>
      </c>
      <c r="M95" s="11">
        <v>45</v>
      </c>
    </row>
    <row r="96" spans="1:13" ht="16.5" customHeight="1" x14ac:dyDescent="0.25">
      <c r="A96" s="8">
        <v>3325</v>
      </c>
      <c r="B96" s="8" t="s">
        <v>122</v>
      </c>
      <c r="C96" s="8" t="s">
        <v>25</v>
      </c>
      <c r="D96" s="10">
        <v>45442</v>
      </c>
      <c r="E96" s="8" t="s">
        <v>18</v>
      </c>
      <c r="F96" s="11">
        <v>10</v>
      </c>
      <c r="G96" s="8" t="s">
        <v>26</v>
      </c>
      <c r="H96" s="8" t="s">
        <v>22</v>
      </c>
      <c r="I96" s="11" t="s">
        <v>310</v>
      </c>
      <c r="J96" s="8" t="s">
        <v>18</v>
      </c>
      <c r="K96" s="11">
        <v>20</v>
      </c>
      <c r="L96" s="11">
        <v>15</v>
      </c>
      <c r="M96" s="11">
        <v>15</v>
      </c>
    </row>
    <row r="97" spans="1:13" ht="16.5" hidden="1" customHeight="1" x14ac:dyDescent="0.25">
      <c r="A97" s="8">
        <v>3326</v>
      </c>
      <c r="B97" s="8" t="s">
        <v>123</v>
      </c>
      <c r="C97" s="8" t="s">
        <v>21</v>
      </c>
      <c r="D97" s="10">
        <v>45443</v>
      </c>
      <c r="E97" s="8" t="s">
        <v>22</v>
      </c>
      <c r="F97" s="11">
        <v>5</v>
      </c>
      <c r="G97" s="8" t="s">
        <v>23</v>
      </c>
      <c r="H97" s="8" t="s">
        <v>22</v>
      </c>
      <c r="I97" s="11" t="s">
        <v>310</v>
      </c>
      <c r="J97" s="8" t="s">
        <v>22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124</v>
      </c>
      <c r="C98" s="8" t="s">
        <v>17</v>
      </c>
      <c r="D98" s="10">
        <v>45444</v>
      </c>
      <c r="E98" s="8" t="s">
        <v>18</v>
      </c>
      <c r="F98" s="11">
        <v>15</v>
      </c>
      <c r="G98" s="8" t="s">
        <v>19</v>
      </c>
      <c r="H98" s="8" t="s">
        <v>18</v>
      </c>
      <c r="I98" s="11">
        <v>30</v>
      </c>
      <c r="J98" s="8" t="s">
        <v>18</v>
      </c>
      <c r="K98" s="11">
        <v>20</v>
      </c>
      <c r="L98" s="11">
        <v>7</v>
      </c>
      <c r="M98" s="11">
        <v>58</v>
      </c>
    </row>
    <row r="99" spans="1:13" ht="16.5" customHeight="1" x14ac:dyDescent="0.25">
      <c r="A99" s="8">
        <v>3328</v>
      </c>
      <c r="B99" s="8" t="s">
        <v>125</v>
      </c>
      <c r="C99" s="8" t="s">
        <v>25</v>
      </c>
      <c r="D99" s="10">
        <v>45445</v>
      </c>
      <c r="E99" s="8" t="s">
        <v>22</v>
      </c>
      <c r="F99" s="11">
        <v>10</v>
      </c>
      <c r="G99" s="8" t="s">
        <v>23</v>
      </c>
      <c r="H99" s="8" t="s">
        <v>22</v>
      </c>
      <c r="I99" s="11" t="s">
        <v>310</v>
      </c>
      <c r="J99" s="8" t="s">
        <v>18</v>
      </c>
      <c r="K99" s="11">
        <v>20</v>
      </c>
      <c r="L99" s="11">
        <v>10</v>
      </c>
      <c r="M99" s="11">
        <v>20</v>
      </c>
    </row>
    <row r="100" spans="1:13" ht="16.5" hidden="1" customHeight="1" x14ac:dyDescent="0.25">
      <c r="A100" s="8">
        <v>3329</v>
      </c>
      <c r="B100" s="8" t="s">
        <v>126</v>
      </c>
      <c r="C100" s="8" t="s">
        <v>21</v>
      </c>
      <c r="D100" s="10">
        <v>45446</v>
      </c>
      <c r="E100" s="8" t="s">
        <v>18</v>
      </c>
      <c r="F100" s="11">
        <v>5</v>
      </c>
      <c r="G100" s="8" t="s">
        <v>26</v>
      </c>
      <c r="H100" s="8" t="s">
        <v>22</v>
      </c>
      <c r="I100" s="11" t="s">
        <v>310</v>
      </c>
      <c r="J100" s="8" t="s">
        <v>22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127</v>
      </c>
      <c r="C101" s="8" t="s">
        <v>17</v>
      </c>
      <c r="D101" s="10">
        <v>45447</v>
      </c>
      <c r="E101" s="8" t="s">
        <v>22</v>
      </c>
      <c r="F101" s="11">
        <v>15</v>
      </c>
      <c r="G101" s="8" t="s">
        <v>19</v>
      </c>
      <c r="H101" s="8" t="s">
        <v>18</v>
      </c>
      <c r="I101" s="11">
        <v>30</v>
      </c>
      <c r="J101" s="8" t="s">
        <v>18</v>
      </c>
      <c r="K101" s="11">
        <v>20</v>
      </c>
      <c r="L101" s="11">
        <v>15</v>
      </c>
      <c r="M101" s="11">
        <v>50</v>
      </c>
    </row>
    <row r="102" spans="1:13" ht="16.5" customHeight="1" x14ac:dyDescent="0.25">
      <c r="A102" s="8">
        <v>3331</v>
      </c>
      <c r="B102" s="8" t="s">
        <v>128</v>
      </c>
      <c r="C102" s="8" t="s">
        <v>25</v>
      </c>
      <c r="D102" s="10">
        <v>45448</v>
      </c>
      <c r="E102" s="8" t="s">
        <v>18</v>
      </c>
      <c r="F102" s="11">
        <v>10</v>
      </c>
      <c r="G102" s="8" t="s">
        <v>19</v>
      </c>
      <c r="H102" s="8" t="s">
        <v>22</v>
      </c>
      <c r="I102" s="11" t="s">
        <v>310</v>
      </c>
      <c r="J102" s="8" t="s">
        <v>18</v>
      </c>
      <c r="K102" s="11">
        <v>20</v>
      </c>
      <c r="L102" s="11">
        <v>5</v>
      </c>
      <c r="M102" s="11">
        <v>25</v>
      </c>
    </row>
    <row r="103" spans="1:13" ht="16.5" hidden="1" customHeight="1" x14ac:dyDescent="0.25">
      <c r="A103" s="8">
        <v>3332</v>
      </c>
      <c r="B103" s="8" t="s">
        <v>129</v>
      </c>
      <c r="C103" s="8" t="s">
        <v>21</v>
      </c>
      <c r="D103" s="10">
        <v>45449</v>
      </c>
      <c r="E103" s="8" t="s">
        <v>22</v>
      </c>
      <c r="F103" s="11">
        <v>5</v>
      </c>
      <c r="G103" s="8" t="s">
        <v>23</v>
      </c>
      <c r="H103" s="8" t="s">
        <v>22</v>
      </c>
      <c r="I103" s="11" t="s">
        <v>310</v>
      </c>
      <c r="J103" s="8" t="s">
        <v>22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130</v>
      </c>
      <c r="C104" s="8" t="s">
        <v>17</v>
      </c>
      <c r="D104" s="10">
        <v>45450</v>
      </c>
      <c r="E104" s="8" t="s">
        <v>18</v>
      </c>
      <c r="F104" s="11">
        <v>15</v>
      </c>
      <c r="G104" s="8" t="s">
        <v>26</v>
      </c>
      <c r="H104" s="8" t="s">
        <v>18</v>
      </c>
      <c r="I104" s="11">
        <v>30</v>
      </c>
      <c r="J104" s="8" t="s">
        <v>18</v>
      </c>
      <c r="K104" s="11">
        <v>20</v>
      </c>
      <c r="L104" s="11">
        <v>20</v>
      </c>
      <c r="M104" s="11">
        <v>45</v>
      </c>
    </row>
    <row r="105" spans="1:13" ht="16.5" customHeight="1" x14ac:dyDescent="0.25">
      <c r="A105" s="8">
        <v>3334</v>
      </c>
      <c r="B105" s="8" t="s">
        <v>131</v>
      </c>
      <c r="C105" s="8" t="s">
        <v>25</v>
      </c>
      <c r="D105" s="10">
        <v>45451</v>
      </c>
      <c r="E105" s="8" t="s">
        <v>22</v>
      </c>
      <c r="F105" s="11">
        <v>10</v>
      </c>
      <c r="G105" s="8" t="s">
        <v>26</v>
      </c>
      <c r="H105" s="8" t="s">
        <v>22</v>
      </c>
      <c r="I105" s="11" t="s">
        <v>310</v>
      </c>
      <c r="J105" s="8" t="s">
        <v>18</v>
      </c>
      <c r="K105" s="11">
        <v>20</v>
      </c>
      <c r="L105" s="11">
        <v>12</v>
      </c>
      <c r="M105" s="11">
        <v>18</v>
      </c>
    </row>
    <row r="106" spans="1:13" ht="16.5" hidden="1" customHeight="1" x14ac:dyDescent="0.25">
      <c r="A106" s="8">
        <v>3335</v>
      </c>
      <c r="B106" s="8" t="s">
        <v>132</v>
      </c>
      <c r="C106" s="8" t="s">
        <v>21</v>
      </c>
      <c r="D106" s="10">
        <v>45452</v>
      </c>
      <c r="E106" s="8" t="s">
        <v>18</v>
      </c>
      <c r="F106" s="11">
        <v>5</v>
      </c>
      <c r="G106" s="8" t="s">
        <v>19</v>
      </c>
      <c r="H106" s="8" t="s">
        <v>22</v>
      </c>
      <c r="I106" s="11" t="s">
        <v>310</v>
      </c>
      <c r="J106" s="8" t="s">
        <v>22</v>
      </c>
      <c r="K106" s="11">
        <v>0</v>
      </c>
      <c r="L106" s="11">
        <v>2</v>
      </c>
      <c r="M106" s="11">
        <v>3</v>
      </c>
    </row>
    <row r="107" spans="1:13" ht="16.5" hidden="1" customHeight="1" x14ac:dyDescent="0.25">
      <c r="A107" s="8">
        <v>3336</v>
      </c>
      <c r="B107" s="8" t="s">
        <v>133</v>
      </c>
      <c r="C107" s="8" t="s">
        <v>21</v>
      </c>
      <c r="D107" s="10">
        <v>45453</v>
      </c>
      <c r="E107" s="8" t="s">
        <v>18</v>
      </c>
      <c r="F107" s="11">
        <v>5</v>
      </c>
      <c r="G107" s="8" t="s">
        <v>19</v>
      </c>
      <c r="H107" s="8" t="s">
        <v>22</v>
      </c>
      <c r="I107" s="11" t="s">
        <v>310</v>
      </c>
      <c r="J107" s="8" t="s">
        <v>22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134</v>
      </c>
      <c r="C108" s="8" t="s">
        <v>17</v>
      </c>
      <c r="D108" s="10">
        <v>45454</v>
      </c>
      <c r="E108" s="8" t="s">
        <v>22</v>
      </c>
      <c r="F108" s="11">
        <v>15</v>
      </c>
      <c r="G108" s="8" t="s">
        <v>26</v>
      </c>
      <c r="H108" s="8" t="s">
        <v>18</v>
      </c>
      <c r="I108" s="11">
        <v>30</v>
      </c>
      <c r="J108" s="8" t="s">
        <v>18</v>
      </c>
      <c r="K108" s="11">
        <v>20</v>
      </c>
      <c r="L108" s="11">
        <v>7</v>
      </c>
      <c r="M108" s="11">
        <v>58</v>
      </c>
    </row>
    <row r="109" spans="1:13" ht="16.5" customHeight="1" x14ac:dyDescent="0.25">
      <c r="A109" s="8">
        <v>3338</v>
      </c>
      <c r="B109" s="8" t="s">
        <v>135</v>
      </c>
      <c r="C109" s="8" t="s">
        <v>25</v>
      </c>
      <c r="D109" s="10">
        <v>45455</v>
      </c>
      <c r="E109" s="8" t="s">
        <v>18</v>
      </c>
      <c r="F109" s="11">
        <v>10</v>
      </c>
      <c r="G109" s="8" t="s">
        <v>23</v>
      </c>
      <c r="H109" s="8" t="s">
        <v>22</v>
      </c>
      <c r="I109" s="11" t="s">
        <v>310</v>
      </c>
      <c r="J109" s="8" t="s">
        <v>18</v>
      </c>
      <c r="K109" s="11">
        <v>20</v>
      </c>
      <c r="L109" s="11">
        <v>10</v>
      </c>
      <c r="M109" s="11">
        <v>20</v>
      </c>
    </row>
    <row r="110" spans="1:13" ht="16.5" hidden="1" customHeight="1" x14ac:dyDescent="0.25">
      <c r="A110" s="8">
        <v>3339</v>
      </c>
      <c r="B110" s="8" t="s">
        <v>136</v>
      </c>
      <c r="C110" s="8" t="s">
        <v>21</v>
      </c>
      <c r="D110" s="10">
        <v>45456</v>
      </c>
      <c r="E110" s="8" t="s">
        <v>22</v>
      </c>
      <c r="F110" s="11">
        <v>5</v>
      </c>
      <c r="G110" s="8" t="s">
        <v>26</v>
      </c>
      <c r="H110" s="8" t="s">
        <v>22</v>
      </c>
      <c r="I110" s="11" t="s">
        <v>310</v>
      </c>
      <c r="J110" s="8" t="s">
        <v>22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137</v>
      </c>
      <c r="C111" s="8" t="s">
        <v>17</v>
      </c>
      <c r="D111" s="10">
        <v>45457</v>
      </c>
      <c r="E111" s="8" t="s">
        <v>18</v>
      </c>
      <c r="F111" s="11">
        <v>15</v>
      </c>
      <c r="G111" s="8" t="s">
        <v>19</v>
      </c>
      <c r="H111" s="8" t="s">
        <v>18</v>
      </c>
      <c r="I111" s="11">
        <v>30</v>
      </c>
      <c r="J111" s="8" t="s">
        <v>18</v>
      </c>
      <c r="K111" s="11">
        <v>20</v>
      </c>
      <c r="L111" s="11">
        <v>15</v>
      </c>
      <c r="M111" s="11">
        <v>50</v>
      </c>
    </row>
    <row r="112" spans="1:13" ht="16.5" customHeight="1" x14ac:dyDescent="0.25">
      <c r="A112" s="8">
        <v>3341</v>
      </c>
      <c r="B112" s="8" t="s">
        <v>138</v>
      </c>
      <c r="C112" s="8" t="s">
        <v>25</v>
      </c>
      <c r="D112" s="10">
        <v>45458</v>
      </c>
      <c r="E112" s="8" t="s">
        <v>22</v>
      </c>
      <c r="F112" s="11">
        <v>10</v>
      </c>
      <c r="G112" s="8" t="s">
        <v>19</v>
      </c>
      <c r="H112" s="8" t="s">
        <v>22</v>
      </c>
      <c r="I112" s="11" t="s">
        <v>310</v>
      </c>
      <c r="J112" s="8" t="s">
        <v>18</v>
      </c>
      <c r="K112" s="11">
        <v>20</v>
      </c>
      <c r="L112" s="11">
        <v>5</v>
      </c>
      <c r="M112" s="11">
        <v>25</v>
      </c>
    </row>
    <row r="113" spans="1:13" ht="16.5" hidden="1" customHeight="1" x14ac:dyDescent="0.25">
      <c r="A113" s="8">
        <v>3342</v>
      </c>
      <c r="B113" s="8" t="s">
        <v>139</v>
      </c>
      <c r="C113" s="8" t="s">
        <v>21</v>
      </c>
      <c r="D113" s="10">
        <v>45459</v>
      </c>
      <c r="E113" s="8" t="s">
        <v>18</v>
      </c>
      <c r="F113" s="11">
        <v>5</v>
      </c>
      <c r="G113" s="8" t="s">
        <v>23</v>
      </c>
      <c r="H113" s="8" t="s">
        <v>22</v>
      </c>
      <c r="I113" s="11" t="s">
        <v>310</v>
      </c>
      <c r="J113" s="8" t="s">
        <v>22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140</v>
      </c>
      <c r="C114" s="8" t="s">
        <v>17</v>
      </c>
      <c r="D114" s="10">
        <v>45460</v>
      </c>
      <c r="E114" s="8" t="s">
        <v>22</v>
      </c>
      <c r="F114" s="11">
        <v>15</v>
      </c>
      <c r="G114" s="8" t="s">
        <v>26</v>
      </c>
      <c r="H114" s="8" t="s">
        <v>18</v>
      </c>
      <c r="I114" s="11">
        <v>30</v>
      </c>
      <c r="J114" s="8" t="s">
        <v>18</v>
      </c>
      <c r="K114" s="11">
        <v>20</v>
      </c>
      <c r="L114" s="11">
        <v>20</v>
      </c>
      <c r="M114" s="11">
        <v>45</v>
      </c>
    </row>
    <row r="115" spans="1:13" ht="16.5" customHeight="1" x14ac:dyDescent="0.25">
      <c r="A115" s="8">
        <v>3344</v>
      </c>
      <c r="B115" s="8" t="s">
        <v>141</v>
      </c>
      <c r="C115" s="8" t="s">
        <v>25</v>
      </c>
      <c r="D115" s="10">
        <v>45461</v>
      </c>
      <c r="E115" s="8" t="s">
        <v>18</v>
      </c>
      <c r="F115" s="11">
        <v>10</v>
      </c>
      <c r="G115" s="8" t="s">
        <v>26</v>
      </c>
      <c r="H115" s="8" t="s">
        <v>22</v>
      </c>
      <c r="I115" s="11" t="s">
        <v>310</v>
      </c>
      <c r="J115" s="8" t="s">
        <v>18</v>
      </c>
      <c r="K115" s="11">
        <v>20</v>
      </c>
      <c r="L115" s="11">
        <v>12</v>
      </c>
      <c r="M115" s="11">
        <v>18</v>
      </c>
    </row>
    <row r="116" spans="1:13" ht="16.5" hidden="1" customHeight="1" x14ac:dyDescent="0.25">
      <c r="A116" s="8">
        <v>3345</v>
      </c>
      <c r="B116" s="8" t="s">
        <v>142</v>
      </c>
      <c r="C116" s="8" t="s">
        <v>21</v>
      </c>
      <c r="D116" s="10">
        <v>45462</v>
      </c>
      <c r="E116" s="8" t="s">
        <v>22</v>
      </c>
      <c r="F116" s="11">
        <v>5</v>
      </c>
      <c r="G116" s="8" t="s">
        <v>19</v>
      </c>
      <c r="H116" s="8" t="s">
        <v>22</v>
      </c>
      <c r="I116" s="11" t="s">
        <v>310</v>
      </c>
      <c r="J116" s="8" t="s">
        <v>22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143</v>
      </c>
      <c r="C117" s="8" t="s">
        <v>17</v>
      </c>
      <c r="D117" s="10">
        <v>45463</v>
      </c>
      <c r="E117" s="8" t="s">
        <v>18</v>
      </c>
      <c r="F117" s="11">
        <v>15</v>
      </c>
      <c r="G117" s="8" t="s">
        <v>23</v>
      </c>
      <c r="H117" s="8" t="s">
        <v>18</v>
      </c>
      <c r="I117" s="11">
        <v>30</v>
      </c>
      <c r="J117" s="8" t="s">
        <v>18</v>
      </c>
      <c r="K117" s="11">
        <v>20</v>
      </c>
      <c r="L117" s="11">
        <v>5</v>
      </c>
      <c r="M117" s="11">
        <v>60</v>
      </c>
    </row>
    <row r="118" spans="1:13" ht="16.5" customHeight="1" x14ac:dyDescent="0.25">
      <c r="A118" s="8">
        <v>3347</v>
      </c>
      <c r="B118" s="8" t="s">
        <v>144</v>
      </c>
      <c r="C118" s="8" t="s">
        <v>25</v>
      </c>
      <c r="D118" s="10">
        <v>45464</v>
      </c>
      <c r="E118" s="8" t="s">
        <v>22</v>
      </c>
      <c r="F118" s="11">
        <v>10</v>
      </c>
      <c r="G118" s="8" t="s">
        <v>19</v>
      </c>
      <c r="H118" s="8" t="s">
        <v>22</v>
      </c>
      <c r="I118" s="11" t="s">
        <v>310</v>
      </c>
      <c r="J118" s="8" t="s">
        <v>18</v>
      </c>
      <c r="K118" s="11">
        <v>20</v>
      </c>
      <c r="L118" s="11">
        <v>10</v>
      </c>
      <c r="M118" s="11">
        <v>20</v>
      </c>
    </row>
    <row r="119" spans="1:13" ht="16.5" hidden="1" customHeight="1" x14ac:dyDescent="0.25">
      <c r="A119" s="8">
        <v>3348</v>
      </c>
      <c r="B119" s="8" t="s">
        <v>145</v>
      </c>
      <c r="C119" s="8" t="s">
        <v>21</v>
      </c>
      <c r="D119" s="10">
        <v>45465</v>
      </c>
      <c r="E119" s="8" t="s">
        <v>18</v>
      </c>
      <c r="F119" s="11">
        <v>5</v>
      </c>
      <c r="G119" s="8" t="s">
        <v>26</v>
      </c>
      <c r="H119" s="8" t="s">
        <v>22</v>
      </c>
      <c r="I119" s="11" t="s">
        <v>310</v>
      </c>
      <c r="J119" s="8" t="s">
        <v>22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121</v>
      </c>
      <c r="C120" s="8" t="s">
        <v>17</v>
      </c>
      <c r="D120" s="10">
        <v>45466</v>
      </c>
      <c r="E120" s="8" t="s">
        <v>22</v>
      </c>
      <c r="F120" s="11">
        <v>15</v>
      </c>
      <c r="G120" s="8" t="s">
        <v>19</v>
      </c>
      <c r="H120" s="8" t="s">
        <v>18</v>
      </c>
      <c r="I120" s="11">
        <v>30</v>
      </c>
      <c r="J120" s="8" t="s">
        <v>18</v>
      </c>
      <c r="K120" s="11">
        <v>20</v>
      </c>
      <c r="L120" s="11">
        <v>3</v>
      </c>
      <c r="M120" s="11">
        <v>62</v>
      </c>
    </row>
    <row r="121" spans="1:13" ht="16.5" customHeight="1" x14ac:dyDescent="0.25">
      <c r="A121" s="8">
        <v>3350</v>
      </c>
      <c r="B121" s="8" t="s">
        <v>146</v>
      </c>
      <c r="C121" s="8" t="s">
        <v>25</v>
      </c>
      <c r="D121" s="10">
        <v>45467</v>
      </c>
      <c r="E121" s="8" t="s">
        <v>18</v>
      </c>
      <c r="F121" s="11">
        <v>10</v>
      </c>
      <c r="G121" s="8" t="s">
        <v>23</v>
      </c>
      <c r="H121" s="8" t="s">
        <v>22</v>
      </c>
      <c r="I121" s="11" t="s">
        <v>310</v>
      </c>
      <c r="J121" s="8" t="s">
        <v>18</v>
      </c>
      <c r="K121" s="11">
        <v>20</v>
      </c>
      <c r="L121" s="11">
        <v>15</v>
      </c>
      <c r="M121" s="11">
        <v>15</v>
      </c>
    </row>
    <row r="122" spans="1:13" ht="16.5" hidden="1" customHeight="1" x14ac:dyDescent="0.25">
      <c r="A122" s="8">
        <v>3351</v>
      </c>
      <c r="B122" s="8" t="s">
        <v>147</v>
      </c>
      <c r="C122" s="8" t="s">
        <v>21</v>
      </c>
      <c r="D122" s="10">
        <v>45468</v>
      </c>
      <c r="E122" s="8" t="s">
        <v>22</v>
      </c>
      <c r="F122" s="11">
        <v>5</v>
      </c>
      <c r="G122" s="8" t="s">
        <v>19</v>
      </c>
      <c r="H122" s="8" t="s">
        <v>22</v>
      </c>
      <c r="I122" s="11" t="s">
        <v>310</v>
      </c>
      <c r="J122" s="8" t="s">
        <v>22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148</v>
      </c>
      <c r="C123" s="8" t="s">
        <v>17</v>
      </c>
      <c r="D123" s="10">
        <v>45469</v>
      </c>
      <c r="E123" s="8" t="s">
        <v>18</v>
      </c>
      <c r="F123" s="11">
        <v>15</v>
      </c>
      <c r="G123" s="8" t="s">
        <v>26</v>
      </c>
      <c r="H123" s="8" t="s">
        <v>18</v>
      </c>
      <c r="I123" s="11">
        <v>30</v>
      </c>
      <c r="J123" s="8" t="s">
        <v>18</v>
      </c>
      <c r="K123" s="11">
        <v>20</v>
      </c>
      <c r="L123" s="11">
        <v>7</v>
      </c>
      <c r="M123" s="11">
        <v>58</v>
      </c>
    </row>
    <row r="124" spans="1:13" ht="16.5" customHeight="1" x14ac:dyDescent="0.25">
      <c r="A124" s="8">
        <v>3353</v>
      </c>
      <c r="B124" s="8" t="s">
        <v>149</v>
      </c>
      <c r="C124" s="8" t="s">
        <v>25</v>
      </c>
      <c r="D124" s="10">
        <v>45470</v>
      </c>
      <c r="E124" s="8" t="s">
        <v>22</v>
      </c>
      <c r="F124" s="11">
        <v>10</v>
      </c>
      <c r="G124" s="8" t="s">
        <v>19</v>
      </c>
      <c r="H124" s="8" t="s">
        <v>22</v>
      </c>
      <c r="I124" s="11" t="s">
        <v>310</v>
      </c>
      <c r="J124" s="8" t="s">
        <v>18</v>
      </c>
      <c r="K124" s="11">
        <v>20</v>
      </c>
      <c r="L124" s="11">
        <v>10</v>
      </c>
      <c r="M124" s="11">
        <v>20</v>
      </c>
    </row>
    <row r="125" spans="1:13" ht="16.5" hidden="1" customHeight="1" x14ac:dyDescent="0.25">
      <c r="A125" s="8">
        <v>3354</v>
      </c>
      <c r="B125" s="8" t="s">
        <v>150</v>
      </c>
      <c r="C125" s="8" t="s">
        <v>21</v>
      </c>
      <c r="D125" s="10">
        <v>45471</v>
      </c>
      <c r="E125" s="8" t="s">
        <v>18</v>
      </c>
      <c r="F125" s="11">
        <v>5</v>
      </c>
      <c r="G125" s="8" t="s">
        <v>23</v>
      </c>
      <c r="H125" s="8" t="s">
        <v>22</v>
      </c>
      <c r="I125" s="11" t="s">
        <v>310</v>
      </c>
      <c r="J125" s="8" t="s">
        <v>22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151</v>
      </c>
      <c r="C126" s="8" t="s">
        <v>17</v>
      </c>
      <c r="D126" s="10">
        <v>45472</v>
      </c>
      <c r="E126" s="8" t="s">
        <v>22</v>
      </c>
      <c r="F126" s="11">
        <v>15</v>
      </c>
      <c r="G126" s="8" t="s">
        <v>19</v>
      </c>
      <c r="H126" s="8" t="s">
        <v>18</v>
      </c>
      <c r="I126" s="11">
        <v>30</v>
      </c>
      <c r="J126" s="8" t="s">
        <v>18</v>
      </c>
      <c r="K126" s="11">
        <v>20</v>
      </c>
      <c r="L126" s="11">
        <v>20</v>
      </c>
      <c r="M126" s="11">
        <v>45</v>
      </c>
    </row>
    <row r="127" spans="1:13" ht="16.5" customHeight="1" x14ac:dyDescent="0.25">
      <c r="A127" s="8">
        <v>3356</v>
      </c>
      <c r="B127" s="8" t="s">
        <v>152</v>
      </c>
      <c r="C127" s="8" t="s">
        <v>25</v>
      </c>
      <c r="D127" s="10">
        <v>45473</v>
      </c>
      <c r="E127" s="8" t="s">
        <v>18</v>
      </c>
      <c r="F127" s="11">
        <v>10</v>
      </c>
      <c r="G127" s="8" t="s">
        <v>26</v>
      </c>
      <c r="H127" s="8" t="s">
        <v>22</v>
      </c>
      <c r="I127" s="11" t="s">
        <v>310</v>
      </c>
      <c r="J127" s="8" t="s">
        <v>18</v>
      </c>
      <c r="K127" s="11">
        <v>20</v>
      </c>
      <c r="L127" s="11">
        <v>15</v>
      </c>
      <c r="M127" s="11">
        <v>15</v>
      </c>
    </row>
    <row r="128" spans="1:13" ht="16.5" hidden="1" customHeight="1" x14ac:dyDescent="0.25">
      <c r="A128" s="8">
        <v>3357</v>
      </c>
      <c r="B128" s="8" t="s">
        <v>153</v>
      </c>
      <c r="C128" s="8" t="s">
        <v>21</v>
      </c>
      <c r="D128" s="10">
        <v>45474</v>
      </c>
      <c r="E128" s="8" t="s">
        <v>22</v>
      </c>
      <c r="F128" s="11">
        <v>5</v>
      </c>
      <c r="G128" s="8" t="s">
        <v>19</v>
      </c>
      <c r="H128" s="8" t="s">
        <v>22</v>
      </c>
      <c r="I128" s="11" t="s">
        <v>310</v>
      </c>
      <c r="J128" s="8" t="s">
        <v>22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154</v>
      </c>
      <c r="C129" s="8" t="s">
        <v>17</v>
      </c>
      <c r="D129" s="10">
        <v>45475</v>
      </c>
      <c r="E129" s="8" t="s">
        <v>18</v>
      </c>
      <c r="F129" s="11">
        <v>15</v>
      </c>
      <c r="G129" s="8" t="s">
        <v>23</v>
      </c>
      <c r="H129" s="8" t="s">
        <v>18</v>
      </c>
      <c r="I129" s="11">
        <v>30</v>
      </c>
      <c r="J129" s="8" t="s">
        <v>18</v>
      </c>
      <c r="K129" s="11">
        <v>20</v>
      </c>
      <c r="L129" s="11">
        <v>3</v>
      </c>
      <c r="M129" s="11">
        <v>62</v>
      </c>
    </row>
    <row r="130" spans="1:13" ht="16.5" customHeight="1" x14ac:dyDescent="0.25">
      <c r="A130" s="8">
        <v>3359</v>
      </c>
      <c r="B130" s="8" t="s">
        <v>155</v>
      </c>
      <c r="C130" s="8" t="s">
        <v>25</v>
      </c>
      <c r="D130" s="10">
        <v>45476</v>
      </c>
      <c r="E130" s="8" t="s">
        <v>22</v>
      </c>
      <c r="F130" s="11">
        <v>10</v>
      </c>
      <c r="G130" s="8" t="s">
        <v>19</v>
      </c>
      <c r="H130" s="8" t="s">
        <v>22</v>
      </c>
      <c r="I130" s="11" t="s">
        <v>310</v>
      </c>
      <c r="J130" s="8" t="s">
        <v>18</v>
      </c>
      <c r="K130" s="11">
        <v>20</v>
      </c>
      <c r="L130" s="11">
        <v>10</v>
      </c>
      <c r="M130" s="11">
        <v>20</v>
      </c>
    </row>
    <row r="131" spans="1:13" ht="16.5" hidden="1" customHeight="1" x14ac:dyDescent="0.25">
      <c r="A131" s="8">
        <v>3360</v>
      </c>
      <c r="B131" s="8" t="s">
        <v>156</v>
      </c>
      <c r="C131" s="8" t="s">
        <v>21</v>
      </c>
      <c r="D131" s="10">
        <v>45477</v>
      </c>
      <c r="E131" s="8" t="s">
        <v>18</v>
      </c>
      <c r="F131" s="11">
        <v>5</v>
      </c>
      <c r="G131" s="8" t="s">
        <v>26</v>
      </c>
      <c r="H131" s="8" t="s">
        <v>22</v>
      </c>
      <c r="I131" s="11" t="s">
        <v>310</v>
      </c>
      <c r="J131" s="8" t="s">
        <v>22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157</v>
      </c>
      <c r="C132" s="8" t="s">
        <v>17</v>
      </c>
      <c r="D132" s="10">
        <v>45478</v>
      </c>
      <c r="E132" s="8" t="s">
        <v>22</v>
      </c>
      <c r="F132" s="11">
        <v>15</v>
      </c>
      <c r="G132" s="8" t="s">
        <v>19</v>
      </c>
      <c r="H132" s="8" t="s">
        <v>18</v>
      </c>
      <c r="I132" s="11">
        <v>30</v>
      </c>
      <c r="J132" s="8" t="s">
        <v>18</v>
      </c>
      <c r="K132" s="11">
        <v>20</v>
      </c>
      <c r="L132" s="11">
        <v>15</v>
      </c>
      <c r="M132" s="11">
        <v>50</v>
      </c>
    </row>
    <row r="133" spans="1:13" ht="16.5" customHeight="1" x14ac:dyDescent="0.25">
      <c r="A133" s="8">
        <v>3362</v>
      </c>
      <c r="B133" s="8" t="s">
        <v>158</v>
      </c>
      <c r="C133" s="8" t="s">
        <v>25</v>
      </c>
      <c r="D133" s="10">
        <v>45479</v>
      </c>
      <c r="E133" s="8" t="s">
        <v>18</v>
      </c>
      <c r="F133" s="11">
        <v>10</v>
      </c>
      <c r="G133" s="8" t="s">
        <v>23</v>
      </c>
      <c r="H133" s="8" t="s">
        <v>22</v>
      </c>
      <c r="I133" s="11" t="s">
        <v>310</v>
      </c>
      <c r="J133" s="8" t="s">
        <v>18</v>
      </c>
      <c r="K133" s="11">
        <v>20</v>
      </c>
      <c r="L133" s="11">
        <v>15</v>
      </c>
      <c r="M133" s="11">
        <v>15</v>
      </c>
    </row>
    <row r="134" spans="1:13" ht="16.5" hidden="1" customHeight="1" x14ac:dyDescent="0.25">
      <c r="A134" s="8">
        <v>3363</v>
      </c>
      <c r="B134" s="8" t="s">
        <v>159</v>
      </c>
      <c r="C134" s="8" t="s">
        <v>21</v>
      </c>
      <c r="D134" s="10">
        <v>45480</v>
      </c>
      <c r="E134" s="8" t="s">
        <v>22</v>
      </c>
      <c r="F134" s="11">
        <v>5</v>
      </c>
      <c r="G134" s="8" t="s">
        <v>19</v>
      </c>
      <c r="H134" s="8" t="s">
        <v>22</v>
      </c>
      <c r="I134" s="11" t="s">
        <v>310</v>
      </c>
      <c r="J134" s="8" t="s">
        <v>22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160</v>
      </c>
      <c r="C135" s="8" t="s">
        <v>17</v>
      </c>
      <c r="D135" s="10">
        <v>45481</v>
      </c>
      <c r="E135" s="8" t="s">
        <v>18</v>
      </c>
      <c r="F135" s="11">
        <v>15</v>
      </c>
      <c r="G135" s="8" t="s">
        <v>26</v>
      </c>
      <c r="H135" s="8" t="s">
        <v>18</v>
      </c>
      <c r="I135" s="11">
        <v>30</v>
      </c>
      <c r="J135" s="8" t="s">
        <v>18</v>
      </c>
      <c r="K135" s="11">
        <v>20</v>
      </c>
      <c r="L135" s="11">
        <v>7</v>
      </c>
      <c r="M135" s="11">
        <v>58</v>
      </c>
    </row>
    <row r="136" spans="1:13" ht="16.5" customHeight="1" x14ac:dyDescent="0.25">
      <c r="A136" s="8">
        <v>3365</v>
      </c>
      <c r="B136" s="8" t="s">
        <v>161</v>
      </c>
      <c r="C136" s="8" t="s">
        <v>25</v>
      </c>
      <c r="D136" s="10">
        <v>45482</v>
      </c>
      <c r="E136" s="8" t="s">
        <v>22</v>
      </c>
      <c r="F136" s="11">
        <v>10</v>
      </c>
      <c r="G136" s="8" t="s">
        <v>19</v>
      </c>
      <c r="H136" s="8" t="s">
        <v>22</v>
      </c>
      <c r="I136" s="11" t="s">
        <v>310</v>
      </c>
      <c r="J136" s="8" t="s">
        <v>18</v>
      </c>
      <c r="K136" s="11">
        <v>20</v>
      </c>
      <c r="L136" s="11">
        <v>10</v>
      </c>
      <c r="M136" s="11">
        <v>20</v>
      </c>
    </row>
    <row r="137" spans="1:13" ht="16.5" hidden="1" customHeight="1" x14ac:dyDescent="0.25">
      <c r="A137" s="8">
        <v>3366</v>
      </c>
      <c r="B137" s="8" t="s">
        <v>162</v>
      </c>
      <c r="C137" s="8" t="s">
        <v>21</v>
      </c>
      <c r="D137" s="10">
        <v>45483</v>
      </c>
      <c r="E137" s="8" t="s">
        <v>18</v>
      </c>
      <c r="F137" s="11">
        <v>5</v>
      </c>
      <c r="G137" s="8" t="s">
        <v>19</v>
      </c>
      <c r="H137" s="8" t="s">
        <v>22</v>
      </c>
      <c r="I137" s="11" t="s">
        <v>310</v>
      </c>
      <c r="J137" s="8" t="s">
        <v>22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163</v>
      </c>
      <c r="C138" s="8" t="s">
        <v>17</v>
      </c>
      <c r="D138" s="10">
        <v>45484</v>
      </c>
      <c r="E138" s="8" t="s">
        <v>22</v>
      </c>
      <c r="F138" s="11">
        <v>15</v>
      </c>
      <c r="G138" s="8" t="s">
        <v>26</v>
      </c>
      <c r="H138" s="8" t="s">
        <v>18</v>
      </c>
      <c r="I138" s="11">
        <v>30</v>
      </c>
      <c r="J138" s="8" t="s">
        <v>18</v>
      </c>
      <c r="K138" s="11">
        <v>20</v>
      </c>
      <c r="L138" s="11">
        <v>7</v>
      </c>
      <c r="M138" s="11">
        <v>58</v>
      </c>
    </row>
    <row r="139" spans="1:13" ht="16.5" customHeight="1" x14ac:dyDescent="0.25">
      <c r="A139" s="8">
        <v>3368</v>
      </c>
      <c r="B139" s="8" t="s">
        <v>164</v>
      </c>
      <c r="C139" s="8" t="s">
        <v>25</v>
      </c>
      <c r="D139" s="10">
        <v>45485</v>
      </c>
      <c r="E139" s="8" t="s">
        <v>18</v>
      </c>
      <c r="F139" s="11">
        <v>10</v>
      </c>
      <c r="G139" s="8" t="s">
        <v>23</v>
      </c>
      <c r="H139" s="8" t="s">
        <v>22</v>
      </c>
      <c r="I139" s="11" t="s">
        <v>310</v>
      </c>
      <c r="J139" s="8" t="s">
        <v>18</v>
      </c>
      <c r="K139" s="11">
        <v>20</v>
      </c>
      <c r="L139" s="11">
        <v>10</v>
      </c>
      <c r="M139" s="11">
        <v>20</v>
      </c>
    </row>
    <row r="140" spans="1:13" ht="16.5" hidden="1" customHeight="1" x14ac:dyDescent="0.25">
      <c r="A140" s="8">
        <v>3369</v>
      </c>
      <c r="B140" s="8" t="s">
        <v>165</v>
      </c>
      <c r="C140" s="8" t="s">
        <v>21</v>
      </c>
      <c r="D140" s="10">
        <v>45486</v>
      </c>
      <c r="E140" s="8" t="s">
        <v>22</v>
      </c>
      <c r="F140" s="11">
        <v>5</v>
      </c>
      <c r="G140" s="8" t="s">
        <v>26</v>
      </c>
      <c r="H140" s="8" t="s">
        <v>22</v>
      </c>
      <c r="I140" s="11" t="s">
        <v>310</v>
      </c>
      <c r="J140" s="8" t="s">
        <v>22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166</v>
      </c>
      <c r="C141" s="8" t="s">
        <v>17</v>
      </c>
      <c r="D141" s="10">
        <v>45487</v>
      </c>
      <c r="E141" s="8" t="s">
        <v>18</v>
      </c>
      <c r="F141" s="11">
        <v>15</v>
      </c>
      <c r="G141" s="8" t="s">
        <v>19</v>
      </c>
      <c r="H141" s="8" t="s">
        <v>18</v>
      </c>
      <c r="I141" s="11">
        <v>30</v>
      </c>
      <c r="J141" s="8" t="s">
        <v>18</v>
      </c>
      <c r="K141" s="11">
        <v>20</v>
      </c>
      <c r="L141" s="11">
        <v>15</v>
      </c>
      <c r="M141" s="11">
        <v>50</v>
      </c>
    </row>
    <row r="142" spans="1:13" ht="16.5" customHeight="1" x14ac:dyDescent="0.25">
      <c r="A142" s="8">
        <v>3371</v>
      </c>
      <c r="B142" s="8" t="s">
        <v>167</v>
      </c>
      <c r="C142" s="8" t="s">
        <v>25</v>
      </c>
      <c r="D142" s="10">
        <v>45488</v>
      </c>
      <c r="E142" s="8" t="s">
        <v>22</v>
      </c>
      <c r="F142" s="11">
        <v>10</v>
      </c>
      <c r="G142" s="8" t="s">
        <v>19</v>
      </c>
      <c r="H142" s="8" t="s">
        <v>22</v>
      </c>
      <c r="I142" s="11" t="s">
        <v>310</v>
      </c>
      <c r="J142" s="8" t="s">
        <v>18</v>
      </c>
      <c r="K142" s="11">
        <v>20</v>
      </c>
      <c r="L142" s="11">
        <v>5</v>
      </c>
      <c r="M142" s="11">
        <v>25</v>
      </c>
    </row>
    <row r="143" spans="1:13" ht="16.5" hidden="1" customHeight="1" x14ac:dyDescent="0.25">
      <c r="A143" s="8">
        <v>3372</v>
      </c>
      <c r="B143" s="8" t="s">
        <v>168</v>
      </c>
      <c r="C143" s="8" t="s">
        <v>21</v>
      </c>
      <c r="D143" s="10">
        <v>45489</v>
      </c>
      <c r="E143" s="8" t="s">
        <v>18</v>
      </c>
      <c r="F143" s="11">
        <v>5</v>
      </c>
      <c r="G143" s="8" t="s">
        <v>23</v>
      </c>
      <c r="H143" s="8" t="s">
        <v>22</v>
      </c>
      <c r="I143" s="11" t="s">
        <v>310</v>
      </c>
      <c r="J143" s="8" t="s">
        <v>22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169</v>
      </c>
      <c r="C144" s="8" t="s">
        <v>17</v>
      </c>
      <c r="D144" s="10">
        <v>45490</v>
      </c>
      <c r="E144" s="8" t="s">
        <v>22</v>
      </c>
      <c r="F144" s="11">
        <v>15</v>
      </c>
      <c r="G144" s="8" t="s">
        <v>26</v>
      </c>
      <c r="H144" s="8" t="s">
        <v>18</v>
      </c>
      <c r="I144" s="11">
        <v>30</v>
      </c>
      <c r="J144" s="8" t="s">
        <v>18</v>
      </c>
      <c r="K144" s="11">
        <v>20</v>
      </c>
      <c r="L144" s="11">
        <v>20</v>
      </c>
      <c r="M144" s="11">
        <v>45</v>
      </c>
    </row>
    <row r="145" spans="1:13" ht="16.5" customHeight="1" x14ac:dyDescent="0.25">
      <c r="A145" s="8">
        <v>3374</v>
      </c>
      <c r="B145" s="8" t="s">
        <v>170</v>
      </c>
      <c r="C145" s="8" t="s">
        <v>25</v>
      </c>
      <c r="D145" s="10">
        <v>45491</v>
      </c>
      <c r="E145" s="8" t="s">
        <v>18</v>
      </c>
      <c r="F145" s="11">
        <v>10</v>
      </c>
      <c r="G145" s="8" t="s">
        <v>26</v>
      </c>
      <c r="H145" s="8" t="s">
        <v>22</v>
      </c>
      <c r="I145" s="11" t="s">
        <v>310</v>
      </c>
      <c r="J145" s="8" t="s">
        <v>18</v>
      </c>
      <c r="K145" s="11">
        <v>20</v>
      </c>
      <c r="L145" s="11">
        <v>12</v>
      </c>
      <c r="M145" s="11">
        <v>18</v>
      </c>
    </row>
    <row r="146" spans="1:13" ht="16.5" hidden="1" customHeight="1" x14ac:dyDescent="0.25">
      <c r="A146" s="8">
        <v>3375</v>
      </c>
      <c r="B146" s="8" t="s">
        <v>171</v>
      </c>
      <c r="C146" s="8" t="s">
        <v>21</v>
      </c>
      <c r="D146" s="10">
        <v>45492</v>
      </c>
      <c r="E146" s="8" t="s">
        <v>22</v>
      </c>
      <c r="F146" s="11">
        <v>5</v>
      </c>
      <c r="G146" s="8" t="s">
        <v>19</v>
      </c>
      <c r="H146" s="8" t="s">
        <v>22</v>
      </c>
      <c r="I146" s="11" t="s">
        <v>310</v>
      </c>
      <c r="J146" s="8" t="s">
        <v>22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172</v>
      </c>
      <c r="C147" s="8" t="s">
        <v>17</v>
      </c>
      <c r="D147" s="10">
        <v>45493</v>
      </c>
      <c r="E147" s="8" t="s">
        <v>18</v>
      </c>
      <c r="F147" s="11">
        <v>15</v>
      </c>
      <c r="G147" s="8" t="s">
        <v>23</v>
      </c>
      <c r="H147" s="8" t="s">
        <v>18</v>
      </c>
      <c r="I147" s="11">
        <v>30</v>
      </c>
      <c r="J147" s="8" t="s">
        <v>18</v>
      </c>
      <c r="K147" s="11">
        <v>20</v>
      </c>
      <c r="L147" s="11">
        <v>5</v>
      </c>
      <c r="M147" s="11">
        <v>60</v>
      </c>
    </row>
    <row r="148" spans="1:13" ht="16.5" customHeight="1" x14ac:dyDescent="0.25">
      <c r="A148" s="8">
        <v>3377</v>
      </c>
      <c r="B148" s="8" t="s">
        <v>173</v>
      </c>
      <c r="C148" s="8" t="s">
        <v>25</v>
      </c>
      <c r="D148" s="10">
        <v>45494</v>
      </c>
      <c r="E148" s="8" t="s">
        <v>22</v>
      </c>
      <c r="F148" s="11">
        <v>10</v>
      </c>
      <c r="G148" s="8" t="s">
        <v>19</v>
      </c>
      <c r="H148" s="8" t="s">
        <v>22</v>
      </c>
      <c r="I148" s="11" t="s">
        <v>310</v>
      </c>
      <c r="J148" s="8" t="s">
        <v>18</v>
      </c>
      <c r="K148" s="11">
        <v>20</v>
      </c>
      <c r="L148" s="11">
        <v>10</v>
      </c>
      <c r="M148" s="11">
        <v>20</v>
      </c>
    </row>
    <row r="149" spans="1:13" ht="16.5" hidden="1" customHeight="1" x14ac:dyDescent="0.25">
      <c r="A149" s="8">
        <v>3378</v>
      </c>
      <c r="B149" s="8" t="s">
        <v>174</v>
      </c>
      <c r="C149" s="8" t="s">
        <v>21</v>
      </c>
      <c r="D149" s="10">
        <v>45495</v>
      </c>
      <c r="E149" s="8" t="s">
        <v>18</v>
      </c>
      <c r="F149" s="11">
        <v>5</v>
      </c>
      <c r="G149" s="8" t="s">
        <v>26</v>
      </c>
      <c r="H149" s="8" t="s">
        <v>22</v>
      </c>
      <c r="I149" s="11" t="s">
        <v>310</v>
      </c>
      <c r="J149" s="8" t="s">
        <v>22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175</v>
      </c>
      <c r="C150" s="8" t="s">
        <v>17</v>
      </c>
      <c r="D150" s="10">
        <v>45496</v>
      </c>
      <c r="E150" s="8" t="s">
        <v>22</v>
      </c>
      <c r="F150" s="11">
        <v>15</v>
      </c>
      <c r="G150" s="8" t="s">
        <v>19</v>
      </c>
      <c r="H150" s="8" t="s">
        <v>18</v>
      </c>
      <c r="I150" s="11">
        <v>30</v>
      </c>
      <c r="J150" s="8" t="s">
        <v>18</v>
      </c>
      <c r="K150" s="11">
        <v>20</v>
      </c>
      <c r="L150" s="11">
        <v>3</v>
      </c>
      <c r="M150" s="11">
        <v>62</v>
      </c>
    </row>
    <row r="151" spans="1:13" ht="16.5" customHeight="1" x14ac:dyDescent="0.25">
      <c r="A151" s="8">
        <v>3380</v>
      </c>
      <c r="B151" s="8" t="s">
        <v>176</v>
      </c>
      <c r="C151" s="8" t="s">
        <v>25</v>
      </c>
      <c r="D151" s="10">
        <v>45497</v>
      </c>
      <c r="E151" s="8" t="s">
        <v>18</v>
      </c>
      <c r="F151" s="11">
        <v>10</v>
      </c>
      <c r="G151" s="8" t="s">
        <v>23</v>
      </c>
      <c r="H151" s="8" t="s">
        <v>22</v>
      </c>
      <c r="I151" s="11" t="s">
        <v>310</v>
      </c>
      <c r="J151" s="8" t="s">
        <v>18</v>
      </c>
      <c r="K151" s="11">
        <v>20</v>
      </c>
      <c r="L151" s="11">
        <v>15</v>
      </c>
      <c r="M151" s="11">
        <v>15</v>
      </c>
    </row>
    <row r="152" spans="1:13" ht="16.5" hidden="1" customHeight="1" x14ac:dyDescent="0.25">
      <c r="A152" s="8">
        <v>3381</v>
      </c>
      <c r="B152" s="8" t="s">
        <v>177</v>
      </c>
      <c r="C152" s="8" t="s">
        <v>21</v>
      </c>
      <c r="D152" s="10">
        <v>45498</v>
      </c>
      <c r="E152" s="8" t="s">
        <v>22</v>
      </c>
      <c r="F152" s="11">
        <v>5</v>
      </c>
      <c r="G152" s="8" t="s">
        <v>19</v>
      </c>
      <c r="H152" s="8" t="s">
        <v>22</v>
      </c>
      <c r="I152" s="11" t="s">
        <v>310</v>
      </c>
      <c r="J152" s="8" t="s">
        <v>22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178</v>
      </c>
      <c r="C153" s="8" t="s">
        <v>17</v>
      </c>
      <c r="D153" s="10">
        <v>45499</v>
      </c>
      <c r="E153" s="8" t="s">
        <v>18</v>
      </c>
      <c r="F153" s="11">
        <v>15</v>
      </c>
      <c r="G153" s="8" t="s">
        <v>26</v>
      </c>
      <c r="H153" s="8" t="s">
        <v>18</v>
      </c>
      <c r="I153" s="11">
        <v>30</v>
      </c>
      <c r="J153" s="8" t="s">
        <v>18</v>
      </c>
      <c r="K153" s="11">
        <v>20</v>
      </c>
      <c r="L153" s="11">
        <v>7</v>
      </c>
      <c r="M153" s="11">
        <v>58</v>
      </c>
    </row>
    <row r="154" spans="1:13" ht="16.5" customHeight="1" x14ac:dyDescent="0.25">
      <c r="A154" s="8">
        <v>3383</v>
      </c>
      <c r="B154" s="8" t="s">
        <v>179</v>
      </c>
      <c r="C154" s="8" t="s">
        <v>25</v>
      </c>
      <c r="D154" s="10">
        <v>45500</v>
      </c>
      <c r="E154" s="8" t="s">
        <v>22</v>
      </c>
      <c r="F154" s="11">
        <v>10</v>
      </c>
      <c r="G154" s="8" t="s">
        <v>19</v>
      </c>
      <c r="H154" s="8" t="s">
        <v>22</v>
      </c>
      <c r="I154" s="11" t="s">
        <v>310</v>
      </c>
      <c r="J154" s="8" t="s">
        <v>18</v>
      </c>
      <c r="K154" s="11">
        <v>20</v>
      </c>
      <c r="L154" s="11">
        <v>10</v>
      </c>
      <c r="M154" s="11">
        <v>20</v>
      </c>
    </row>
    <row r="155" spans="1:13" ht="16.5" hidden="1" customHeight="1" x14ac:dyDescent="0.25">
      <c r="A155" s="8">
        <v>3384</v>
      </c>
      <c r="B155" s="8" t="s">
        <v>180</v>
      </c>
      <c r="C155" s="8" t="s">
        <v>21</v>
      </c>
      <c r="D155" s="10">
        <v>45501</v>
      </c>
      <c r="E155" s="8" t="s">
        <v>18</v>
      </c>
      <c r="F155" s="11">
        <v>5</v>
      </c>
      <c r="G155" s="8" t="s">
        <v>23</v>
      </c>
      <c r="H155" s="8" t="s">
        <v>22</v>
      </c>
      <c r="I155" s="11" t="s">
        <v>310</v>
      </c>
      <c r="J155" s="8" t="s">
        <v>22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181</v>
      </c>
      <c r="C156" s="8" t="s">
        <v>17</v>
      </c>
      <c r="D156" s="10">
        <v>45502</v>
      </c>
      <c r="E156" s="8" t="s">
        <v>22</v>
      </c>
      <c r="F156" s="11">
        <v>15</v>
      </c>
      <c r="G156" s="8" t="s">
        <v>19</v>
      </c>
      <c r="H156" s="8" t="s">
        <v>18</v>
      </c>
      <c r="I156" s="11">
        <v>30</v>
      </c>
      <c r="J156" s="8" t="s">
        <v>18</v>
      </c>
      <c r="K156" s="11">
        <v>20</v>
      </c>
      <c r="L156" s="11">
        <v>20</v>
      </c>
      <c r="M156" s="11">
        <v>45</v>
      </c>
    </row>
    <row r="157" spans="1:13" ht="16.5" customHeight="1" x14ac:dyDescent="0.25">
      <c r="A157" s="8">
        <v>3386</v>
      </c>
      <c r="B157" s="8" t="s">
        <v>182</v>
      </c>
      <c r="C157" s="8" t="s">
        <v>25</v>
      </c>
      <c r="D157" s="10">
        <v>45503</v>
      </c>
      <c r="E157" s="8" t="s">
        <v>18</v>
      </c>
      <c r="F157" s="11">
        <v>10</v>
      </c>
      <c r="G157" s="8" t="s">
        <v>26</v>
      </c>
      <c r="H157" s="8" t="s">
        <v>22</v>
      </c>
      <c r="I157" s="11" t="s">
        <v>310</v>
      </c>
      <c r="J157" s="8" t="s">
        <v>18</v>
      </c>
      <c r="K157" s="11">
        <v>20</v>
      </c>
      <c r="L157" s="11">
        <v>15</v>
      </c>
      <c r="M157" s="11">
        <v>15</v>
      </c>
    </row>
    <row r="158" spans="1:13" ht="16.5" hidden="1" customHeight="1" x14ac:dyDescent="0.25">
      <c r="A158" s="8">
        <v>3387</v>
      </c>
      <c r="B158" s="8" t="s">
        <v>183</v>
      </c>
      <c r="C158" s="8" t="s">
        <v>21</v>
      </c>
      <c r="D158" s="10">
        <v>45504</v>
      </c>
      <c r="E158" s="8" t="s">
        <v>22</v>
      </c>
      <c r="F158" s="11">
        <v>5</v>
      </c>
      <c r="G158" s="8" t="s">
        <v>19</v>
      </c>
      <c r="H158" s="8" t="s">
        <v>22</v>
      </c>
      <c r="I158" s="11" t="s">
        <v>310</v>
      </c>
      <c r="J158" s="8" t="s">
        <v>22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184</v>
      </c>
      <c r="C159" s="8" t="s">
        <v>17</v>
      </c>
      <c r="D159" s="10">
        <v>45505</v>
      </c>
      <c r="E159" s="8" t="s">
        <v>18</v>
      </c>
      <c r="F159" s="11">
        <v>15</v>
      </c>
      <c r="G159" s="8" t="s">
        <v>23</v>
      </c>
      <c r="H159" s="8" t="s">
        <v>18</v>
      </c>
      <c r="I159" s="11">
        <v>30</v>
      </c>
      <c r="J159" s="8" t="s">
        <v>18</v>
      </c>
      <c r="K159" s="11">
        <v>20</v>
      </c>
      <c r="L159" s="11">
        <v>3</v>
      </c>
      <c r="M159" s="11">
        <v>62</v>
      </c>
    </row>
    <row r="160" spans="1:13" ht="16.5" customHeight="1" x14ac:dyDescent="0.25">
      <c r="A160" s="8">
        <v>3389</v>
      </c>
      <c r="B160" s="8" t="s">
        <v>185</v>
      </c>
      <c r="C160" s="8" t="s">
        <v>25</v>
      </c>
      <c r="D160" s="10">
        <v>45506</v>
      </c>
      <c r="E160" s="8" t="s">
        <v>22</v>
      </c>
      <c r="F160" s="11">
        <v>10</v>
      </c>
      <c r="G160" s="8" t="s">
        <v>19</v>
      </c>
      <c r="H160" s="8" t="s">
        <v>22</v>
      </c>
      <c r="I160" s="11" t="s">
        <v>310</v>
      </c>
      <c r="J160" s="8" t="s">
        <v>18</v>
      </c>
      <c r="K160" s="11">
        <v>20</v>
      </c>
      <c r="L160" s="11">
        <v>10</v>
      </c>
      <c r="M160" s="11">
        <v>20</v>
      </c>
    </row>
    <row r="161" spans="1:13" ht="16.5" hidden="1" customHeight="1" x14ac:dyDescent="0.25">
      <c r="A161" s="8">
        <v>3390</v>
      </c>
      <c r="B161" s="8" t="s">
        <v>186</v>
      </c>
      <c r="C161" s="8" t="s">
        <v>21</v>
      </c>
      <c r="D161" s="10">
        <v>45507</v>
      </c>
      <c r="E161" s="8" t="s">
        <v>18</v>
      </c>
      <c r="F161" s="11">
        <v>5</v>
      </c>
      <c r="G161" s="8" t="s">
        <v>26</v>
      </c>
      <c r="H161" s="8" t="s">
        <v>22</v>
      </c>
      <c r="I161" s="11" t="s">
        <v>310</v>
      </c>
      <c r="J161" s="8" t="s">
        <v>22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86</v>
      </c>
      <c r="C162" s="8" t="s">
        <v>17</v>
      </c>
      <c r="D162" s="10">
        <v>45508</v>
      </c>
      <c r="E162" s="8" t="s">
        <v>22</v>
      </c>
      <c r="F162" s="11">
        <v>15</v>
      </c>
      <c r="G162" s="8" t="s">
        <v>19</v>
      </c>
      <c r="H162" s="8" t="s">
        <v>18</v>
      </c>
      <c r="I162" s="11">
        <v>30</v>
      </c>
      <c r="J162" s="8" t="s">
        <v>18</v>
      </c>
      <c r="K162" s="11">
        <v>20</v>
      </c>
      <c r="L162" s="11">
        <v>15</v>
      </c>
      <c r="M162" s="11">
        <v>50</v>
      </c>
    </row>
    <row r="163" spans="1:13" ht="16.5" customHeight="1" x14ac:dyDescent="0.25">
      <c r="A163" s="8">
        <v>3392</v>
      </c>
      <c r="B163" s="8" t="s">
        <v>187</v>
      </c>
      <c r="C163" s="8" t="s">
        <v>25</v>
      </c>
      <c r="D163" s="10">
        <v>45509</v>
      </c>
      <c r="E163" s="8" t="s">
        <v>18</v>
      </c>
      <c r="F163" s="11">
        <v>10</v>
      </c>
      <c r="G163" s="8" t="s">
        <v>23</v>
      </c>
      <c r="H163" s="8" t="s">
        <v>22</v>
      </c>
      <c r="I163" s="11" t="s">
        <v>310</v>
      </c>
      <c r="J163" s="8" t="s">
        <v>18</v>
      </c>
      <c r="K163" s="11">
        <v>20</v>
      </c>
      <c r="L163" s="11">
        <v>15</v>
      </c>
      <c r="M163" s="11">
        <v>15</v>
      </c>
    </row>
    <row r="164" spans="1:13" ht="16.5" hidden="1" customHeight="1" x14ac:dyDescent="0.25">
      <c r="A164" s="8">
        <v>3393</v>
      </c>
      <c r="B164" s="8" t="s">
        <v>188</v>
      </c>
      <c r="C164" s="8" t="s">
        <v>21</v>
      </c>
      <c r="D164" s="10">
        <v>45510</v>
      </c>
      <c r="E164" s="8" t="s">
        <v>22</v>
      </c>
      <c r="F164" s="11">
        <v>5</v>
      </c>
      <c r="G164" s="8" t="s">
        <v>19</v>
      </c>
      <c r="H164" s="8" t="s">
        <v>22</v>
      </c>
      <c r="I164" s="11" t="s">
        <v>310</v>
      </c>
      <c r="J164" s="8" t="s">
        <v>22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189</v>
      </c>
      <c r="C165" s="8" t="s">
        <v>17</v>
      </c>
      <c r="D165" s="10">
        <v>45511</v>
      </c>
      <c r="E165" s="8" t="s">
        <v>18</v>
      </c>
      <c r="F165" s="11">
        <v>15</v>
      </c>
      <c r="G165" s="8" t="s">
        <v>26</v>
      </c>
      <c r="H165" s="8" t="s">
        <v>18</v>
      </c>
      <c r="I165" s="11">
        <v>30</v>
      </c>
      <c r="J165" s="8" t="s">
        <v>18</v>
      </c>
      <c r="K165" s="11">
        <v>20</v>
      </c>
      <c r="L165" s="11">
        <v>7</v>
      </c>
      <c r="M165" s="11">
        <v>58</v>
      </c>
    </row>
    <row r="166" spans="1:13" ht="16.5" customHeight="1" x14ac:dyDescent="0.25">
      <c r="A166" s="8">
        <v>3395</v>
      </c>
      <c r="B166" s="8" t="s">
        <v>190</v>
      </c>
      <c r="C166" s="8" t="s">
        <v>25</v>
      </c>
      <c r="D166" s="10">
        <v>45512</v>
      </c>
      <c r="E166" s="8" t="s">
        <v>22</v>
      </c>
      <c r="F166" s="11">
        <v>10</v>
      </c>
      <c r="G166" s="8" t="s">
        <v>19</v>
      </c>
      <c r="H166" s="8" t="s">
        <v>22</v>
      </c>
      <c r="I166" s="11" t="s">
        <v>310</v>
      </c>
      <c r="J166" s="8" t="s">
        <v>18</v>
      </c>
      <c r="K166" s="11">
        <v>20</v>
      </c>
      <c r="L166" s="11">
        <v>10</v>
      </c>
      <c r="M166" s="11">
        <v>20</v>
      </c>
    </row>
    <row r="167" spans="1:13" ht="16.5" hidden="1" customHeight="1" x14ac:dyDescent="0.25">
      <c r="A167" s="8">
        <v>3396</v>
      </c>
      <c r="B167" s="8" t="s">
        <v>191</v>
      </c>
      <c r="C167" s="8" t="s">
        <v>21</v>
      </c>
      <c r="D167" s="10">
        <v>45513</v>
      </c>
      <c r="E167" s="8" t="s">
        <v>18</v>
      </c>
      <c r="F167" s="11">
        <v>5</v>
      </c>
      <c r="G167" s="8" t="s">
        <v>23</v>
      </c>
      <c r="H167" s="8" t="s">
        <v>22</v>
      </c>
      <c r="I167" s="11" t="s">
        <v>310</v>
      </c>
      <c r="J167" s="8" t="s">
        <v>22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118</v>
      </c>
      <c r="C168" s="8" t="s">
        <v>17</v>
      </c>
      <c r="D168" s="10">
        <v>45514</v>
      </c>
      <c r="E168" s="8" t="s">
        <v>22</v>
      </c>
      <c r="F168" s="11">
        <v>15</v>
      </c>
      <c r="G168" s="8" t="s">
        <v>19</v>
      </c>
      <c r="H168" s="8" t="s">
        <v>18</v>
      </c>
      <c r="I168" s="11">
        <v>30</v>
      </c>
      <c r="J168" s="8" t="s">
        <v>18</v>
      </c>
      <c r="K168" s="11">
        <v>20</v>
      </c>
      <c r="L168" s="11">
        <v>20</v>
      </c>
      <c r="M168" s="11">
        <v>45</v>
      </c>
    </row>
    <row r="169" spans="1:13" ht="16.5" customHeight="1" x14ac:dyDescent="0.25">
      <c r="A169" s="8">
        <v>3398</v>
      </c>
      <c r="B169" s="8" t="s">
        <v>192</v>
      </c>
      <c r="C169" s="8" t="s">
        <v>25</v>
      </c>
      <c r="D169" s="10">
        <v>45515</v>
      </c>
      <c r="E169" s="8" t="s">
        <v>18</v>
      </c>
      <c r="F169" s="11">
        <v>10</v>
      </c>
      <c r="G169" s="8" t="s">
        <v>26</v>
      </c>
      <c r="H169" s="8" t="s">
        <v>22</v>
      </c>
      <c r="I169" s="11" t="s">
        <v>310</v>
      </c>
      <c r="J169" s="8" t="s">
        <v>18</v>
      </c>
      <c r="K169" s="11">
        <v>20</v>
      </c>
      <c r="L169" s="11">
        <v>15</v>
      </c>
      <c r="M169" s="11">
        <v>15</v>
      </c>
    </row>
    <row r="170" spans="1:13" ht="16.5" hidden="1" customHeight="1" x14ac:dyDescent="0.25">
      <c r="A170" s="8">
        <v>3399</v>
      </c>
      <c r="B170" s="8" t="s">
        <v>193</v>
      </c>
      <c r="C170" s="8" t="s">
        <v>21</v>
      </c>
      <c r="D170" s="10">
        <v>45516</v>
      </c>
      <c r="E170" s="8" t="s">
        <v>22</v>
      </c>
      <c r="F170" s="11">
        <v>5</v>
      </c>
      <c r="G170" s="8" t="s">
        <v>19</v>
      </c>
      <c r="H170" s="8" t="s">
        <v>22</v>
      </c>
      <c r="I170" s="11" t="s">
        <v>310</v>
      </c>
      <c r="J170" s="8" t="s">
        <v>22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194</v>
      </c>
      <c r="C171" s="8" t="s">
        <v>17</v>
      </c>
      <c r="D171" s="10">
        <v>45517</v>
      </c>
      <c r="E171" s="8" t="s">
        <v>18</v>
      </c>
      <c r="F171" s="11">
        <v>15</v>
      </c>
      <c r="G171" s="8" t="s">
        <v>23</v>
      </c>
      <c r="H171" s="8" t="s">
        <v>18</v>
      </c>
      <c r="I171" s="11">
        <v>30</v>
      </c>
      <c r="J171" s="8" t="s">
        <v>18</v>
      </c>
      <c r="K171" s="11">
        <v>20</v>
      </c>
      <c r="L171" s="11">
        <v>5</v>
      </c>
      <c r="M171" s="11">
        <v>60</v>
      </c>
    </row>
    <row r="172" spans="1:13" ht="16.5" customHeight="1" x14ac:dyDescent="0.25">
      <c r="A172" s="8">
        <v>3401</v>
      </c>
      <c r="B172" s="8" t="s">
        <v>195</v>
      </c>
      <c r="C172" s="8" t="s">
        <v>25</v>
      </c>
      <c r="D172" s="10">
        <v>45518</v>
      </c>
      <c r="E172" s="8" t="s">
        <v>22</v>
      </c>
      <c r="F172" s="11">
        <v>10</v>
      </c>
      <c r="G172" s="8" t="s">
        <v>19</v>
      </c>
      <c r="H172" s="8" t="s">
        <v>22</v>
      </c>
      <c r="I172" s="11" t="s">
        <v>310</v>
      </c>
      <c r="J172" s="8" t="s">
        <v>18</v>
      </c>
      <c r="K172" s="11">
        <v>20</v>
      </c>
      <c r="L172" s="11">
        <v>10</v>
      </c>
      <c r="M172" s="11">
        <v>20</v>
      </c>
    </row>
    <row r="173" spans="1:13" ht="16.5" hidden="1" customHeight="1" x14ac:dyDescent="0.25">
      <c r="A173" s="8">
        <v>3402</v>
      </c>
      <c r="B173" s="8" t="s">
        <v>196</v>
      </c>
      <c r="C173" s="8" t="s">
        <v>21</v>
      </c>
      <c r="D173" s="10">
        <v>45519</v>
      </c>
      <c r="E173" s="8" t="s">
        <v>18</v>
      </c>
      <c r="F173" s="11">
        <v>5</v>
      </c>
      <c r="G173" s="8" t="s">
        <v>26</v>
      </c>
      <c r="H173" s="8" t="s">
        <v>22</v>
      </c>
      <c r="I173" s="11" t="s">
        <v>310</v>
      </c>
      <c r="J173" s="8" t="s">
        <v>22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197</v>
      </c>
      <c r="C174" s="8" t="s">
        <v>17</v>
      </c>
      <c r="D174" s="10">
        <v>45520</v>
      </c>
      <c r="E174" s="8" t="s">
        <v>22</v>
      </c>
      <c r="F174" s="11">
        <v>15</v>
      </c>
      <c r="G174" s="8" t="s">
        <v>19</v>
      </c>
      <c r="H174" s="8" t="s">
        <v>18</v>
      </c>
      <c r="I174" s="11">
        <v>30</v>
      </c>
      <c r="J174" s="8" t="s">
        <v>18</v>
      </c>
      <c r="K174" s="11">
        <v>20</v>
      </c>
      <c r="L174" s="11">
        <v>3</v>
      </c>
      <c r="M174" s="11">
        <v>62</v>
      </c>
    </row>
    <row r="175" spans="1:13" ht="16.5" customHeight="1" x14ac:dyDescent="0.25">
      <c r="A175" s="8">
        <v>3404</v>
      </c>
      <c r="B175" s="8" t="s">
        <v>198</v>
      </c>
      <c r="C175" s="8" t="s">
        <v>25</v>
      </c>
      <c r="D175" s="10">
        <v>45521</v>
      </c>
      <c r="E175" s="8" t="s">
        <v>18</v>
      </c>
      <c r="F175" s="11">
        <v>10</v>
      </c>
      <c r="G175" s="8" t="s">
        <v>23</v>
      </c>
      <c r="H175" s="8" t="s">
        <v>22</v>
      </c>
      <c r="I175" s="11" t="s">
        <v>310</v>
      </c>
      <c r="J175" s="8" t="s">
        <v>18</v>
      </c>
      <c r="K175" s="11">
        <v>20</v>
      </c>
      <c r="L175" s="11">
        <v>15</v>
      </c>
      <c r="M175" s="11">
        <v>15</v>
      </c>
    </row>
    <row r="176" spans="1:13" ht="16.5" hidden="1" customHeight="1" x14ac:dyDescent="0.25">
      <c r="A176" s="8">
        <v>3405</v>
      </c>
      <c r="B176" s="8" t="s">
        <v>199</v>
      </c>
      <c r="C176" s="8" t="s">
        <v>21</v>
      </c>
      <c r="D176" s="10">
        <v>45522</v>
      </c>
      <c r="E176" s="8" t="s">
        <v>22</v>
      </c>
      <c r="F176" s="11">
        <v>5</v>
      </c>
      <c r="G176" s="8" t="s">
        <v>19</v>
      </c>
      <c r="H176" s="8" t="s">
        <v>22</v>
      </c>
      <c r="I176" s="11" t="s">
        <v>310</v>
      </c>
      <c r="J176" s="8" t="s">
        <v>22</v>
      </c>
      <c r="K176" s="11">
        <v>0</v>
      </c>
      <c r="L176" s="11">
        <v>1</v>
      </c>
      <c r="M176" s="11">
        <v>4</v>
      </c>
    </row>
    <row r="177" spans="1:13" ht="16.5" hidden="1" customHeight="1" x14ac:dyDescent="0.25">
      <c r="A177" s="8">
        <v>3406</v>
      </c>
      <c r="B177" s="8" t="s">
        <v>200</v>
      </c>
      <c r="C177" s="8" t="s">
        <v>21</v>
      </c>
      <c r="D177" s="10">
        <v>45523</v>
      </c>
      <c r="E177" s="8" t="s">
        <v>18</v>
      </c>
      <c r="F177" s="11">
        <v>5</v>
      </c>
      <c r="G177" s="8" t="s">
        <v>19</v>
      </c>
      <c r="H177" s="8" t="s">
        <v>22</v>
      </c>
      <c r="I177" s="11" t="s">
        <v>310</v>
      </c>
      <c r="J177" s="8" t="s">
        <v>22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201</v>
      </c>
      <c r="C178" s="8" t="s">
        <v>17</v>
      </c>
      <c r="D178" s="10">
        <v>45524</v>
      </c>
      <c r="E178" s="8" t="s">
        <v>22</v>
      </c>
      <c r="F178" s="11">
        <v>15</v>
      </c>
      <c r="G178" s="8" t="s">
        <v>26</v>
      </c>
      <c r="H178" s="8" t="s">
        <v>18</v>
      </c>
      <c r="I178" s="11">
        <v>30</v>
      </c>
      <c r="J178" s="8" t="s">
        <v>18</v>
      </c>
      <c r="K178" s="11">
        <v>20</v>
      </c>
      <c r="L178" s="11">
        <v>7</v>
      </c>
      <c r="M178" s="11">
        <v>58</v>
      </c>
    </row>
    <row r="179" spans="1:13" ht="16.5" customHeight="1" x14ac:dyDescent="0.25">
      <c r="A179" s="8">
        <v>3408</v>
      </c>
      <c r="B179" s="8" t="s">
        <v>202</v>
      </c>
      <c r="C179" s="8" t="s">
        <v>25</v>
      </c>
      <c r="D179" s="10">
        <v>45525</v>
      </c>
      <c r="E179" s="8" t="s">
        <v>18</v>
      </c>
      <c r="F179" s="11">
        <v>10</v>
      </c>
      <c r="G179" s="8" t="s">
        <v>23</v>
      </c>
      <c r="H179" s="8" t="s">
        <v>22</v>
      </c>
      <c r="I179" s="11" t="s">
        <v>310</v>
      </c>
      <c r="J179" s="8" t="s">
        <v>18</v>
      </c>
      <c r="K179" s="11">
        <v>20</v>
      </c>
      <c r="L179" s="11">
        <v>10</v>
      </c>
      <c r="M179" s="11">
        <v>20</v>
      </c>
    </row>
    <row r="180" spans="1:13" ht="16.5" hidden="1" customHeight="1" x14ac:dyDescent="0.25">
      <c r="A180" s="8">
        <v>3409</v>
      </c>
      <c r="B180" s="8" t="s">
        <v>203</v>
      </c>
      <c r="C180" s="8" t="s">
        <v>21</v>
      </c>
      <c r="D180" s="10">
        <v>45526</v>
      </c>
      <c r="E180" s="8" t="s">
        <v>22</v>
      </c>
      <c r="F180" s="11">
        <v>5</v>
      </c>
      <c r="G180" s="8" t="s">
        <v>26</v>
      </c>
      <c r="H180" s="8" t="s">
        <v>22</v>
      </c>
      <c r="I180" s="11" t="s">
        <v>310</v>
      </c>
      <c r="J180" s="8" t="s">
        <v>22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204</v>
      </c>
      <c r="C181" s="8" t="s">
        <v>17</v>
      </c>
      <c r="D181" s="10">
        <v>45527</v>
      </c>
      <c r="E181" s="8" t="s">
        <v>18</v>
      </c>
      <c r="F181" s="11">
        <v>15</v>
      </c>
      <c r="G181" s="8" t="s">
        <v>19</v>
      </c>
      <c r="H181" s="8" t="s">
        <v>18</v>
      </c>
      <c r="I181" s="11">
        <v>30</v>
      </c>
      <c r="J181" s="8" t="s">
        <v>18</v>
      </c>
      <c r="K181" s="11">
        <v>20</v>
      </c>
      <c r="L181" s="11">
        <v>15</v>
      </c>
      <c r="M181" s="11">
        <v>50</v>
      </c>
    </row>
    <row r="182" spans="1:13" ht="16.5" customHeight="1" x14ac:dyDescent="0.25">
      <c r="A182" s="8">
        <v>3411</v>
      </c>
      <c r="B182" s="8" t="s">
        <v>205</v>
      </c>
      <c r="C182" s="8" t="s">
        <v>25</v>
      </c>
      <c r="D182" s="10">
        <v>45528</v>
      </c>
      <c r="E182" s="8" t="s">
        <v>22</v>
      </c>
      <c r="F182" s="11">
        <v>10</v>
      </c>
      <c r="G182" s="8" t="s">
        <v>19</v>
      </c>
      <c r="H182" s="8" t="s">
        <v>22</v>
      </c>
      <c r="I182" s="11" t="s">
        <v>310</v>
      </c>
      <c r="J182" s="8" t="s">
        <v>18</v>
      </c>
      <c r="K182" s="11">
        <v>20</v>
      </c>
      <c r="L182" s="11">
        <v>5</v>
      </c>
      <c r="M182" s="11">
        <v>25</v>
      </c>
    </row>
    <row r="183" spans="1:13" ht="16.5" hidden="1" customHeight="1" x14ac:dyDescent="0.25">
      <c r="A183" s="8">
        <v>3412</v>
      </c>
      <c r="B183" s="8" t="s">
        <v>206</v>
      </c>
      <c r="C183" s="8" t="s">
        <v>21</v>
      </c>
      <c r="D183" s="10">
        <v>45529</v>
      </c>
      <c r="E183" s="8" t="s">
        <v>18</v>
      </c>
      <c r="F183" s="11">
        <v>5</v>
      </c>
      <c r="G183" s="8" t="s">
        <v>23</v>
      </c>
      <c r="H183" s="8" t="s">
        <v>22</v>
      </c>
      <c r="I183" s="11" t="s">
        <v>310</v>
      </c>
      <c r="J183" s="8" t="s">
        <v>22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207</v>
      </c>
      <c r="C184" s="8" t="s">
        <v>17</v>
      </c>
      <c r="D184" s="10">
        <v>45530</v>
      </c>
      <c r="E184" s="8" t="s">
        <v>22</v>
      </c>
      <c r="F184" s="11">
        <v>15</v>
      </c>
      <c r="G184" s="8" t="s">
        <v>26</v>
      </c>
      <c r="H184" s="8" t="s">
        <v>18</v>
      </c>
      <c r="I184" s="11">
        <v>30</v>
      </c>
      <c r="J184" s="8" t="s">
        <v>18</v>
      </c>
      <c r="K184" s="11">
        <v>20</v>
      </c>
      <c r="L184" s="11">
        <v>20</v>
      </c>
      <c r="M184" s="11">
        <v>45</v>
      </c>
    </row>
    <row r="185" spans="1:13" ht="16.5" customHeight="1" x14ac:dyDescent="0.25">
      <c r="A185" s="8">
        <v>3414</v>
      </c>
      <c r="B185" s="8" t="s">
        <v>208</v>
      </c>
      <c r="C185" s="8" t="s">
        <v>25</v>
      </c>
      <c r="D185" s="10">
        <v>45531</v>
      </c>
      <c r="E185" s="8" t="s">
        <v>18</v>
      </c>
      <c r="F185" s="11">
        <v>10</v>
      </c>
      <c r="G185" s="8" t="s">
        <v>26</v>
      </c>
      <c r="H185" s="8" t="s">
        <v>22</v>
      </c>
      <c r="I185" s="11" t="s">
        <v>310</v>
      </c>
      <c r="J185" s="8" t="s">
        <v>18</v>
      </c>
      <c r="K185" s="11">
        <v>20</v>
      </c>
      <c r="L185" s="11">
        <v>12</v>
      </c>
      <c r="M185" s="11">
        <v>18</v>
      </c>
    </row>
    <row r="186" spans="1:13" ht="16.5" hidden="1" customHeight="1" x14ac:dyDescent="0.25">
      <c r="A186" s="8">
        <v>3415</v>
      </c>
      <c r="B186" s="8" t="s">
        <v>209</v>
      </c>
      <c r="C186" s="8" t="s">
        <v>21</v>
      </c>
      <c r="D186" s="10">
        <v>45532</v>
      </c>
      <c r="E186" s="8" t="s">
        <v>22</v>
      </c>
      <c r="F186" s="11">
        <v>5</v>
      </c>
      <c r="G186" s="8" t="s">
        <v>19</v>
      </c>
      <c r="H186" s="8" t="s">
        <v>22</v>
      </c>
      <c r="I186" s="11" t="s">
        <v>310</v>
      </c>
      <c r="J186" s="8" t="s">
        <v>22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210</v>
      </c>
      <c r="C187" s="8" t="s">
        <v>17</v>
      </c>
      <c r="D187" s="10">
        <v>45533</v>
      </c>
      <c r="E187" s="8" t="s">
        <v>18</v>
      </c>
      <c r="F187" s="11">
        <v>15</v>
      </c>
      <c r="G187" s="8" t="s">
        <v>23</v>
      </c>
      <c r="H187" s="8" t="s">
        <v>18</v>
      </c>
      <c r="I187" s="11">
        <v>30</v>
      </c>
      <c r="J187" s="8" t="s">
        <v>18</v>
      </c>
      <c r="K187" s="11">
        <v>20</v>
      </c>
      <c r="L187" s="11">
        <v>5</v>
      </c>
      <c r="M187" s="11">
        <v>60</v>
      </c>
    </row>
    <row r="188" spans="1:13" ht="16.5" customHeight="1" x14ac:dyDescent="0.25">
      <c r="A188" s="8">
        <v>3417</v>
      </c>
      <c r="B188" s="8" t="s">
        <v>211</v>
      </c>
      <c r="C188" s="8" t="s">
        <v>25</v>
      </c>
      <c r="D188" s="10">
        <v>45534</v>
      </c>
      <c r="E188" s="8" t="s">
        <v>22</v>
      </c>
      <c r="F188" s="11">
        <v>10</v>
      </c>
      <c r="G188" s="8" t="s">
        <v>19</v>
      </c>
      <c r="H188" s="8" t="s">
        <v>22</v>
      </c>
      <c r="I188" s="11" t="s">
        <v>310</v>
      </c>
      <c r="J188" s="8" t="s">
        <v>18</v>
      </c>
      <c r="K188" s="11">
        <v>20</v>
      </c>
      <c r="L188" s="11">
        <v>10</v>
      </c>
      <c r="M188" s="11">
        <v>20</v>
      </c>
    </row>
    <row r="189" spans="1:13" ht="16.5" hidden="1" customHeight="1" x14ac:dyDescent="0.25">
      <c r="A189" s="8">
        <v>3418</v>
      </c>
      <c r="B189" s="8" t="s">
        <v>212</v>
      </c>
      <c r="C189" s="8" t="s">
        <v>21</v>
      </c>
      <c r="D189" s="10">
        <v>45535</v>
      </c>
      <c r="E189" s="8" t="s">
        <v>18</v>
      </c>
      <c r="F189" s="11">
        <v>5</v>
      </c>
      <c r="G189" s="8" t="s">
        <v>26</v>
      </c>
      <c r="H189" s="8" t="s">
        <v>22</v>
      </c>
      <c r="I189" s="11" t="s">
        <v>310</v>
      </c>
      <c r="J189" s="8" t="s">
        <v>22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213</v>
      </c>
      <c r="C190" s="8" t="s">
        <v>17</v>
      </c>
      <c r="D190" s="10">
        <v>45536</v>
      </c>
      <c r="E190" s="8" t="s">
        <v>22</v>
      </c>
      <c r="F190" s="11">
        <v>15</v>
      </c>
      <c r="G190" s="8" t="s">
        <v>19</v>
      </c>
      <c r="H190" s="8" t="s">
        <v>18</v>
      </c>
      <c r="I190" s="11">
        <v>30</v>
      </c>
      <c r="J190" s="8" t="s">
        <v>18</v>
      </c>
      <c r="K190" s="11">
        <v>20</v>
      </c>
      <c r="L190" s="11">
        <v>3</v>
      </c>
      <c r="M190" s="11">
        <v>62</v>
      </c>
    </row>
    <row r="191" spans="1:13" ht="16.5" customHeight="1" x14ac:dyDescent="0.25">
      <c r="A191" s="8">
        <v>3420</v>
      </c>
      <c r="B191" s="8" t="s">
        <v>214</v>
      </c>
      <c r="C191" s="8" t="s">
        <v>25</v>
      </c>
      <c r="D191" s="10">
        <v>45537</v>
      </c>
      <c r="E191" s="8" t="s">
        <v>18</v>
      </c>
      <c r="F191" s="11">
        <v>10</v>
      </c>
      <c r="G191" s="8" t="s">
        <v>23</v>
      </c>
      <c r="H191" s="8" t="s">
        <v>22</v>
      </c>
      <c r="I191" s="11" t="s">
        <v>310</v>
      </c>
      <c r="J191" s="8" t="s">
        <v>18</v>
      </c>
      <c r="K191" s="11">
        <v>20</v>
      </c>
      <c r="L191" s="11">
        <v>15</v>
      </c>
      <c r="M191" s="11">
        <v>15</v>
      </c>
    </row>
    <row r="192" spans="1:13" ht="16.5" hidden="1" customHeight="1" x14ac:dyDescent="0.25">
      <c r="A192" s="8">
        <v>3421</v>
      </c>
      <c r="B192" s="8" t="s">
        <v>43</v>
      </c>
      <c r="C192" s="8" t="s">
        <v>21</v>
      </c>
      <c r="D192" s="10">
        <v>45538</v>
      </c>
      <c r="E192" s="8" t="s">
        <v>22</v>
      </c>
      <c r="F192" s="11">
        <v>5</v>
      </c>
      <c r="G192" s="8" t="s">
        <v>19</v>
      </c>
      <c r="H192" s="8" t="s">
        <v>22</v>
      </c>
      <c r="I192" s="11" t="s">
        <v>310</v>
      </c>
      <c r="J192" s="8" t="s">
        <v>22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215</v>
      </c>
      <c r="C193" s="8" t="s">
        <v>17</v>
      </c>
      <c r="D193" s="10">
        <v>45539</v>
      </c>
      <c r="E193" s="8" t="s">
        <v>18</v>
      </c>
      <c r="F193" s="11">
        <v>15</v>
      </c>
      <c r="G193" s="8" t="s">
        <v>26</v>
      </c>
      <c r="H193" s="8" t="s">
        <v>18</v>
      </c>
      <c r="I193" s="11">
        <v>30</v>
      </c>
      <c r="J193" s="8" t="s">
        <v>18</v>
      </c>
      <c r="K193" s="11">
        <v>20</v>
      </c>
      <c r="L193" s="11">
        <v>7</v>
      </c>
      <c r="M193" s="11">
        <v>58</v>
      </c>
    </row>
    <row r="194" spans="1:13" ht="16.5" customHeight="1" x14ac:dyDescent="0.25">
      <c r="A194" s="8">
        <v>3423</v>
      </c>
      <c r="B194" s="8" t="s">
        <v>216</v>
      </c>
      <c r="C194" s="8" t="s">
        <v>25</v>
      </c>
      <c r="D194" s="10">
        <v>45540</v>
      </c>
      <c r="E194" s="8" t="s">
        <v>22</v>
      </c>
      <c r="F194" s="11">
        <v>10</v>
      </c>
      <c r="G194" s="8" t="s">
        <v>19</v>
      </c>
      <c r="H194" s="8" t="s">
        <v>22</v>
      </c>
      <c r="I194" s="11" t="s">
        <v>310</v>
      </c>
      <c r="J194" s="8" t="s">
        <v>18</v>
      </c>
      <c r="K194" s="11">
        <v>20</v>
      </c>
      <c r="L194" s="11">
        <v>10</v>
      </c>
      <c r="M194" s="11">
        <v>20</v>
      </c>
    </row>
    <row r="195" spans="1:13" ht="16.5" hidden="1" customHeight="1" x14ac:dyDescent="0.25">
      <c r="A195" s="8">
        <v>3424</v>
      </c>
      <c r="B195" s="8" t="s">
        <v>42</v>
      </c>
      <c r="C195" s="8" t="s">
        <v>21</v>
      </c>
      <c r="D195" s="10">
        <v>45541</v>
      </c>
      <c r="E195" s="8" t="s">
        <v>18</v>
      </c>
      <c r="F195" s="11">
        <v>5</v>
      </c>
      <c r="G195" s="8" t="s">
        <v>23</v>
      </c>
      <c r="H195" s="8" t="s">
        <v>22</v>
      </c>
      <c r="I195" s="11" t="s">
        <v>310</v>
      </c>
      <c r="J195" s="8" t="s">
        <v>22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217</v>
      </c>
      <c r="C196" s="8" t="s">
        <v>17</v>
      </c>
      <c r="D196" s="10">
        <v>45542</v>
      </c>
      <c r="E196" s="8" t="s">
        <v>22</v>
      </c>
      <c r="F196" s="11">
        <v>15</v>
      </c>
      <c r="G196" s="8" t="s">
        <v>19</v>
      </c>
      <c r="H196" s="8" t="s">
        <v>18</v>
      </c>
      <c r="I196" s="11">
        <v>30</v>
      </c>
      <c r="J196" s="8" t="s">
        <v>18</v>
      </c>
      <c r="K196" s="11">
        <v>20</v>
      </c>
      <c r="L196" s="11">
        <v>20</v>
      </c>
      <c r="M196" s="11">
        <v>45</v>
      </c>
    </row>
    <row r="197" spans="1:13" ht="16.5" customHeight="1" x14ac:dyDescent="0.25">
      <c r="A197" s="8">
        <v>3426</v>
      </c>
      <c r="B197" s="8" t="s">
        <v>195</v>
      </c>
      <c r="C197" s="8" t="s">
        <v>25</v>
      </c>
      <c r="D197" s="10">
        <v>45543</v>
      </c>
      <c r="E197" s="8" t="s">
        <v>18</v>
      </c>
      <c r="F197" s="11">
        <v>10</v>
      </c>
      <c r="G197" s="8" t="s">
        <v>26</v>
      </c>
      <c r="H197" s="8" t="s">
        <v>22</v>
      </c>
      <c r="I197" s="11" t="s">
        <v>310</v>
      </c>
      <c r="J197" s="8" t="s">
        <v>18</v>
      </c>
      <c r="K197" s="11">
        <v>20</v>
      </c>
      <c r="L197" s="11">
        <v>15</v>
      </c>
      <c r="M197" s="11">
        <v>15</v>
      </c>
    </row>
    <row r="198" spans="1:13" ht="16.5" hidden="1" customHeight="1" x14ac:dyDescent="0.25">
      <c r="A198" s="8">
        <v>3427</v>
      </c>
      <c r="B198" s="8" t="s">
        <v>218</v>
      </c>
      <c r="C198" s="8" t="s">
        <v>21</v>
      </c>
      <c r="D198" s="10">
        <v>45544</v>
      </c>
      <c r="E198" s="8" t="s">
        <v>22</v>
      </c>
      <c r="F198" s="11">
        <v>5</v>
      </c>
      <c r="G198" s="8" t="s">
        <v>19</v>
      </c>
      <c r="H198" s="8" t="s">
        <v>22</v>
      </c>
      <c r="I198" s="11" t="s">
        <v>310</v>
      </c>
      <c r="J198" s="8" t="s">
        <v>22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219</v>
      </c>
      <c r="C199" s="8" t="s">
        <v>17</v>
      </c>
      <c r="D199" s="10">
        <v>45545</v>
      </c>
      <c r="E199" s="8" t="s">
        <v>18</v>
      </c>
      <c r="F199" s="11">
        <v>15</v>
      </c>
      <c r="G199" s="8" t="s">
        <v>23</v>
      </c>
      <c r="H199" s="8" t="s">
        <v>18</v>
      </c>
      <c r="I199" s="11">
        <v>30</v>
      </c>
      <c r="J199" s="8" t="s">
        <v>18</v>
      </c>
      <c r="K199" s="11">
        <v>20</v>
      </c>
      <c r="L199" s="11">
        <v>3</v>
      </c>
      <c r="M199" s="11">
        <v>62</v>
      </c>
    </row>
    <row r="200" spans="1:13" ht="16.5" customHeight="1" x14ac:dyDescent="0.25">
      <c r="A200" s="8">
        <v>3429</v>
      </c>
      <c r="B200" s="8" t="s">
        <v>220</v>
      </c>
      <c r="C200" s="8" t="s">
        <v>25</v>
      </c>
      <c r="D200" s="10">
        <v>45546</v>
      </c>
      <c r="E200" s="8" t="s">
        <v>22</v>
      </c>
      <c r="F200" s="11">
        <v>10</v>
      </c>
      <c r="G200" s="8" t="s">
        <v>19</v>
      </c>
      <c r="H200" s="8" t="s">
        <v>22</v>
      </c>
      <c r="I200" s="11" t="s">
        <v>310</v>
      </c>
      <c r="J200" s="8" t="s">
        <v>18</v>
      </c>
      <c r="K200" s="11">
        <v>20</v>
      </c>
      <c r="L200" s="11">
        <v>10</v>
      </c>
      <c r="M200" s="11">
        <v>20</v>
      </c>
    </row>
    <row r="201" spans="1:13" ht="16.5" hidden="1" customHeight="1" x14ac:dyDescent="0.25">
      <c r="A201" s="8">
        <v>3430</v>
      </c>
      <c r="B201" s="8" t="s">
        <v>221</v>
      </c>
      <c r="C201" s="8" t="s">
        <v>21</v>
      </c>
      <c r="D201" s="10">
        <v>45547</v>
      </c>
      <c r="E201" s="8" t="s">
        <v>18</v>
      </c>
      <c r="F201" s="11">
        <v>5</v>
      </c>
      <c r="G201" s="8" t="s">
        <v>26</v>
      </c>
      <c r="H201" s="8" t="s">
        <v>22</v>
      </c>
      <c r="I201" s="11" t="s">
        <v>310</v>
      </c>
      <c r="J201" s="8" t="s">
        <v>22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222</v>
      </c>
      <c r="C202" s="8" t="s">
        <v>17</v>
      </c>
      <c r="D202" s="10">
        <v>45548</v>
      </c>
      <c r="E202" s="8" t="s">
        <v>22</v>
      </c>
      <c r="F202" s="11">
        <v>15</v>
      </c>
      <c r="G202" s="8" t="s">
        <v>19</v>
      </c>
      <c r="H202" s="8" t="s">
        <v>18</v>
      </c>
      <c r="I202" s="11">
        <v>30</v>
      </c>
      <c r="J202" s="8" t="s">
        <v>18</v>
      </c>
      <c r="K202" s="11">
        <v>20</v>
      </c>
      <c r="L202" s="11">
        <v>15</v>
      </c>
      <c r="M202" s="11">
        <v>50</v>
      </c>
    </row>
    <row r="203" spans="1:13" ht="16.5" customHeight="1" x14ac:dyDescent="0.25">
      <c r="A203" s="8">
        <v>3432</v>
      </c>
      <c r="B203" s="8" t="s">
        <v>223</v>
      </c>
      <c r="C203" s="8" t="s">
        <v>25</v>
      </c>
      <c r="D203" s="10">
        <v>45549</v>
      </c>
      <c r="E203" s="8" t="s">
        <v>18</v>
      </c>
      <c r="F203" s="11">
        <v>10</v>
      </c>
      <c r="G203" s="8" t="s">
        <v>23</v>
      </c>
      <c r="H203" s="8" t="s">
        <v>22</v>
      </c>
      <c r="I203" s="11" t="s">
        <v>310</v>
      </c>
      <c r="J203" s="8" t="s">
        <v>18</v>
      </c>
      <c r="K203" s="11">
        <v>20</v>
      </c>
      <c r="L203" s="11">
        <v>15</v>
      </c>
      <c r="M203" s="11">
        <v>15</v>
      </c>
    </row>
    <row r="204" spans="1:13" ht="16.5" hidden="1" customHeight="1" x14ac:dyDescent="0.25">
      <c r="A204" s="8">
        <v>3433</v>
      </c>
      <c r="B204" s="8" t="s">
        <v>224</v>
      </c>
      <c r="C204" s="8" t="s">
        <v>21</v>
      </c>
      <c r="D204" s="10">
        <v>45550</v>
      </c>
      <c r="E204" s="8" t="s">
        <v>22</v>
      </c>
      <c r="F204" s="11">
        <v>5</v>
      </c>
      <c r="G204" s="8" t="s">
        <v>19</v>
      </c>
      <c r="H204" s="8" t="s">
        <v>22</v>
      </c>
      <c r="I204" s="11" t="s">
        <v>310</v>
      </c>
      <c r="J204" s="8" t="s">
        <v>22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225</v>
      </c>
      <c r="C205" s="8" t="s">
        <v>17</v>
      </c>
      <c r="D205" s="10">
        <v>45551</v>
      </c>
      <c r="E205" s="8" t="s">
        <v>18</v>
      </c>
      <c r="F205" s="11">
        <v>15</v>
      </c>
      <c r="G205" s="8" t="s">
        <v>26</v>
      </c>
      <c r="H205" s="8" t="s">
        <v>18</v>
      </c>
      <c r="I205" s="11">
        <v>30</v>
      </c>
      <c r="J205" s="8" t="s">
        <v>18</v>
      </c>
      <c r="K205" s="11">
        <v>20</v>
      </c>
      <c r="L205" s="11">
        <v>7</v>
      </c>
      <c r="M205" s="11">
        <v>58</v>
      </c>
    </row>
    <row r="206" spans="1:13" ht="16.5" customHeight="1" x14ac:dyDescent="0.25">
      <c r="A206" s="8">
        <v>3435</v>
      </c>
      <c r="B206" s="8" t="s">
        <v>226</v>
      </c>
      <c r="C206" s="8" t="s">
        <v>25</v>
      </c>
      <c r="D206" s="10">
        <v>45552</v>
      </c>
      <c r="E206" s="8" t="s">
        <v>22</v>
      </c>
      <c r="F206" s="11">
        <v>10</v>
      </c>
      <c r="G206" s="8" t="s">
        <v>19</v>
      </c>
      <c r="H206" s="8" t="s">
        <v>22</v>
      </c>
      <c r="I206" s="11" t="s">
        <v>310</v>
      </c>
      <c r="J206" s="8" t="s">
        <v>18</v>
      </c>
      <c r="K206" s="11">
        <v>20</v>
      </c>
      <c r="L206" s="11">
        <v>10</v>
      </c>
      <c r="M206" s="11">
        <v>20</v>
      </c>
    </row>
    <row r="207" spans="1:13" ht="16.5" hidden="1" customHeight="1" x14ac:dyDescent="0.25">
      <c r="A207" s="8">
        <v>3436</v>
      </c>
      <c r="B207" s="8" t="s">
        <v>227</v>
      </c>
      <c r="C207" s="8" t="s">
        <v>21</v>
      </c>
      <c r="D207" s="10">
        <v>45553</v>
      </c>
      <c r="E207" s="8" t="s">
        <v>18</v>
      </c>
      <c r="F207" s="11">
        <v>5</v>
      </c>
      <c r="G207" s="8" t="s">
        <v>19</v>
      </c>
      <c r="H207" s="8" t="s">
        <v>22</v>
      </c>
      <c r="I207" s="11" t="s">
        <v>310</v>
      </c>
      <c r="J207" s="8" t="s">
        <v>22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228</v>
      </c>
      <c r="C208" s="8" t="s">
        <v>17</v>
      </c>
      <c r="D208" s="10">
        <v>45554</v>
      </c>
      <c r="E208" s="8" t="s">
        <v>22</v>
      </c>
      <c r="F208" s="11">
        <v>15</v>
      </c>
      <c r="G208" s="8" t="s">
        <v>26</v>
      </c>
      <c r="H208" s="8" t="s">
        <v>18</v>
      </c>
      <c r="I208" s="11">
        <v>30</v>
      </c>
      <c r="J208" s="8" t="s">
        <v>18</v>
      </c>
      <c r="K208" s="11">
        <v>20</v>
      </c>
      <c r="L208" s="11">
        <v>7</v>
      </c>
      <c r="M208" s="11">
        <v>58</v>
      </c>
    </row>
    <row r="209" spans="1:13" ht="16.5" customHeight="1" x14ac:dyDescent="0.25">
      <c r="A209" s="8">
        <v>3438</v>
      </c>
      <c r="B209" s="8" t="s">
        <v>229</v>
      </c>
      <c r="C209" s="8" t="s">
        <v>25</v>
      </c>
      <c r="D209" s="10">
        <v>45555</v>
      </c>
      <c r="E209" s="8" t="s">
        <v>18</v>
      </c>
      <c r="F209" s="11">
        <v>10</v>
      </c>
      <c r="G209" s="8" t="s">
        <v>23</v>
      </c>
      <c r="H209" s="8" t="s">
        <v>22</v>
      </c>
      <c r="I209" s="11" t="s">
        <v>310</v>
      </c>
      <c r="J209" s="8" t="s">
        <v>18</v>
      </c>
      <c r="K209" s="11">
        <v>20</v>
      </c>
      <c r="L209" s="11">
        <v>10</v>
      </c>
      <c r="M209" s="11">
        <v>20</v>
      </c>
    </row>
    <row r="210" spans="1:13" ht="16.5" hidden="1" customHeight="1" x14ac:dyDescent="0.25">
      <c r="A210" s="8">
        <v>3439</v>
      </c>
      <c r="B210" s="8" t="s">
        <v>230</v>
      </c>
      <c r="C210" s="8" t="s">
        <v>21</v>
      </c>
      <c r="D210" s="10">
        <v>45556</v>
      </c>
      <c r="E210" s="8" t="s">
        <v>22</v>
      </c>
      <c r="F210" s="11">
        <v>5</v>
      </c>
      <c r="G210" s="8" t="s">
        <v>26</v>
      </c>
      <c r="H210" s="8" t="s">
        <v>22</v>
      </c>
      <c r="I210" s="11" t="s">
        <v>310</v>
      </c>
      <c r="J210" s="8" t="s">
        <v>22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231</v>
      </c>
      <c r="C211" s="8" t="s">
        <v>17</v>
      </c>
      <c r="D211" s="10">
        <v>45557</v>
      </c>
      <c r="E211" s="8" t="s">
        <v>18</v>
      </c>
      <c r="F211" s="11">
        <v>15</v>
      </c>
      <c r="G211" s="8" t="s">
        <v>19</v>
      </c>
      <c r="H211" s="8" t="s">
        <v>18</v>
      </c>
      <c r="I211" s="11">
        <v>30</v>
      </c>
      <c r="J211" s="8" t="s">
        <v>18</v>
      </c>
      <c r="K211" s="11">
        <v>20</v>
      </c>
      <c r="L211" s="11">
        <v>15</v>
      </c>
      <c r="M211" s="11">
        <v>50</v>
      </c>
    </row>
    <row r="212" spans="1:13" ht="16.5" customHeight="1" x14ac:dyDescent="0.25">
      <c r="A212" s="8">
        <v>3441</v>
      </c>
      <c r="B212" s="8" t="s">
        <v>232</v>
      </c>
      <c r="C212" s="8" t="s">
        <v>25</v>
      </c>
      <c r="D212" s="10">
        <v>45558</v>
      </c>
      <c r="E212" s="8" t="s">
        <v>22</v>
      </c>
      <c r="F212" s="11">
        <v>10</v>
      </c>
      <c r="G212" s="8" t="s">
        <v>19</v>
      </c>
      <c r="H212" s="8" t="s">
        <v>22</v>
      </c>
      <c r="I212" s="11" t="s">
        <v>310</v>
      </c>
      <c r="J212" s="8" t="s">
        <v>18</v>
      </c>
      <c r="K212" s="11">
        <v>20</v>
      </c>
      <c r="L212" s="11">
        <v>5</v>
      </c>
      <c r="M212" s="11">
        <v>25</v>
      </c>
    </row>
    <row r="213" spans="1:13" ht="16.5" hidden="1" customHeight="1" x14ac:dyDescent="0.25">
      <c r="A213" s="8">
        <v>3442</v>
      </c>
      <c r="B213" s="8" t="s">
        <v>233</v>
      </c>
      <c r="C213" s="8" t="s">
        <v>21</v>
      </c>
      <c r="D213" s="10">
        <v>45559</v>
      </c>
      <c r="E213" s="8" t="s">
        <v>18</v>
      </c>
      <c r="F213" s="11">
        <v>5</v>
      </c>
      <c r="G213" s="8" t="s">
        <v>23</v>
      </c>
      <c r="H213" s="8" t="s">
        <v>22</v>
      </c>
      <c r="I213" s="11" t="s">
        <v>310</v>
      </c>
      <c r="J213" s="8" t="s">
        <v>22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234</v>
      </c>
      <c r="C214" s="8" t="s">
        <v>17</v>
      </c>
      <c r="D214" s="10">
        <v>45560</v>
      </c>
      <c r="E214" s="8" t="s">
        <v>22</v>
      </c>
      <c r="F214" s="11">
        <v>15</v>
      </c>
      <c r="G214" s="8" t="s">
        <v>26</v>
      </c>
      <c r="H214" s="8" t="s">
        <v>18</v>
      </c>
      <c r="I214" s="11">
        <v>30</v>
      </c>
      <c r="J214" s="8" t="s">
        <v>18</v>
      </c>
      <c r="K214" s="11">
        <v>20</v>
      </c>
      <c r="L214" s="11">
        <v>20</v>
      </c>
      <c r="M214" s="11">
        <v>45</v>
      </c>
    </row>
    <row r="215" spans="1:13" ht="16.5" customHeight="1" x14ac:dyDescent="0.25">
      <c r="A215" s="8">
        <v>3444</v>
      </c>
      <c r="B215" s="8" t="s">
        <v>235</v>
      </c>
      <c r="C215" s="8" t="s">
        <v>25</v>
      </c>
      <c r="D215" s="10">
        <v>45561</v>
      </c>
      <c r="E215" s="8" t="s">
        <v>18</v>
      </c>
      <c r="F215" s="11">
        <v>10</v>
      </c>
      <c r="G215" s="8" t="s">
        <v>26</v>
      </c>
      <c r="H215" s="8" t="s">
        <v>22</v>
      </c>
      <c r="I215" s="11" t="s">
        <v>310</v>
      </c>
      <c r="J215" s="8" t="s">
        <v>18</v>
      </c>
      <c r="K215" s="11">
        <v>20</v>
      </c>
      <c r="L215" s="11">
        <v>12</v>
      </c>
      <c r="M215" s="11">
        <v>18</v>
      </c>
    </row>
    <row r="216" spans="1:13" ht="16.5" hidden="1" customHeight="1" x14ac:dyDescent="0.25">
      <c r="A216" s="8">
        <v>3445</v>
      </c>
      <c r="B216" s="8" t="s">
        <v>65</v>
      </c>
      <c r="C216" s="8" t="s">
        <v>21</v>
      </c>
      <c r="D216" s="10">
        <v>45562</v>
      </c>
      <c r="E216" s="8" t="s">
        <v>22</v>
      </c>
      <c r="F216" s="11">
        <v>5</v>
      </c>
      <c r="G216" s="8" t="s">
        <v>19</v>
      </c>
      <c r="H216" s="8" t="s">
        <v>22</v>
      </c>
      <c r="I216" s="11" t="s">
        <v>310</v>
      </c>
      <c r="J216" s="8" t="s">
        <v>22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236</v>
      </c>
      <c r="C217" s="8" t="s">
        <v>17</v>
      </c>
      <c r="D217" s="10">
        <v>45563</v>
      </c>
      <c r="E217" s="8" t="s">
        <v>18</v>
      </c>
      <c r="F217" s="11">
        <v>15</v>
      </c>
      <c r="G217" s="8" t="s">
        <v>23</v>
      </c>
      <c r="H217" s="8" t="s">
        <v>18</v>
      </c>
      <c r="I217" s="11">
        <v>30</v>
      </c>
      <c r="J217" s="8" t="s">
        <v>18</v>
      </c>
      <c r="K217" s="11">
        <v>20</v>
      </c>
      <c r="L217" s="11">
        <v>5</v>
      </c>
      <c r="M217" s="11">
        <v>60</v>
      </c>
    </row>
    <row r="218" spans="1:13" ht="16.5" customHeight="1" x14ac:dyDescent="0.25">
      <c r="A218" s="8">
        <v>3447</v>
      </c>
      <c r="B218" s="8" t="s">
        <v>237</v>
      </c>
      <c r="C218" s="8" t="s">
        <v>25</v>
      </c>
      <c r="D218" s="10">
        <v>45564</v>
      </c>
      <c r="E218" s="8" t="s">
        <v>22</v>
      </c>
      <c r="F218" s="11">
        <v>10</v>
      </c>
      <c r="G218" s="8" t="s">
        <v>19</v>
      </c>
      <c r="H218" s="8" t="s">
        <v>22</v>
      </c>
      <c r="I218" s="11" t="s">
        <v>310</v>
      </c>
      <c r="J218" s="8" t="s">
        <v>18</v>
      </c>
      <c r="K218" s="11">
        <v>20</v>
      </c>
      <c r="L218" s="11">
        <v>10</v>
      </c>
      <c r="M218" s="11">
        <v>20</v>
      </c>
    </row>
    <row r="219" spans="1:13" ht="16.5" hidden="1" customHeight="1" x14ac:dyDescent="0.25">
      <c r="A219" s="8">
        <v>3448</v>
      </c>
      <c r="B219" s="8" t="s">
        <v>238</v>
      </c>
      <c r="C219" s="8" t="s">
        <v>21</v>
      </c>
      <c r="D219" s="10">
        <v>45565</v>
      </c>
      <c r="E219" s="8" t="s">
        <v>18</v>
      </c>
      <c r="F219" s="11">
        <v>5</v>
      </c>
      <c r="G219" s="8" t="s">
        <v>26</v>
      </c>
      <c r="H219" s="8" t="s">
        <v>22</v>
      </c>
      <c r="I219" s="11" t="s">
        <v>310</v>
      </c>
      <c r="J219" s="8" t="s">
        <v>22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239</v>
      </c>
      <c r="C220" s="8" t="s">
        <v>17</v>
      </c>
      <c r="D220" s="10">
        <v>45566</v>
      </c>
      <c r="E220" s="8" t="s">
        <v>22</v>
      </c>
      <c r="F220" s="11">
        <v>15</v>
      </c>
      <c r="G220" s="8" t="s">
        <v>19</v>
      </c>
      <c r="H220" s="8" t="s">
        <v>18</v>
      </c>
      <c r="I220" s="11">
        <v>30</v>
      </c>
      <c r="J220" s="8" t="s">
        <v>18</v>
      </c>
      <c r="K220" s="11">
        <v>20</v>
      </c>
      <c r="L220" s="11">
        <v>3</v>
      </c>
      <c r="M220" s="11">
        <v>62</v>
      </c>
    </row>
    <row r="221" spans="1:13" ht="16.5" customHeight="1" x14ac:dyDescent="0.25">
      <c r="A221" s="8">
        <v>3450</v>
      </c>
      <c r="B221" s="8" t="s">
        <v>240</v>
      </c>
      <c r="C221" s="8" t="s">
        <v>25</v>
      </c>
      <c r="D221" s="10">
        <v>45567</v>
      </c>
      <c r="E221" s="8" t="s">
        <v>18</v>
      </c>
      <c r="F221" s="11">
        <v>10</v>
      </c>
      <c r="G221" s="8" t="s">
        <v>23</v>
      </c>
      <c r="H221" s="8" t="s">
        <v>22</v>
      </c>
      <c r="I221" s="11" t="s">
        <v>310</v>
      </c>
      <c r="J221" s="8" t="s">
        <v>18</v>
      </c>
      <c r="K221" s="11">
        <v>20</v>
      </c>
      <c r="L221" s="11">
        <v>15</v>
      </c>
      <c r="M221" s="11">
        <v>15</v>
      </c>
    </row>
    <row r="222" spans="1:13" ht="16.5" hidden="1" customHeight="1" x14ac:dyDescent="0.25">
      <c r="A222" s="8">
        <v>3451</v>
      </c>
      <c r="B222" s="8" t="s">
        <v>241</v>
      </c>
      <c r="C222" s="8" t="s">
        <v>21</v>
      </c>
      <c r="D222" s="10">
        <v>45568</v>
      </c>
      <c r="E222" s="8" t="s">
        <v>22</v>
      </c>
      <c r="F222" s="11">
        <v>5</v>
      </c>
      <c r="G222" s="8" t="s">
        <v>19</v>
      </c>
      <c r="H222" s="8" t="s">
        <v>22</v>
      </c>
      <c r="I222" s="11" t="s">
        <v>310</v>
      </c>
      <c r="J222" s="8" t="s">
        <v>22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219</v>
      </c>
      <c r="C223" s="8" t="s">
        <v>17</v>
      </c>
      <c r="D223" s="10">
        <v>45569</v>
      </c>
      <c r="E223" s="8" t="s">
        <v>18</v>
      </c>
      <c r="F223" s="11">
        <v>15</v>
      </c>
      <c r="G223" s="8" t="s">
        <v>26</v>
      </c>
      <c r="H223" s="8" t="s">
        <v>18</v>
      </c>
      <c r="I223" s="11">
        <v>30</v>
      </c>
      <c r="J223" s="8" t="s">
        <v>18</v>
      </c>
      <c r="K223" s="11">
        <v>20</v>
      </c>
      <c r="L223" s="11">
        <v>7</v>
      </c>
      <c r="M223" s="11">
        <v>58</v>
      </c>
    </row>
    <row r="224" spans="1:13" ht="16.5" customHeight="1" x14ac:dyDescent="0.25">
      <c r="A224" s="8">
        <v>3453</v>
      </c>
      <c r="B224" s="8" t="s">
        <v>73</v>
      </c>
      <c r="C224" s="8" t="s">
        <v>25</v>
      </c>
      <c r="D224" s="10">
        <v>45570</v>
      </c>
      <c r="E224" s="8" t="s">
        <v>22</v>
      </c>
      <c r="F224" s="11">
        <v>10</v>
      </c>
      <c r="G224" s="8" t="s">
        <v>19</v>
      </c>
      <c r="H224" s="8" t="s">
        <v>22</v>
      </c>
      <c r="I224" s="11" t="s">
        <v>310</v>
      </c>
      <c r="J224" s="8" t="s">
        <v>18</v>
      </c>
      <c r="K224" s="11">
        <v>20</v>
      </c>
      <c r="L224" s="11">
        <v>10</v>
      </c>
      <c r="M224" s="11">
        <v>20</v>
      </c>
    </row>
    <row r="225" spans="1:13" ht="16.5" hidden="1" customHeight="1" x14ac:dyDescent="0.25">
      <c r="A225" s="8">
        <v>3454</v>
      </c>
      <c r="B225" s="8" t="s">
        <v>242</v>
      </c>
      <c r="C225" s="8" t="s">
        <v>21</v>
      </c>
      <c r="D225" s="10">
        <v>45571</v>
      </c>
      <c r="E225" s="8" t="s">
        <v>18</v>
      </c>
      <c r="F225" s="11">
        <v>5</v>
      </c>
      <c r="G225" s="8" t="s">
        <v>23</v>
      </c>
      <c r="H225" s="8" t="s">
        <v>22</v>
      </c>
      <c r="I225" s="11" t="s">
        <v>310</v>
      </c>
      <c r="J225" s="8" t="s">
        <v>22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243</v>
      </c>
      <c r="C226" s="8" t="s">
        <v>17</v>
      </c>
      <c r="D226" s="10">
        <v>45572</v>
      </c>
      <c r="E226" s="8" t="s">
        <v>22</v>
      </c>
      <c r="F226" s="11">
        <v>15</v>
      </c>
      <c r="G226" s="8" t="s">
        <v>19</v>
      </c>
      <c r="H226" s="8" t="s">
        <v>18</v>
      </c>
      <c r="I226" s="11">
        <v>30</v>
      </c>
      <c r="J226" s="8" t="s">
        <v>18</v>
      </c>
      <c r="K226" s="11">
        <v>20</v>
      </c>
      <c r="L226" s="11">
        <v>20</v>
      </c>
      <c r="M226" s="11">
        <v>45</v>
      </c>
    </row>
    <row r="227" spans="1:13" ht="16.5" customHeight="1" x14ac:dyDescent="0.25">
      <c r="A227" s="8">
        <v>3456</v>
      </c>
      <c r="B227" s="8" t="s">
        <v>244</v>
      </c>
      <c r="C227" s="8" t="s">
        <v>25</v>
      </c>
      <c r="D227" s="10">
        <v>45573</v>
      </c>
      <c r="E227" s="8" t="s">
        <v>18</v>
      </c>
      <c r="F227" s="11">
        <v>10</v>
      </c>
      <c r="G227" s="8" t="s">
        <v>26</v>
      </c>
      <c r="H227" s="8" t="s">
        <v>22</v>
      </c>
      <c r="I227" s="11" t="s">
        <v>310</v>
      </c>
      <c r="J227" s="8" t="s">
        <v>18</v>
      </c>
      <c r="K227" s="11">
        <v>20</v>
      </c>
      <c r="L227" s="11">
        <v>15</v>
      </c>
      <c r="M227" s="11">
        <v>15</v>
      </c>
    </row>
    <row r="228" spans="1:13" ht="16.5" hidden="1" customHeight="1" x14ac:dyDescent="0.25">
      <c r="A228" s="8">
        <v>3457</v>
      </c>
      <c r="B228" s="8" t="s">
        <v>245</v>
      </c>
      <c r="C228" s="8" t="s">
        <v>21</v>
      </c>
      <c r="D228" s="10">
        <v>45574</v>
      </c>
      <c r="E228" s="8" t="s">
        <v>22</v>
      </c>
      <c r="F228" s="11">
        <v>5</v>
      </c>
      <c r="G228" s="8" t="s">
        <v>19</v>
      </c>
      <c r="H228" s="8" t="s">
        <v>22</v>
      </c>
      <c r="I228" s="11" t="s">
        <v>310</v>
      </c>
      <c r="J228" s="8" t="s">
        <v>22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246</v>
      </c>
      <c r="C229" s="8" t="s">
        <v>17</v>
      </c>
      <c r="D229" s="10">
        <v>45575</v>
      </c>
      <c r="E229" s="8" t="s">
        <v>18</v>
      </c>
      <c r="F229" s="11">
        <v>15</v>
      </c>
      <c r="G229" s="8" t="s">
        <v>23</v>
      </c>
      <c r="H229" s="8" t="s">
        <v>18</v>
      </c>
      <c r="I229" s="11">
        <v>30</v>
      </c>
      <c r="J229" s="8" t="s">
        <v>18</v>
      </c>
      <c r="K229" s="11">
        <v>20</v>
      </c>
      <c r="L229" s="11">
        <v>3</v>
      </c>
      <c r="M229" s="11">
        <v>62</v>
      </c>
    </row>
    <row r="230" spans="1:13" ht="16.5" customHeight="1" x14ac:dyDescent="0.25">
      <c r="A230" s="8">
        <v>3459</v>
      </c>
      <c r="B230" s="8" t="s">
        <v>247</v>
      </c>
      <c r="C230" s="8" t="s">
        <v>25</v>
      </c>
      <c r="D230" s="10">
        <v>45576</v>
      </c>
      <c r="E230" s="8" t="s">
        <v>22</v>
      </c>
      <c r="F230" s="11">
        <v>10</v>
      </c>
      <c r="G230" s="8" t="s">
        <v>19</v>
      </c>
      <c r="H230" s="8" t="s">
        <v>22</v>
      </c>
      <c r="I230" s="11" t="s">
        <v>310</v>
      </c>
      <c r="J230" s="8" t="s">
        <v>18</v>
      </c>
      <c r="K230" s="11">
        <v>20</v>
      </c>
      <c r="L230" s="11">
        <v>10</v>
      </c>
      <c r="M230" s="11">
        <v>20</v>
      </c>
    </row>
    <row r="231" spans="1:13" ht="16.5" hidden="1" customHeight="1" x14ac:dyDescent="0.25">
      <c r="A231" s="8">
        <v>3460</v>
      </c>
      <c r="B231" s="8" t="s">
        <v>155</v>
      </c>
      <c r="C231" s="8" t="s">
        <v>21</v>
      </c>
      <c r="D231" s="10">
        <v>45577</v>
      </c>
      <c r="E231" s="8" t="s">
        <v>18</v>
      </c>
      <c r="F231" s="11">
        <v>5</v>
      </c>
      <c r="G231" s="8" t="s">
        <v>26</v>
      </c>
      <c r="H231" s="8" t="s">
        <v>22</v>
      </c>
      <c r="I231" s="11" t="s">
        <v>310</v>
      </c>
      <c r="J231" s="8" t="s">
        <v>22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248</v>
      </c>
      <c r="C232" s="8" t="s">
        <v>17</v>
      </c>
      <c r="D232" s="10">
        <v>45578</v>
      </c>
      <c r="E232" s="8" t="s">
        <v>22</v>
      </c>
      <c r="F232" s="11">
        <v>15</v>
      </c>
      <c r="G232" s="8" t="s">
        <v>19</v>
      </c>
      <c r="H232" s="8" t="s">
        <v>18</v>
      </c>
      <c r="I232" s="11">
        <v>30</v>
      </c>
      <c r="J232" s="8" t="s">
        <v>18</v>
      </c>
      <c r="K232" s="11">
        <v>20</v>
      </c>
      <c r="L232" s="11">
        <v>15</v>
      </c>
      <c r="M232" s="11">
        <v>50</v>
      </c>
    </row>
    <row r="233" spans="1:13" ht="16.5" customHeight="1" x14ac:dyDescent="0.25">
      <c r="A233" s="8">
        <v>3462</v>
      </c>
      <c r="B233" s="8" t="s">
        <v>249</v>
      </c>
      <c r="C233" s="8" t="s">
        <v>25</v>
      </c>
      <c r="D233" s="10">
        <v>45579</v>
      </c>
      <c r="E233" s="8" t="s">
        <v>18</v>
      </c>
      <c r="F233" s="11">
        <v>10</v>
      </c>
      <c r="G233" s="8" t="s">
        <v>23</v>
      </c>
      <c r="H233" s="8" t="s">
        <v>22</v>
      </c>
      <c r="I233" s="11" t="s">
        <v>310</v>
      </c>
      <c r="J233" s="8" t="s">
        <v>18</v>
      </c>
      <c r="K233" s="11">
        <v>20</v>
      </c>
      <c r="L233" s="11">
        <v>15</v>
      </c>
      <c r="M233" s="11">
        <v>15</v>
      </c>
    </row>
    <row r="234" spans="1:13" ht="16.5" hidden="1" customHeight="1" x14ac:dyDescent="0.25">
      <c r="A234" s="8">
        <v>3463</v>
      </c>
      <c r="B234" s="8" t="s">
        <v>250</v>
      </c>
      <c r="C234" s="8" t="s">
        <v>21</v>
      </c>
      <c r="D234" s="10">
        <v>45580</v>
      </c>
      <c r="E234" s="8" t="s">
        <v>22</v>
      </c>
      <c r="F234" s="11">
        <v>5</v>
      </c>
      <c r="G234" s="8" t="s">
        <v>19</v>
      </c>
      <c r="H234" s="8" t="s">
        <v>22</v>
      </c>
      <c r="I234" s="11" t="s">
        <v>310</v>
      </c>
      <c r="J234" s="8" t="s">
        <v>22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251</v>
      </c>
      <c r="C235" s="8" t="s">
        <v>17</v>
      </c>
      <c r="D235" s="10">
        <v>45581</v>
      </c>
      <c r="E235" s="8" t="s">
        <v>18</v>
      </c>
      <c r="F235" s="11">
        <v>15</v>
      </c>
      <c r="G235" s="8" t="s">
        <v>26</v>
      </c>
      <c r="H235" s="8" t="s">
        <v>18</v>
      </c>
      <c r="I235" s="11">
        <v>30</v>
      </c>
      <c r="J235" s="8" t="s">
        <v>18</v>
      </c>
      <c r="K235" s="11">
        <v>20</v>
      </c>
      <c r="L235" s="11">
        <v>7</v>
      </c>
      <c r="M235" s="11">
        <v>58</v>
      </c>
    </row>
    <row r="236" spans="1:13" ht="16.5" customHeight="1" x14ac:dyDescent="0.25">
      <c r="A236" s="8">
        <v>3465</v>
      </c>
      <c r="B236" s="8" t="s">
        <v>252</v>
      </c>
      <c r="C236" s="8" t="s">
        <v>25</v>
      </c>
      <c r="D236" s="10">
        <v>45582</v>
      </c>
      <c r="E236" s="8" t="s">
        <v>22</v>
      </c>
      <c r="F236" s="11">
        <v>10</v>
      </c>
      <c r="G236" s="8" t="s">
        <v>19</v>
      </c>
      <c r="H236" s="8" t="s">
        <v>22</v>
      </c>
      <c r="I236" s="11" t="s">
        <v>310</v>
      </c>
      <c r="J236" s="8" t="s">
        <v>18</v>
      </c>
      <c r="K236" s="11">
        <v>20</v>
      </c>
      <c r="L236" s="11">
        <v>10</v>
      </c>
      <c r="M236" s="11">
        <v>20</v>
      </c>
    </row>
    <row r="237" spans="1:13" ht="16.5" hidden="1" customHeight="1" x14ac:dyDescent="0.25">
      <c r="A237" s="8">
        <v>3466</v>
      </c>
      <c r="B237" s="8" t="s">
        <v>253</v>
      </c>
      <c r="C237" s="8" t="s">
        <v>21</v>
      </c>
      <c r="D237" s="10">
        <v>45583</v>
      </c>
      <c r="E237" s="8" t="s">
        <v>18</v>
      </c>
      <c r="F237" s="11">
        <v>5</v>
      </c>
      <c r="G237" s="8" t="s">
        <v>23</v>
      </c>
      <c r="H237" s="8" t="s">
        <v>22</v>
      </c>
      <c r="I237" s="11" t="s">
        <v>310</v>
      </c>
      <c r="J237" s="8" t="s">
        <v>22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254</v>
      </c>
      <c r="C238" s="8" t="s">
        <v>17</v>
      </c>
      <c r="D238" s="10">
        <v>45584</v>
      </c>
      <c r="E238" s="8" t="s">
        <v>22</v>
      </c>
      <c r="F238" s="11">
        <v>15</v>
      </c>
      <c r="G238" s="8" t="s">
        <v>19</v>
      </c>
      <c r="H238" s="8" t="s">
        <v>18</v>
      </c>
      <c r="I238" s="11">
        <v>30</v>
      </c>
      <c r="J238" s="8" t="s">
        <v>18</v>
      </c>
      <c r="K238" s="11">
        <v>20</v>
      </c>
      <c r="L238" s="11">
        <v>15</v>
      </c>
      <c r="M238" s="11">
        <v>50</v>
      </c>
    </row>
    <row r="239" spans="1:13" ht="16.5" customHeight="1" x14ac:dyDescent="0.25">
      <c r="A239" s="8">
        <v>3468</v>
      </c>
      <c r="B239" s="8" t="s">
        <v>255</v>
      </c>
      <c r="C239" s="8" t="s">
        <v>25</v>
      </c>
      <c r="D239" s="10">
        <v>45585</v>
      </c>
      <c r="E239" s="8" t="s">
        <v>18</v>
      </c>
      <c r="F239" s="11">
        <v>10</v>
      </c>
      <c r="G239" s="8" t="s">
        <v>26</v>
      </c>
      <c r="H239" s="8" t="s">
        <v>22</v>
      </c>
      <c r="I239" s="11" t="s">
        <v>310</v>
      </c>
      <c r="J239" s="8" t="s">
        <v>18</v>
      </c>
      <c r="K239" s="11">
        <v>20</v>
      </c>
      <c r="L239" s="11">
        <v>12</v>
      </c>
      <c r="M239" s="11">
        <v>18</v>
      </c>
    </row>
    <row r="240" spans="1:13" ht="16.5" hidden="1" customHeight="1" x14ac:dyDescent="0.25">
      <c r="A240" s="8">
        <v>3469</v>
      </c>
      <c r="B240" s="8" t="s">
        <v>256</v>
      </c>
      <c r="C240" s="8" t="s">
        <v>21</v>
      </c>
      <c r="D240" s="10">
        <v>45586</v>
      </c>
      <c r="E240" s="8" t="s">
        <v>22</v>
      </c>
      <c r="F240" s="11">
        <v>5</v>
      </c>
      <c r="G240" s="8" t="s">
        <v>19</v>
      </c>
      <c r="H240" s="8" t="s">
        <v>22</v>
      </c>
      <c r="I240" s="11" t="s">
        <v>310</v>
      </c>
      <c r="J240" s="8" t="s">
        <v>22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257</v>
      </c>
      <c r="C241" s="8" t="s">
        <v>17</v>
      </c>
      <c r="D241" s="10">
        <v>45587</v>
      </c>
      <c r="E241" s="8" t="s">
        <v>18</v>
      </c>
      <c r="F241" s="11">
        <v>15</v>
      </c>
      <c r="G241" s="8" t="s">
        <v>23</v>
      </c>
      <c r="H241" s="8" t="s">
        <v>18</v>
      </c>
      <c r="I241" s="11">
        <v>30</v>
      </c>
      <c r="J241" s="8" t="s">
        <v>18</v>
      </c>
      <c r="K241" s="11">
        <v>20</v>
      </c>
      <c r="L241" s="11">
        <v>5</v>
      </c>
      <c r="M241" s="11">
        <v>60</v>
      </c>
    </row>
    <row r="242" spans="1:13" ht="16.5" customHeight="1" x14ac:dyDescent="0.25">
      <c r="A242" s="8">
        <v>3471</v>
      </c>
      <c r="B242" s="8" t="s">
        <v>258</v>
      </c>
      <c r="C242" s="8" t="s">
        <v>25</v>
      </c>
      <c r="D242" s="10">
        <v>45588</v>
      </c>
      <c r="E242" s="8" t="s">
        <v>22</v>
      </c>
      <c r="F242" s="11">
        <v>10</v>
      </c>
      <c r="G242" s="8" t="s">
        <v>19</v>
      </c>
      <c r="H242" s="8" t="s">
        <v>22</v>
      </c>
      <c r="I242" s="11" t="s">
        <v>310</v>
      </c>
      <c r="J242" s="8" t="s">
        <v>18</v>
      </c>
      <c r="K242" s="11">
        <v>20</v>
      </c>
      <c r="L242" s="11">
        <v>10</v>
      </c>
      <c r="M242" s="11">
        <v>20</v>
      </c>
    </row>
    <row r="243" spans="1:13" ht="16.5" hidden="1" customHeight="1" x14ac:dyDescent="0.25">
      <c r="A243" s="8">
        <v>3472</v>
      </c>
      <c r="B243" s="8" t="s">
        <v>259</v>
      </c>
      <c r="C243" s="8" t="s">
        <v>21</v>
      </c>
      <c r="D243" s="10">
        <v>45589</v>
      </c>
      <c r="E243" s="8" t="s">
        <v>18</v>
      </c>
      <c r="F243" s="11">
        <v>5</v>
      </c>
      <c r="G243" s="8" t="s">
        <v>26</v>
      </c>
      <c r="H243" s="8" t="s">
        <v>22</v>
      </c>
      <c r="I243" s="11" t="s">
        <v>310</v>
      </c>
      <c r="J243" s="8" t="s">
        <v>22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168</v>
      </c>
      <c r="C244" s="8" t="s">
        <v>17</v>
      </c>
      <c r="D244" s="10">
        <v>45590</v>
      </c>
      <c r="E244" s="8" t="s">
        <v>22</v>
      </c>
      <c r="F244" s="11">
        <v>15</v>
      </c>
      <c r="G244" s="8" t="s">
        <v>19</v>
      </c>
      <c r="H244" s="8" t="s">
        <v>18</v>
      </c>
      <c r="I244" s="11">
        <v>30</v>
      </c>
      <c r="J244" s="8" t="s">
        <v>18</v>
      </c>
      <c r="K244" s="11">
        <v>20</v>
      </c>
      <c r="L244" s="11">
        <v>3</v>
      </c>
      <c r="M244" s="11">
        <v>62</v>
      </c>
    </row>
    <row r="245" spans="1:13" ht="16.5" customHeight="1" x14ac:dyDescent="0.25">
      <c r="A245" s="8">
        <v>3474</v>
      </c>
      <c r="B245" s="8" t="s">
        <v>260</v>
      </c>
      <c r="C245" s="8" t="s">
        <v>25</v>
      </c>
      <c r="D245" s="10">
        <v>45591</v>
      </c>
      <c r="E245" s="8" t="s">
        <v>18</v>
      </c>
      <c r="F245" s="11">
        <v>10</v>
      </c>
      <c r="G245" s="8" t="s">
        <v>23</v>
      </c>
      <c r="H245" s="8" t="s">
        <v>22</v>
      </c>
      <c r="I245" s="11" t="s">
        <v>310</v>
      </c>
      <c r="J245" s="8" t="s">
        <v>18</v>
      </c>
      <c r="K245" s="11">
        <v>20</v>
      </c>
      <c r="L245" s="11">
        <v>15</v>
      </c>
      <c r="M245" s="11">
        <v>15</v>
      </c>
    </row>
    <row r="246" spans="1:13" ht="16.5" hidden="1" customHeight="1" x14ac:dyDescent="0.25">
      <c r="A246" s="8">
        <v>3475</v>
      </c>
      <c r="B246" s="8" t="s">
        <v>261</v>
      </c>
      <c r="C246" s="8" t="s">
        <v>21</v>
      </c>
      <c r="D246" s="10">
        <v>45592</v>
      </c>
      <c r="E246" s="8" t="s">
        <v>22</v>
      </c>
      <c r="F246" s="11">
        <v>5</v>
      </c>
      <c r="G246" s="8" t="s">
        <v>19</v>
      </c>
      <c r="H246" s="8" t="s">
        <v>22</v>
      </c>
      <c r="I246" s="11" t="s">
        <v>310</v>
      </c>
      <c r="J246" s="8" t="s">
        <v>22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262</v>
      </c>
      <c r="C247" s="8" t="s">
        <v>17</v>
      </c>
      <c r="D247" s="10">
        <v>45593</v>
      </c>
      <c r="E247" s="8" t="s">
        <v>18</v>
      </c>
      <c r="F247" s="11">
        <v>15</v>
      </c>
      <c r="G247" s="8" t="s">
        <v>26</v>
      </c>
      <c r="H247" s="8" t="s">
        <v>18</v>
      </c>
      <c r="I247" s="11">
        <v>30</v>
      </c>
      <c r="J247" s="8" t="s">
        <v>18</v>
      </c>
      <c r="K247" s="11">
        <v>20</v>
      </c>
      <c r="L247" s="11">
        <v>7</v>
      </c>
      <c r="M247" s="11">
        <v>58</v>
      </c>
    </row>
    <row r="248" spans="1:13" ht="16.5" customHeight="1" x14ac:dyDescent="0.25">
      <c r="A248" s="8">
        <v>3477</v>
      </c>
      <c r="B248" s="8" t="s">
        <v>263</v>
      </c>
      <c r="C248" s="8" t="s">
        <v>25</v>
      </c>
      <c r="D248" s="10">
        <v>45594</v>
      </c>
      <c r="E248" s="8" t="s">
        <v>22</v>
      </c>
      <c r="F248" s="11">
        <v>10</v>
      </c>
      <c r="G248" s="8" t="s">
        <v>19</v>
      </c>
      <c r="H248" s="8" t="s">
        <v>22</v>
      </c>
      <c r="I248" s="11" t="s">
        <v>310</v>
      </c>
      <c r="J248" s="8" t="s">
        <v>18</v>
      </c>
      <c r="K248" s="11">
        <v>20</v>
      </c>
      <c r="L248" s="11">
        <v>10</v>
      </c>
      <c r="M248" s="11">
        <v>20</v>
      </c>
    </row>
    <row r="249" spans="1:13" ht="16.5" hidden="1" customHeight="1" x14ac:dyDescent="0.25">
      <c r="A249" s="8">
        <v>3478</v>
      </c>
      <c r="B249" s="8" t="s">
        <v>264</v>
      </c>
      <c r="C249" s="8" t="s">
        <v>21</v>
      </c>
      <c r="D249" s="10">
        <v>45595</v>
      </c>
      <c r="E249" s="8" t="s">
        <v>18</v>
      </c>
      <c r="F249" s="11">
        <v>5</v>
      </c>
      <c r="G249" s="8" t="s">
        <v>23</v>
      </c>
      <c r="H249" s="8" t="s">
        <v>22</v>
      </c>
      <c r="I249" s="11" t="s">
        <v>310</v>
      </c>
      <c r="J249" s="8" t="s">
        <v>22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265</v>
      </c>
      <c r="C250" s="8" t="s">
        <v>17</v>
      </c>
      <c r="D250" s="10">
        <v>45596</v>
      </c>
      <c r="E250" s="8" t="s">
        <v>22</v>
      </c>
      <c r="F250" s="11">
        <v>15</v>
      </c>
      <c r="G250" s="8" t="s">
        <v>19</v>
      </c>
      <c r="H250" s="8" t="s">
        <v>18</v>
      </c>
      <c r="I250" s="11">
        <v>30</v>
      </c>
      <c r="J250" s="8" t="s">
        <v>18</v>
      </c>
      <c r="K250" s="11">
        <v>20</v>
      </c>
      <c r="L250" s="11">
        <v>20</v>
      </c>
      <c r="M250" s="11">
        <v>45</v>
      </c>
    </row>
    <row r="251" spans="1:13" ht="16.5" customHeight="1" x14ac:dyDescent="0.25">
      <c r="A251" s="8">
        <v>3480</v>
      </c>
      <c r="B251" s="8" t="s">
        <v>266</v>
      </c>
      <c r="C251" s="8" t="s">
        <v>25</v>
      </c>
      <c r="D251" s="10">
        <v>45597</v>
      </c>
      <c r="E251" s="8" t="s">
        <v>18</v>
      </c>
      <c r="F251" s="11">
        <v>10</v>
      </c>
      <c r="G251" s="8" t="s">
        <v>26</v>
      </c>
      <c r="H251" s="8" t="s">
        <v>22</v>
      </c>
      <c r="I251" s="11" t="s">
        <v>310</v>
      </c>
      <c r="J251" s="8" t="s">
        <v>18</v>
      </c>
      <c r="K251" s="11">
        <v>20</v>
      </c>
      <c r="L251" s="11">
        <v>15</v>
      </c>
      <c r="M251" s="11">
        <v>15</v>
      </c>
    </row>
    <row r="252" spans="1:13" ht="16.5" hidden="1" customHeight="1" x14ac:dyDescent="0.25">
      <c r="A252" s="8">
        <v>3481</v>
      </c>
      <c r="B252" s="8" t="s">
        <v>267</v>
      </c>
      <c r="C252" s="8" t="s">
        <v>21</v>
      </c>
      <c r="D252" s="10">
        <v>45598</v>
      </c>
      <c r="E252" s="8" t="s">
        <v>22</v>
      </c>
      <c r="F252" s="11">
        <v>5</v>
      </c>
      <c r="G252" s="8" t="s">
        <v>19</v>
      </c>
      <c r="H252" s="8" t="s">
        <v>22</v>
      </c>
      <c r="I252" s="11" t="s">
        <v>310</v>
      </c>
      <c r="J252" s="8" t="s">
        <v>22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268</v>
      </c>
      <c r="C253" s="8" t="s">
        <v>17</v>
      </c>
      <c r="D253" s="10">
        <v>45599</v>
      </c>
      <c r="E253" s="8" t="s">
        <v>18</v>
      </c>
      <c r="F253" s="11">
        <v>15</v>
      </c>
      <c r="G253" s="8" t="s">
        <v>23</v>
      </c>
      <c r="H253" s="8" t="s">
        <v>18</v>
      </c>
      <c r="I253" s="11">
        <v>30</v>
      </c>
      <c r="J253" s="8" t="s">
        <v>18</v>
      </c>
      <c r="K253" s="11">
        <v>20</v>
      </c>
      <c r="L253" s="11">
        <v>3</v>
      </c>
      <c r="M253" s="11">
        <v>62</v>
      </c>
    </row>
    <row r="254" spans="1:13" ht="16.5" customHeight="1" x14ac:dyDescent="0.25">
      <c r="A254" s="8">
        <v>3483</v>
      </c>
      <c r="B254" s="8" t="s">
        <v>269</v>
      </c>
      <c r="C254" s="8" t="s">
        <v>25</v>
      </c>
      <c r="D254" s="10">
        <v>45600</v>
      </c>
      <c r="E254" s="8" t="s">
        <v>22</v>
      </c>
      <c r="F254" s="11">
        <v>10</v>
      </c>
      <c r="G254" s="8" t="s">
        <v>19</v>
      </c>
      <c r="H254" s="8" t="s">
        <v>22</v>
      </c>
      <c r="I254" s="11" t="s">
        <v>310</v>
      </c>
      <c r="J254" s="8" t="s">
        <v>18</v>
      </c>
      <c r="K254" s="11">
        <v>20</v>
      </c>
      <c r="L254" s="11">
        <v>10</v>
      </c>
      <c r="M254" s="11">
        <v>20</v>
      </c>
    </row>
    <row r="255" spans="1:13" ht="16.5" hidden="1" customHeight="1" x14ac:dyDescent="0.25">
      <c r="A255" s="8">
        <v>3484</v>
      </c>
      <c r="B255" s="8" t="s">
        <v>270</v>
      </c>
      <c r="C255" s="8" t="s">
        <v>21</v>
      </c>
      <c r="D255" s="10">
        <v>45601</v>
      </c>
      <c r="E255" s="8" t="s">
        <v>18</v>
      </c>
      <c r="F255" s="11">
        <v>5</v>
      </c>
      <c r="G255" s="8" t="s">
        <v>26</v>
      </c>
      <c r="H255" s="8" t="s">
        <v>22</v>
      </c>
      <c r="I255" s="11" t="s">
        <v>310</v>
      </c>
      <c r="J255" s="8" t="s">
        <v>22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271</v>
      </c>
      <c r="C256" s="8" t="s">
        <v>17</v>
      </c>
      <c r="D256" s="10">
        <v>45602</v>
      </c>
      <c r="E256" s="8" t="s">
        <v>22</v>
      </c>
      <c r="F256" s="11">
        <v>15</v>
      </c>
      <c r="G256" s="8" t="s">
        <v>19</v>
      </c>
      <c r="H256" s="8" t="s">
        <v>18</v>
      </c>
      <c r="I256" s="11">
        <v>30</v>
      </c>
      <c r="J256" s="8" t="s">
        <v>18</v>
      </c>
      <c r="K256" s="11">
        <v>20</v>
      </c>
      <c r="L256" s="11">
        <v>15</v>
      </c>
      <c r="M256" s="11">
        <v>50</v>
      </c>
    </row>
    <row r="257" spans="1:13" ht="16.5" hidden="1" customHeight="1" x14ac:dyDescent="0.25">
      <c r="A257" s="8">
        <v>3486</v>
      </c>
      <c r="B257" s="8" t="s">
        <v>272</v>
      </c>
      <c r="C257" s="8" t="s">
        <v>21</v>
      </c>
      <c r="D257" s="10">
        <v>45603</v>
      </c>
      <c r="E257" s="8" t="s">
        <v>18</v>
      </c>
      <c r="F257" s="11">
        <v>5</v>
      </c>
      <c r="G257" s="8" t="s">
        <v>19</v>
      </c>
      <c r="H257" s="8" t="s">
        <v>22</v>
      </c>
      <c r="I257" s="11" t="s">
        <v>310</v>
      </c>
      <c r="J257" s="8" t="s">
        <v>22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273</v>
      </c>
      <c r="C258" s="8" t="s">
        <v>17</v>
      </c>
      <c r="D258" s="10">
        <v>45604</v>
      </c>
      <c r="E258" s="8" t="s">
        <v>22</v>
      </c>
      <c r="F258" s="11">
        <v>15</v>
      </c>
      <c r="G258" s="8" t="s">
        <v>26</v>
      </c>
      <c r="H258" s="8" t="s">
        <v>18</v>
      </c>
      <c r="I258" s="11">
        <v>30</v>
      </c>
      <c r="J258" s="8" t="s">
        <v>18</v>
      </c>
      <c r="K258" s="11">
        <v>20</v>
      </c>
      <c r="L258" s="11">
        <v>7</v>
      </c>
      <c r="M258" s="11">
        <v>58</v>
      </c>
    </row>
    <row r="259" spans="1:13" ht="16.5" customHeight="1" x14ac:dyDescent="0.25">
      <c r="A259" s="8">
        <v>3488</v>
      </c>
      <c r="B259" s="8" t="s">
        <v>274</v>
      </c>
      <c r="C259" s="8" t="s">
        <v>25</v>
      </c>
      <c r="D259" s="10">
        <v>45605</v>
      </c>
      <c r="E259" s="8" t="s">
        <v>18</v>
      </c>
      <c r="F259" s="11">
        <v>10</v>
      </c>
      <c r="G259" s="8" t="s">
        <v>23</v>
      </c>
      <c r="H259" s="8" t="s">
        <v>22</v>
      </c>
      <c r="I259" s="11" t="s">
        <v>310</v>
      </c>
      <c r="J259" s="8" t="s">
        <v>18</v>
      </c>
      <c r="K259" s="11">
        <v>20</v>
      </c>
      <c r="L259" s="11">
        <v>10</v>
      </c>
      <c r="M259" s="11">
        <v>20</v>
      </c>
    </row>
    <row r="260" spans="1:13" ht="16.5" hidden="1" customHeight="1" x14ac:dyDescent="0.25">
      <c r="A260" s="8">
        <v>3489</v>
      </c>
      <c r="B260" s="8" t="s">
        <v>275</v>
      </c>
      <c r="C260" s="8" t="s">
        <v>21</v>
      </c>
      <c r="D260" s="10">
        <v>45606</v>
      </c>
      <c r="E260" s="8" t="s">
        <v>22</v>
      </c>
      <c r="F260" s="11">
        <v>5</v>
      </c>
      <c r="G260" s="8" t="s">
        <v>26</v>
      </c>
      <c r="H260" s="8" t="s">
        <v>22</v>
      </c>
      <c r="I260" s="11" t="s">
        <v>310</v>
      </c>
      <c r="J260" s="8" t="s">
        <v>22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276</v>
      </c>
      <c r="C261" s="8" t="s">
        <v>17</v>
      </c>
      <c r="D261" s="10">
        <v>45607</v>
      </c>
      <c r="E261" s="8" t="s">
        <v>18</v>
      </c>
      <c r="F261" s="11">
        <v>15</v>
      </c>
      <c r="G261" s="8" t="s">
        <v>19</v>
      </c>
      <c r="H261" s="8" t="s">
        <v>18</v>
      </c>
      <c r="I261" s="11">
        <v>30</v>
      </c>
      <c r="J261" s="8" t="s">
        <v>18</v>
      </c>
      <c r="K261" s="11">
        <v>20</v>
      </c>
      <c r="L261" s="11">
        <v>15</v>
      </c>
      <c r="M261" s="11">
        <v>50</v>
      </c>
    </row>
    <row r="262" spans="1:13" ht="16.5" customHeight="1" x14ac:dyDescent="0.25">
      <c r="A262" s="8">
        <v>3491</v>
      </c>
      <c r="B262" s="8" t="s">
        <v>277</v>
      </c>
      <c r="C262" s="8" t="s">
        <v>25</v>
      </c>
      <c r="D262" s="10">
        <v>45608</v>
      </c>
      <c r="E262" s="8" t="s">
        <v>22</v>
      </c>
      <c r="F262" s="11">
        <v>10</v>
      </c>
      <c r="G262" s="8" t="s">
        <v>19</v>
      </c>
      <c r="H262" s="8" t="s">
        <v>22</v>
      </c>
      <c r="I262" s="11" t="s">
        <v>310</v>
      </c>
      <c r="J262" s="8" t="s">
        <v>18</v>
      </c>
      <c r="K262" s="11">
        <v>20</v>
      </c>
      <c r="L262" s="11">
        <v>5</v>
      </c>
      <c r="M262" s="11">
        <v>25</v>
      </c>
    </row>
    <row r="263" spans="1:13" ht="16.5" hidden="1" customHeight="1" x14ac:dyDescent="0.25">
      <c r="A263" s="8">
        <v>3492</v>
      </c>
      <c r="B263" s="8" t="s">
        <v>278</v>
      </c>
      <c r="C263" s="8" t="s">
        <v>21</v>
      </c>
      <c r="D263" s="10">
        <v>45609</v>
      </c>
      <c r="E263" s="8" t="s">
        <v>18</v>
      </c>
      <c r="F263" s="11">
        <v>5</v>
      </c>
      <c r="G263" s="8" t="s">
        <v>23</v>
      </c>
      <c r="H263" s="8" t="s">
        <v>22</v>
      </c>
      <c r="I263" s="11" t="s">
        <v>310</v>
      </c>
      <c r="J263" s="8" t="s">
        <v>22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279</v>
      </c>
      <c r="C264" s="8" t="s">
        <v>17</v>
      </c>
      <c r="D264" s="10">
        <v>45610</v>
      </c>
      <c r="E264" s="8" t="s">
        <v>22</v>
      </c>
      <c r="F264" s="11">
        <v>15</v>
      </c>
      <c r="G264" s="8" t="s">
        <v>26</v>
      </c>
      <c r="H264" s="8" t="s">
        <v>18</v>
      </c>
      <c r="I264" s="11">
        <v>30</v>
      </c>
      <c r="J264" s="8" t="s">
        <v>18</v>
      </c>
      <c r="K264" s="11">
        <v>20</v>
      </c>
      <c r="L264" s="11">
        <v>20</v>
      </c>
      <c r="M264" s="11">
        <v>45</v>
      </c>
    </row>
    <row r="265" spans="1:13" ht="16.5" customHeight="1" x14ac:dyDescent="0.25">
      <c r="A265" s="8">
        <v>3494</v>
      </c>
      <c r="B265" s="8" t="s">
        <v>280</v>
      </c>
      <c r="C265" s="8" t="s">
        <v>25</v>
      </c>
      <c r="D265" s="10">
        <v>45611</v>
      </c>
      <c r="E265" s="8" t="s">
        <v>18</v>
      </c>
      <c r="F265" s="11">
        <v>10</v>
      </c>
      <c r="G265" s="8" t="s">
        <v>26</v>
      </c>
      <c r="H265" s="8" t="s">
        <v>22</v>
      </c>
      <c r="I265" s="11" t="s">
        <v>310</v>
      </c>
      <c r="J265" s="8" t="s">
        <v>18</v>
      </c>
      <c r="K265" s="11">
        <v>20</v>
      </c>
      <c r="L265" s="11">
        <v>12</v>
      </c>
      <c r="M265" s="11">
        <v>18</v>
      </c>
    </row>
    <row r="266" spans="1:13" ht="16.5" hidden="1" customHeight="1" x14ac:dyDescent="0.25">
      <c r="A266" s="8">
        <v>3495</v>
      </c>
      <c r="B266" s="8" t="s">
        <v>281</v>
      </c>
      <c r="C266" s="8" t="s">
        <v>21</v>
      </c>
      <c r="D266" s="10">
        <v>45612</v>
      </c>
      <c r="E266" s="8" t="s">
        <v>22</v>
      </c>
      <c r="F266" s="11">
        <v>5</v>
      </c>
      <c r="G266" s="8" t="s">
        <v>19</v>
      </c>
      <c r="H266" s="8" t="s">
        <v>22</v>
      </c>
      <c r="I266" s="11" t="s">
        <v>310</v>
      </c>
      <c r="J266" s="8" t="s">
        <v>22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282</v>
      </c>
      <c r="C267" s="8" t="s">
        <v>17</v>
      </c>
      <c r="D267" s="10">
        <v>45613</v>
      </c>
      <c r="E267" s="8" t="s">
        <v>18</v>
      </c>
      <c r="F267" s="11">
        <v>15</v>
      </c>
      <c r="G267" s="8" t="s">
        <v>23</v>
      </c>
      <c r="H267" s="8" t="s">
        <v>18</v>
      </c>
      <c r="I267" s="11">
        <v>30</v>
      </c>
      <c r="J267" s="8" t="s">
        <v>18</v>
      </c>
      <c r="K267" s="11">
        <v>20</v>
      </c>
      <c r="L267" s="11">
        <v>5</v>
      </c>
      <c r="M267" s="11">
        <v>60</v>
      </c>
    </row>
    <row r="268" spans="1:13" ht="16.5" customHeight="1" x14ac:dyDescent="0.25">
      <c r="A268" s="8">
        <v>3497</v>
      </c>
      <c r="B268" s="8" t="s">
        <v>283</v>
      </c>
      <c r="C268" s="8" t="s">
        <v>25</v>
      </c>
      <c r="D268" s="10">
        <v>45614</v>
      </c>
      <c r="E268" s="8" t="s">
        <v>22</v>
      </c>
      <c r="F268" s="11">
        <v>10</v>
      </c>
      <c r="G268" s="8" t="s">
        <v>19</v>
      </c>
      <c r="H268" s="8" t="s">
        <v>22</v>
      </c>
      <c r="I268" s="11" t="s">
        <v>310</v>
      </c>
      <c r="J268" s="8" t="s">
        <v>18</v>
      </c>
      <c r="K268" s="11">
        <v>20</v>
      </c>
      <c r="L268" s="11">
        <v>10</v>
      </c>
      <c r="M268" s="11">
        <v>20</v>
      </c>
    </row>
    <row r="269" spans="1:13" ht="16.5" hidden="1" customHeight="1" x14ac:dyDescent="0.25">
      <c r="A269" s="8">
        <v>3498</v>
      </c>
      <c r="B269" s="8" t="s">
        <v>284</v>
      </c>
      <c r="C269" s="8" t="s">
        <v>21</v>
      </c>
      <c r="D269" s="10">
        <v>45615</v>
      </c>
      <c r="E269" s="8" t="s">
        <v>18</v>
      </c>
      <c r="F269" s="11">
        <v>5</v>
      </c>
      <c r="G269" s="8" t="s">
        <v>26</v>
      </c>
      <c r="H269" s="8" t="s">
        <v>22</v>
      </c>
      <c r="I269" s="11" t="s">
        <v>310</v>
      </c>
      <c r="J269" s="8" t="s">
        <v>22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285</v>
      </c>
      <c r="C270" s="8" t="s">
        <v>17</v>
      </c>
      <c r="D270" s="10">
        <v>45616</v>
      </c>
      <c r="E270" s="8" t="s">
        <v>22</v>
      </c>
      <c r="F270" s="11">
        <v>15</v>
      </c>
      <c r="G270" s="8" t="s">
        <v>19</v>
      </c>
      <c r="H270" s="8" t="s">
        <v>18</v>
      </c>
      <c r="I270" s="11">
        <v>30</v>
      </c>
      <c r="J270" s="8" t="s">
        <v>18</v>
      </c>
      <c r="K270" s="11">
        <v>20</v>
      </c>
      <c r="L270" s="11">
        <v>3</v>
      </c>
      <c r="M270" s="11">
        <v>62</v>
      </c>
    </row>
    <row r="271" spans="1:13" ht="16.5" customHeight="1" x14ac:dyDescent="0.25">
      <c r="A271" s="8">
        <v>3500</v>
      </c>
      <c r="B271" s="8" t="s">
        <v>286</v>
      </c>
      <c r="C271" s="8" t="s">
        <v>25</v>
      </c>
      <c r="D271" s="10">
        <v>45617</v>
      </c>
      <c r="E271" s="8" t="s">
        <v>18</v>
      </c>
      <c r="F271" s="11">
        <v>10</v>
      </c>
      <c r="G271" s="8" t="s">
        <v>23</v>
      </c>
      <c r="H271" s="8" t="s">
        <v>22</v>
      </c>
      <c r="I271" s="11" t="s">
        <v>310</v>
      </c>
      <c r="J271" s="8" t="s">
        <v>18</v>
      </c>
      <c r="K271" s="11">
        <v>20</v>
      </c>
      <c r="L271" s="11">
        <v>15</v>
      </c>
      <c r="M271" s="11">
        <v>15</v>
      </c>
    </row>
    <row r="272" spans="1:13" ht="16.5" hidden="1" customHeight="1" x14ac:dyDescent="0.25">
      <c r="A272" s="8">
        <v>3501</v>
      </c>
      <c r="B272" s="8" t="s">
        <v>287</v>
      </c>
      <c r="C272" s="8" t="s">
        <v>21</v>
      </c>
      <c r="D272" s="10">
        <v>45618</v>
      </c>
      <c r="E272" s="8" t="s">
        <v>22</v>
      </c>
      <c r="F272" s="11">
        <v>5</v>
      </c>
      <c r="G272" s="8" t="s">
        <v>19</v>
      </c>
      <c r="H272" s="8" t="s">
        <v>22</v>
      </c>
      <c r="I272" s="11" t="s">
        <v>310</v>
      </c>
      <c r="J272" s="8" t="s">
        <v>22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288</v>
      </c>
      <c r="C273" s="8" t="s">
        <v>17</v>
      </c>
      <c r="D273" s="10">
        <v>45619</v>
      </c>
      <c r="E273" s="8" t="s">
        <v>18</v>
      </c>
      <c r="F273" s="11">
        <v>15</v>
      </c>
      <c r="G273" s="8" t="s">
        <v>26</v>
      </c>
      <c r="H273" s="8" t="s">
        <v>18</v>
      </c>
      <c r="I273" s="11">
        <v>30</v>
      </c>
      <c r="J273" s="8" t="s">
        <v>18</v>
      </c>
      <c r="K273" s="11">
        <v>20</v>
      </c>
      <c r="L273" s="11">
        <v>7</v>
      </c>
      <c r="M273" s="11">
        <v>58</v>
      </c>
    </row>
    <row r="274" spans="1:13" ht="16.5" customHeight="1" x14ac:dyDescent="0.25">
      <c r="A274" s="8">
        <v>3503</v>
      </c>
      <c r="B274" s="8" t="s">
        <v>147</v>
      </c>
      <c r="C274" s="8" t="s">
        <v>25</v>
      </c>
      <c r="D274" s="10">
        <v>45620</v>
      </c>
      <c r="E274" s="8" t="s">
        <v>22</v>
      </c>
      <c r="F274" s="11">
        <v>10</v>
      </c>
      <c r="G274" s="8" t="s">
        <v>19</v>
      </c>
      <c r="H274" s="8" t="s">
        <v>22</v>
      </c>
      <c r="I274" s="11" t="s">
        <v>310</v>
      </c>
      <c r="J274" s="8" t="s">
        <v>18</v>
      </c>
      <c r="K274" s="11">
        <v>20</v>
      </c>
      <c r="L274" s="11">
        <v>10</v>
      </c>
      <c r="M274" s="11">
        <v>20</v>
      </c>
    </row>
    <row r="275" spans="1:13" ht="16.5" hidden="1" customHeight="1" x14ac:dyDescent="0.25">
      <c r="A275" s="8">
        <v>3504</v>
      </c>
      <c r="B275" s="8" t="s">
        <v>289</v>
      </c>
      <c r="C275" s="8" t="s">
        <v>21</v>
      </c>
      <c r="D275" s="10">
        <v>45621</v>
      </c>
      <c r="E275" s="8" t="s">
        <v>18</v>
      </c>
      <c r="F275" s="11">
        <v>5</v>
      </c>
      <c r="G275" s="8" t="s">
        <v>23</v>
      </c>
      <c r="H275" s="8" t="s">
        <v>22</v>
      </c>
      <c r="I275" s="11" t="s">
        <v>310</v>
      </c>
      <c r="J275" s="8" t="s">
        <v>22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290</v>
      </c>
      <c r="C276" s="8" t="s">
        <v>17</v>
      </c>
      <c r="D276" s="10">
        <v>45622</v>
      </c>
      <c r="E276" s="8" t="s">
        <v>22</v>
      </c>
      <c r="F276" s="11">
        <v>15</v>
      </c>
      <c r="G276" s="8" t="s">
        <v>19</v>
      </c>
      <c r="H276" s="8" t="s">
        <v>18</v>
      </c>
      <c r="I276" s="11">
        <v>30</v>
      </c>
      <c r="J276" s="8" t="s">
        <v>18</v>
      </c>
      <c r="K276" s="11">
        <v>20</v>
      </c>
      <c r="L276" s="11">
        <v>20</v>
      </c>
      <c r="M276" s="11">
        <v>45</v>
      </c>
    </row>
    <row r="277" spans="1:13" ht="16.5" customHeight="1" x14ac:dyDescent="0.25">
      <c r="A277" s="8">
        <v>3506</v>
      </c>
      <c r="B277" s="8" t="s">
        <v>291</v>
      </c>
      <c r="C277" s="8" t="s">
        <v>25</v>
      </c>
      <c r="D277" s="10">
        <v>45623</v>
      </c>
      <c r="E277" s="8" t="s">
        <v>18</v>
      </c>
      <c r="F277" s="11">
        <v>10</v>
      </c>
      <c r="G277" s="8" t="s">
        <v>26</v>
      </c>
      <c r="H277" s="8" t="s">
        <v>22</v>
      </c>
      <c r="I277" s="11" t="s">
        <v>310</v>
      </c>
      <c r="J277" s="8" t="s">
        <v>18</v>
      </c>
      <c r="K277" s="11">
        <v>20</v>
      </c>
      <c r="L277" s="11">
        <v>15</v>
      </c>
      <c r="M277" s="11">
        <v>15</v>
      </c>
    </row>
    <row r="278" spans="1:13" ht="16.5" hidden="1" customHeight="1" x14ac:dyDescent="0.25">
      <c r="A278" s="8">
        <v>3507</v>
      </c>
      <c r="B278" s="8" t="s">
        <v>292</v>
      </c>
      <c r="C278" s="8" t="s">
        <v>21</v>
      </c>
      <c r="D278" s="10">
        <v>45624</v>
      </c>
      <c r="E278" s="8" t="s">
        <v>22</v>
      </c>
      <c r="F278" s="11">
        <v>5</v>
      </c>
      <c r="G278" s="8" t="s">
        <v>19</v>
      </c>
      <c r="H278" s="8" t="s">
        <v>22</v>
      </c>
      <c r="I278" s="11" t="s">
        <v>310</v>
      </c>
      <c r="J278" s="8" t="s">
        <v>22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293</v>
      </c>
      <c r="C279" s="8" t="s">
        <v>17</v>
      </c>
      <c r="D279" s="10">
        <v>45625</v>
      </c>
      <c r="E279" s="8" t="s">
        <v>18</v>
      </c>
      <c r="F279" s="11">
        <v>15</v>
      </c>
      <c r="G279" s="8" t="s">
        <v>23</v>
      </c>
      <c r="H279" s="8" t="s">
        <v>18</v>
      </c>
      <c r="I279" s="11">
        <v>30</v>
      </c>
      <c r="J279" s="8" t="s">
        <v>18</v>
      </c>
      <c r="K279" s="11">
        <v>20</v>
      </c>
      <c r="L279" s="11">
        <v>3</v>
      </c>
      <c r="M279" s="11">
        <v>62</v>
      </c>
    </row>
    <row r="280" spans="1:13" ht="16.5" customHeight="1" x14ac:dyDescent="0.25">
      <c r="A280" s="8">
        <v>3509</v>
      </c>
      <c r="B280" s="8" t="s">
        <v>294</v>
      </c>
      <c r="C280" s="8" t="s">
        <v>25</v>
      </c>
      <c r="D280" s="10">
        <v>45626</v>
      </c>
      <c r="E280" s="8" t="s">
        <v>22</v>
      </c>
      <c r="F280" s="11">
        <v>10</v>
      </c>
      <c r="G280" s="8" t="s">
        <v>19</v>
      </c>
      <c r="H280" s="8" t="s">
        <v>22</v>
      </c>
      <c r="I280" s="11" t="s">
        <v>310</v>
      </c>
      <c r="J280" s="8" t="s">
        <v>18</v>
      </c>
      <c r="K280" s="11">
        <v>20</v>
      </c>
      <c r="L280" s="11">
        <v>10</v>
      </c>
      <c r="M280" s="11">
        <v>20</v>
      </c>
    </row>
    <row r="281" spans="1:13" ht="16.5" hidden="1" customHeight="1" x14ac:dyDescent="0.25">
      <c r="A281" s="8">
        <v>3510</v>
      </c>
      <c r="B281" s="8" t="s">
        <v>295</v>
      </c>
      <c r="C281" s="8" t="s">
        <v>21</v>
      </c>
      <c r="D281" s="10">
        <v>45627</v>
      </c>
      <c r="E281" s="8" t="s">
        <v>18</v>
      </c>
      <c r="F281" s="11">
        <v>5</v>
      </c>
      <c r="G281" s="8" t="s">
        <v>26</v>
      </c>
      <c r="H281" s="8" t="s">
        <v>22</v>
      </c>
      <c r="I281" s="11" t="s">
        <v>310</v>
      </c>
      <c r="J281" s="8" t="s">
        <v>22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296</v>
      </c>
      <c r="C282" s="8" t="s">
        <v>17</v>
      </c>
      <c r="D282" s="10">
        <v>45628</v>
      </c>
      <c r="E282" s="8" t="s">
        <v>22</v>
      </c>
      <c r="F282" s="11">
        <v>15</v>
      </c>
      <c r="G282" s="8" t="s">
        <v>19</v>
      </c>
      <c r="H282" s="8" t="s">
        <v>18</v>
      </c>
      <c r="I282" s="11">
        <v>30</v>
      </c>
      <c r="J282" s="8" t="s">
        <v>18</v>
      </c>
      <c r="K282" s="11">
        <v>20</v>
      </c>
      <c r="L282" s="11">
        <v>15</v>
      </c>
      <c r="M282" s="11">
        <v>50</v>
      </c>
    </row>
    <row r="283" spans="1:13" ht="16.5" customHeight="1" x14ac:dyDescent="0.25">
      <c r="A283" s="8">
        <v>3512</v>
      </c>
      <c r="B283" s="8" t="s">
        <v>297</v>
      </c>
      <c r="C283" s="8" t="s">
        <v>25</v>
      </c>
      <c r="D283" s="10">
        <v>45629</v>
      </c>
      <c r="E283" s="8" t="s">
        <v>18</v>
      </c>
      <c r="F283" s="11">
        <v>10</v>
      </c>
      <c r="G283" s="8" t="s">
        <v>23</v>
      </c>
      <c r="H283" s="8" t="s">
        <v>22</v>
      </c>
      <c r="I283" s="11" t="s">
        <v>310</v>
      </c>
      <c r="J283" s="8" t="s">
        <v>18</v>
      </c>
      <c r="K283" s="11">
        <v>20</v>
      </c>
      <c r="L283" s="11">
        <v>15</v>
      </c>
      <c r="M283" s="11">
        <v>15</v>
      </c>
    </row>
    <row r="284" spans="1:13" ht="16.5" hidden="1" customHeight="1" x14ac:dyDescent="0.25">
      <c r="A284" s="8">
        <v>3513</v>
      </c>
      <c r="B284" s="8" t="s">
        <v>298</v>
      </c>
      <c r="C284" s="8" t="s">
        <v>21</v>
      </c>
      <c r="D284" s="10">
        <v>45630</v>
      </c>
      <c r="E284" s="8" t="s">
        <v>22</v>
      </c>
      <c r="F284" s="11">
        <v>5</v>
      </c>
      <c r="G284" s="8" t="s">
        <v>19</v>
      </c>
      <c r="H284" s="8" t="s">
        <v>22</v>
      </c>
      <c r="I284" s="11" t="s">
        <v>310</v>
      </c>
      <c r="J284" s="8" t="s">
        <v>22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299</v>
      </c>
      <c r="C285" s="8" t="s">
        <v>17</v>
      </c>
      <c r="D285" s="10">
        <v>45631</v>
      </c>
      <c r="E285" s="8" t="s">
        <v>18</v>
      </c>
      <c r="F285" s="11">
        <v>15</v>
      </c>
      <c r="G285" s="8" t="s">
        <v>26</v>
      </c>
      <c r="H285" s="8" t="s">
        <v>18</v>
      </c>
      <c r="I285" s="11">
        <v>30</v>
      </c>
      <c r="J285" s="8" t="s">
        <v>18</v>
      </c>
      <c r="K285" s="11">
        <v>20</v>
      </c>
      <c r="L285" s="11">
        <v>7</v>
      </c>
      <c r="M285" s="11">
        <v>58</v>
      </c>
    </row>
    <row r="286" spans="1:13" ht="16.5" customHeight="1" x14ac:dyDescent="0.25">
      <c r="A286" s="8">
        <v>3515</v>
      </c>
      <c r="B286" s="8" t="s">
        <v>158</v>
      </c>
      <c r="C286" s="8" t="s">
        <v>25</v>
      </c>
      <c r="D286" s="10">
        <v>45632</v>
      </c>
      <c r="E286" s="8" t="s">
        <v>22</v>
      </c>
      <c r="F286" s="11">
        <v>10</v>
      </c>
      <c r="G286" s="8" t="s">
        <v>19</v>
      </c>
      <c r="H286" s="8" t="s">
        <v>22</v>
      </c>
      <c r="I286" s="11" t="s">
        <v>310</v>
      </c>
      <c r="J286" s="8" t="s">
        <v>18</v>
      </c>
      <c r="K286" s="11">
        <v>20</v>
      </c>
      <c r="L286" s="11">
        <v>10</v>
      </c>
      <c r="M286" s="11">
        <v>20</v>
      </c>
    </row>
    <row r="287" spans="1:13" ht="16.5" hidden="1" customHeight="1" x14ac:dyDescent="0.25">
      <c r="A287" s="8">
        <v>3516</v>
      </c>
      <c r="B287" s="8" t="s">
        <v>159</v>
      </c>
      <c r="C287" s="8" t="s">
        <v>21</v>
      </c>
      <c r="D287" s="10">
        <v>45633</v>
      </c>
      <c r="E287" s="8" t="s">
        <v>18</v>
      </c>
      <c r="F287" s="11">
        <v>5</v>
      </c>
      <c r="G287" s="8" t="s">
        <v>23</v>
      </c>
      <c r="H287" s="8" t="s">
        <v>22</v>
      </c>
      <c r="I287" s="11" t="s">
        <v>310</v>
      </c>
      <c r="J287" s="8" t="s">
        <v>22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209</v>
      </c>
      <c r="C288" s="8" t="s">
        <v>17</v>
      </c>
      <c r="D288" s="10">
        <v>45634</v>
      </c>
      <c r="E288" s="8" t="s">
        <v>22</v>
      </c>
      <c r="F288" s="11">
        <v>15</v>
      </c>
      <c r="G288" s="8" t="s">
        <v>19</v>
      </c>
      <c r="H288" s="8" t="s">
        <v>18</v>
      </c>
      <c r="I288" s="11">
        <v>30</v>
      </c>
      <c r="J288" s="8" t="s">
        <v>18</v>
      </c>
      <c r="K288" s="11">
        <v>20</v>
      </c>
      <c r="L288" s="11">
        <v>20</v>
      </c>
      <c r="M288" s="11">
        <v>45</v>
      </c>
    </row>
    <row r="289" spans="1:13" ht="16.5" customHeight="1" x14ac:dyDescent="0.25">
      <c r="A289" s="8">
        <v>3518</v>
      </c>
      <c r="B289" s="8" t="s">
        <v>300</v>
      </c>
      <c r="C289" s="8" t="s">
        <v>25</v>
      </c>
      <c r="D289" s="10">
        <v>45635</v>
      </c>
      <c r="E289" s="8" t="s">
        <v>18</v>
      </c>
      <c r="F289" s="11">
        <v>10</v>
      </c>
      <c r="G289" s="8" t="s">
        <v>26</v>
      </c>
      <c r="H289" s="8" t="s">
        <v>22</v>
      </c>
      <c r="I289" s="11" t="s">
        <v>310</v>
      </c>
      <c r="J289" s="8" t="s">
        <v>18</v>
      </c>
      <c r="K289" s="11">
        <v>20</v>
      </c>
      <c r="L289" s="11">
        <v>12</v>
      </c>
      <c r="M289" s="11">
        <v>18</v>
      </c>
    </row>
    <row r="290" spans="1:13" ht="16.5" hidden="1" customHeight="1" x14ac:dyDescent="0.25">
      <c r="A290" s="8">
        <v>3519</v>
      </c>
      <c r="B290" s="8" t="s">
        <v>301</v>
      </c>
      <c r="C290" s="8" t="s">
        <v>21</v>
      </c>
      <c r="D290" s="10">
        <v>45636</v>
      </c>
      <c r="E290" s="8" t="s">
        <v>22</v>
      </c>
      <c r="F290" s="11">
        <v>5</v>
      </c>
      <c r="G290" s="8" t="s">
        <v>19</v>
      </c>
      <c r="H290" s="8" t="s">
        <v>22</v>
      </c>
      <c r="I290" s="11" t="s">
        <v>310</v>
      </c>
      <c r="J290" s="8" t="s">
        <v>22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302</v>
      </c>
      <c r="C291" s="8" t="s">
        <v>17</v>
      </c>
      <c r="D291" s="10">
        <v>45637</v>
      </c>
      <c r="E291" s="8" t="s">
        <v>18</v>
      </c>
      <c r="F291" s="11">
        <v>15</v>
      </c>
      <c r="G291" s="8" t="s">
        <v>23</v>
      </c>
      <c r="H291" s="8" t="s">
        <v>18</v>
      </c>
      <c r="I291" s="11">
        <v>30</v>
      </c>
      <c r="J291" s="8" t="s">
        <v>18</v>
      </c>
      <c r="K291" s="11">
        <v>20</v>
      </c>
      <c r="L291" s="11">
        <v>5</v>
      </c>
      <c r="M291" s="11">
        <v>60</v>
      </c>
    </row>
    <row r="292" spans="1:13" ht="16.5" customHeight="1" x14ac:dyDescent="0.25">
      <c r="A292" s="8">
        <v>3521</v>
      </c>
      <c r="B292" s="8" t="s">
        <v>303</v>
      </c>
      <c r="C292" s="8" t="s">
        <v>25</v>
      </c>
      <c r="D292" s="10">
        <v>45638</v>
      </c>
      <c r="E292" s="8" t="s">
        <v>22</v>
      </c>
      <c r="F292" s="11">
        <v>10</v>
      </c>
      <c r="G292" s="8" t="s">
        <v>19</v>
      </c>
      <c r="H292" s="8" t="s">
        <v>22</v>
      </c>
      <c r="I292" s="11" t="s">
        <v>310</v>
      </c>
      <c r="J292" s="8" t="s">
        <v>18</v>
      </c>
      <c r="K292" s="11">
        <v>20</v>
      </c>
      <c r="L292" s="11">
        <v>10</v>
      </c>
      <c r="M292" s="11">
        <v>20</v>
      </c>
    </row>
    <row r="293" spans="1:13" ht="16.5" hidden="1" customHeight="1" x14ac:dyDescent="0.25">
      <c r="A293" s="8">
        <v>3522</v>
      </c>
      <c r="B293" s="8" t="s">
        <v>304</v>
      </c>
      <c r="C293" s="8" t="s">
        <v>21</v>
      </c>
      <c r="D293" s="10">
        <v>45639</v>
      </c>
      <c r="E293" s="8" t="s">
        <v>18</v>
      </c>
      <c r="F293" s="11">
        <v>5</v>
      </c>
      <c r="G293" s="8" t="s">
        <v>26</v>
      </c>
      <c r="H293" s="8" t="s">
        <v>22</v>
      </c>
      <c r="I293" s="11" t="s">
        <v>310</v>
      </c>
      <c r="J293" s="8" t="s">
        <v>22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305</v>
      </c>
      <c r="C294" s="8" t="s">
        <v>17</v>
      </c>
      <c r="D294" s="10">
        <v>45640</v>
      </c>
      <c r="E294" s="8" t="s">
        <v>22</v>
      </c>
      <c r="F294" s="11">
        <v>15</v>
      </c>
      <c r="G294" s="8" t="s">
        <v>19</v>
      </c>
      <c r="H294" s="8" t="s">
        <v>18</v>
      </c>
      <c r="I294" s="11">
        <v>30</v>
      </c>
      <c r="J294" s="8" t="s">
        <v>18</v>
      </c>
      <c r="K294" s="11">
        <v>20</v>
      </c>
      <c r="L294" s="11">
        <v>3</v>
      </c>
      <c r="M294" s="11">
        <v>62</v>
      </c>
    </row>
    <row r="295" spans="1:13" ht="16.5" customHeight="1" x14ac:dyDescent="0.25">
      <c r="A295" s="8">
        <v>3524</v>
      </c>
      <c r="B295" s="8" t="s">
        <v>306</v>
      </c>
      <c r="C295" s="8" t="s">
        <v>25</v>
      </c>
      <c r="D295" s="10">
        <v>45641</v>
      </c>
      <c r="E295" s="8" t="s">
        <v>18</v>
      </c>
      <c r="F295" s="11">
        <v>10</v>
      </c>
      <c r="G295" s="8" t="s">
        <v>23</v>
      </c>
      <c r="H295" s="8" t="s">
        <v>22</v>
      </c>
      <c r="I295" s="11" t="s">
        <v>310</v>
      </c>
      <c r="J295" s="8" t="s">
        <v>18</v>
      </c>
      <c r="K295" s="11">
        <v>20</v>
      </c>
      <c r="L295" s="11">
        <v>15</v>
      </c>
      <c r="M295" s="11">
        <v>15</v>
      </c>
    </row>
    <row r="296" spans="1:13" ht="16.5" hidden="1" customHeight="1" x14ac:dyDescent="0.25">
      <c r="A296" s="8">
        <v>3525</v>
      </c>
      <c r="B296" s="8" t="s">
        <v>307</v>
      </c>
      <c r="C296" s="8" t="s">
        <v>21</v>
      </c>
      <c r="D296" s="10">
        <v>45642</v>
      </c>
      <c r="E296" s="8" t="s">
        <v>22</v>
      </c>
      <c r="F296" s="11">
        <v>5</v>
      </c>
      <c r="G296" s="8" t="s">
        <v>19</v>
      </c>
      <c r="H296" s="8" t="s">
        <v>22</v>
      </c>
      <c r="I296" s="11" t="s">
        <v>310</v>
      </c>
      <c r="J296" s="8" t="s">
        <v>22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2:F88"/>
  <sheetViews>
    <sheetView workbookViewId="0">
      <selection activeCell="H19" sqref="H19"/>
    </sheetView>
  </sheetViews>
  <sheetFormatPr defaultRowHeight="15" x14ac:dyDescent="0.25"/>
  <cols>
    <col min="2" max="2" width="21.140625" bestFit="1" customWidth="1"/>
    <col min="3" max="3" width="35.140625" bestFit="1" customWidth="1"/>
    <col min="4" max="4" width="4.28515625" bestFit="1" customWidth="1"/>
    <col min="5" max="5" width="10.7109375" bestFit="1" customWidth="1"/>
    <col min="6" max="6" width="19.140625" bestFit="1" customWidth="1"/>
    <col min="7" max="7" width="27.7109375" bestFit="1" customWidth="1"/>
    <col min="8" max="8" width="5.42578125" customWidth="1"/>
    <col min="9" max="9" width="34.42578125" bestFit="1" customWidth="1"/>
    <col min="10" max="10" width="20.140625" bestFit="1" customWidth="1"/>
    <col min="11" max="11" width="4.28515625" bestFit="1" customWidth="1"/>
    <col min="12" max="12" width="10.7109375" bestFit="1" customWidth="1"/>
    <col min="13" max="15" width="9.7109375" bestFit="1" customWidth="1"/>
    <col min="16" max="16" width="15.5703125" bestFit="1" customWidth="1"/>
    <col min="17" max="17" width="12.140625" bestFit="1" customWidth="1"/>
  </cols>
  <sheetData>
    <row r="2" spans="2:6" x14ac:dyDescent="0.25">
      <c r="B2" s="20" t="s">
        <v>317</v>
      </c>
      <c r="C2" s="20"/>
      <c r="D2" s="20"/>
      <c r="E2" s="15"/>
      <c r="F2" s="15"/>
    </row>
    <row r="3" spans="2:6" x14ac:dyDescent="0.25">
      <c r="B3" s="20" t="s">
        <v>318</v>
      </c>
      <c r="C3" s="20"/>
      <c r="D3" s="20"/>
      <c r="E3" s="20"/>
      <c r="F3" s="20"/>
    </row>
    <row r="6" spans="2:6" x14ac:dyDescent="0.25">
      <c r="B6" t="s">
        <v>312</v>
      </c>
    </row>
    <row r="7" spans="2:6" x14ac:dyDescent="0.25">
      <c r="B7" t="s">
        <v>316</v>
      </c>
    </row>
    <row r="9" spans="2:6" x14ac:dyDescent="0.25">
      <c r="B9" s="12" t="s">
        <v>15</v>
      </c>
      <c r="C9" t="s">
        <v>327</v>
      </c>
    </row>
    <row r="11" spans="2:6" x14ac:dyDescent="0.25">
      <c r="B11" s="12" t="s">
        <v>313</v>
      </c>
      <c r="C11" t="s">
        <v>315</v>
      </c>
    </row>
    <row r="12" spans="2:6" x14ac:dyDescent="0.25">
      <c r="B12" s="13" t="s">
        <v>22</v>
      </c>
      <c r="C12" s="14">
        <v>3847</v>
      </c>
    </row>
    <row r="13" spans="2:6" x14ac:dyDescent="0.25">
      <c r="B13" s="13" t="s">
        <v>18</v>
      </c>
      <c r="C13" s="14">
        <v>3786</v>
      </c>
    </row>
    <row r="14" spans="2:6" x14ac:dyDescent="0.25">
      <c r="B14" s="13" t="s">
        <v>314</v>
      </c>
      <c r="C14" s="14">
        <v>7633</v>
      </c>
    </row>
    <row r="18" spans="2:5" x14ac:dyDescent="0.25">
      <c r="B18" t="s">
        <v>320</v>
      </c>
    </row>
    <row r="20" spans="2:5" x14ac:dyDescent="0.25">
      <c r="B20" s="12" t="s">
        <v>15</v>
      </c>
      <c r="C20" t="s">
        <v>327</v>
      </c>
    </row>
    <row r="22" spans="2:5" x14ac:dyDescent="0.25">
      <c r="B22" s="12" t="s">
        <v>313</v>
      </c>
      <c r="C22" t="s">
        <v>321</v>
      </c>
    </row>
    <row r="23" spans="2:5" x14ac:dyDescent="0.25">
      <c r="B23" s="13" t="s">
        <v>21</v>
      </c>
      <c r="C23">
        <v>0</v>
      </c>
    </row>
    <row r="24" spans="2:5" x14ac:dyDescent="0.25">
      <c r="B24" s="13" t="s">
        <v>25</v>
      </c>
      <c r="C24">
        <v>0</v>
      </c>
    </row>
    <row r="25" spans="2:5" x14ac:dyDescent="0.25">
      <c r="B25" s="13" t="s">
        <v>17</v>
      </c>
      <c r="C25">
        <v>2940</v>
      </c>
      <c r="E25" s="17">
        <f>GETPIVOTDATA("EA Play Season Pass
Price",$B$22,"Plan","Ultimate")</f>
        <v>2940</v>
      </c>
    </row>
    <row r="26" spans="2:5" x14ac:dyDescent="0.25">
      <c r="B26" s="13" t="s">
        <v>314</v>
      </c>
      <c r="C26">
        <v>2940</v>
      </c>
    </row>
    <row r="30" spans="2:5" x14ac:dyDescent="0.25">
      <c r="B30" t="s">
        <v>322</v>
      </c>
    </row>
    <row r="32" spans="2:5" x14ac:dyDescent="0.25">
      <c r="B32" s="12" t="s">
        <v>15</v>
      </c>
      <c r="C32" t="s">
        <v>327</v>
      </c>
    </row>
    <row r="34" spans="2:5" x14ac:dyDescent="0.25">
      <c r="B34" s="12" t="s">
        <v>313</v>
      </c>
      <c r="C34" t="s">
        <v>323</v>
      </c>
    </row>
    <row r="35" spans="2:5" x14ac:dyDescent="0.25">
      <c r="B35" s="13" t="s">
        <v>21</v>
      </c>
      <c r="C35" s="14">
        <v>0</v>
      </c>
    </row>
    <row r="36" spans="2:5" x14ac:dyDescent="0.25">
      <c r="B36" s="13" t="s">
        <v>25</v>
      </c>
      <c r="C36" s="14">
        <v>1920</v>
      </c>
    </row>
    <row r="37" spans="2:5" x14ac:dyDescent="0.25">
      <c r="B37" s="13" t="s">
        <v>17</v>
      </c>
      <c r="C37" s="14">
        <v>1960</v>
      </c>
    </row>
    <row r="38" spans="2:5" x14ac:dyDescent="0.25">
      <c r="B38" s="13" t="s">
        <v>314</v>
      </c>
      <c r="C38" s="14">
        <v>3880</v>
      </c>
      <c r="E38" s="17">
        <f>GETPIVOTDATA("Minecraft Season Pass Price",$B$34)</f>
        <v>3880</v>
      </c>
    </row>
    <row r="41" spans="2:5" x14ac:dyDescent="0.25">
      <c r="B41" s="13" t="s">
        <v>325</v>
      </c>
    </row>
    <row r="43" spans="2:5" x14ac:dyDescent="0.25">
      <c r="B43" s="12" t="s">
        <v>313</v>
      </c>
      <c r="C43" t="s">
        <v>326</v>
      </c>
    </row>
    <row r="44" spans="2:5" x14ac:dyDescent="0.25">
      <c r="B44" s="13" t="s">
        <v>22</v>
      </c>
      <c r="C44">
        <v>101</v>
      </c>
      <c r="E44">
        <f>GETPIVOTDATA("Minecraft Season Pass",$B$43,"Minecraft Season Pass","No")</f>
        <v>101</v>
      </c>
    </row>
    <row r="45" spans="2:5" x14ac:dyDescent="0.25">
      <c r="B45" s="13" t="s">
        <v>18</v>
      </c>
      <c r="C45">
        <v>194</v>
      </c>
      <c r="E45">
        <f>GETPIVOTDATA("Minecraft Season Pass",$B$43,"Minecraft Season Pass","Yes")</f>
        <v>194</v>
      </c>
    </row>
    <row r="46" spans="2:5" x14ac:dyDescent="0.25">
      <c r="B46" s="13" t="s">
        <v>314</v>
      </c>
      <c r="C46">
        <v>295</v>
      </c>
      <c r="E46">
        <f>GETPIVOTDATA("Minecraft Season Pass",$B$43)</f>
        <v>295</v>
      </c>
    </row>
    <row r="50" spans="2:4" x14ac:dyDescent="0.25">
      <c r="B50" s="13" t="s">
        <v>341</v>
      </c>
    </row>
    <row r="52" spans="2:4" x14ac:dyDescent="0.25">
      <c r="B52" s="12" t="s">
        <v>29</v>
      </c>
      <c r="C52" t="s">
        <v>327</v>
      </c>
    </row>
    <row r="54" spans="2:4" x14ac:dyDescent="0.25">
      <c r="B54" s="12" t="s">
        <v>313</v>
      </c>
      <c r="C54" t="s">
        <v>323</v>
      </c>
    </row>
    <row r="55" spans="2:4" x14ac:dyDescent="0.25">
      <c r="B55" s="13" t="s">
        <v>328</v>
      </c>
      <c r="C55" s="14">
        <v>20</v>
      </c>
      <c r="D55" s="17">
        <f>GETPIVOTDATA("Minecraft Season Pass Price",$B$54)</f>
        <v>3880</v>
      </c>
    </row>
    <row r="56" spans="2:4" x14ac:dyDescent="0.25">
      <c r="B56" s="13" t="s">
        <v>339</v>
      </c>
      <c r="C56" s="14">
        <v>40</v>
      </c>
    </row>
    <row r="57" spans="2:4" x14ac:dyDescent="0.25">
      <c r="B57" s="13" t="s">
        <v>329</v>
      </c>
      <c r="C57" s="14">
        <v>400</v>
      </c>
    </row>
    <row r="58" spans="2:4" x14ac:dyDescent="0.25">
      <c r="B58" s="13" t="s">
        <v>330</v>
      </c>
      <c r="C58" s="14">
        <v>400</v>
      </c>
    </row>
    <row r="59" spans="2:4" x14ac:dyDescent="0.25">
      <c r="B59" s="13" t="s">
        <v>331</v>
      </c>
      <c r="C59" s="14">
        <v>400</v>
      </c>
    </row>
    <row r="60" spans="2:4" x14ac:dyDescent="0.25">
      <c r="B60" s="13" t="s">
        <v>332</v>
      </c>
      <c r="C60" s="14">
        <v>400</v>
      </c>
    </row>
    <row r="61" spans="2:4" x14ac:dyDescent="0.25">
      <c r="B61" s="13" t="s">
        <v>333</v>
      </c>
      <c r="C61" s="14">
        <v>400</v>
      </c>
    </row>
    <row r="62" spans="2:4" x14ac:dyDescent="0.25">
      <c r="B62" s="13" t="s">
        <v>334</v>
      </c>
      <c r="C62" s="14">
        <v>400</v>
      </c>
    </row>
    <row r="63" spans="2:4" x14ac:dyDescent="0.25">
      <c r="B63" s="13" t="s">
        <v>335</v>
      </c>
      <c r="C63" s="14">
        <v>400</v>
      </c>
    </row>
    <row r="64" spans="2:4" x14ac:dyDescent="0.25">
      <c r="B64" s="13" t="s">
        <v>336</v>
      </c>
      <c r="C64" s="14">
        <v>420</v>
      </c>
    </row>
    <row r="65" spans="2:5" x14ac:dyDescent="0.25">
      <c r="B65" s="13" t="s">
        <v>337</v>
      </c>
      <c r="C65" s="14">
        <v>400</v>
      </c>
    </row>
    <row r="66" spans="2:5" x14ac:dyDescent="0.25">
      <c r="B66" s="13" t="s">
        <v>338</v>
      </c>
      <c r="C66" s="14">
        <v>200</v>
      </c>
    </row>
    <row r="67" spans="2:5" x14ac:dyDescent="0.25">
      <c r="B67" s="13" t="s">
        <v>314</v>
      </c>
      <c r="C67" s="14">
        <v>3880</v>
      </c>
    </row>
    <row r="71" spans="2:5" x14ac:dyDescent="0.25">
      <c r="B71" t="s">
        <v>342</v>
      </c>
    </row>
    <row r="74" spans="2:5" x14ac:dyDescent="0.25">
      <c r="B74" s="12" t="s">
        <v>326</v>
      </c>
      <c r="C74" s="12" t="s">
        <v>340</v>
      </c>
    </row>
    <row r="75" spans="2:5" x14ac:dyDescent="0.25">
      <c r="B75" s="12" t="s">
        <v>313</v>
      </c>
      <c r="C75" s="18" t="s">
        <v>22</v>
      </c>
      <c r="D75" t="s">
        <v>18</v>
      </c>
      <c r="E75" t="s">
        <v>314</v>
      </c>
    </row>
    <row r="76" spans="2:5" x14ac:dyDescent="0.25">
      <c r="B76" s="13" t="s">
        <v>328</v>
      </c>
      <c r="C76" s="24">
        <v>1</v>
      </c>
      <c r="D76" s="23">
        <v>1</v>
      </c>
      <c r="E76" s="23">
        <v>2</v>
      </c>
    </row>
    <row r="77" spans="2:5" x14ac:dyDescent="0.25">
      <c r="B77" s="13" t="s">
        <v>339</v>
      </c>
      <c r="C77" s="24"/>
      <c r="D77" s="23">
        <v>2</v>
      </c>
      <c r="E77" s="23">
        <v>2</v>
      </c>
    </row>
    <row r="78" spans="2:5" x14ac:dyDescent="0.25">
      <c r="B78" s="13" t="s">
        <v>329</v>
      </c>
      <c r="C78" s="24">
        <v>11</v>
      </c>
      <c r="D78" s="23">
        <v>20</v>
      </c>
      <c r="E78" s="23">
        <v>31</v>
      </c>
    </row>
    <row r="79" spans="2:5" x14ac:dyDescent="0.25">
      <c r="B79" s="13" t="s">
        <v>330</v>
      </c>
      <c r="C79" s="24">
        <v>10</v>
      </c>
      <c r="D79" s="23">
        <v>20</v>
      </c>
      <c r="E79" s="23">
        <v>30</v>
      </c>
    </row>
    <row r="80" spans="2:5" x14ac:dyDescent="0.25">
      <c r="B80" s="13" t="s">
        <v>331</v>
      </c>
      <c r="C80" s="24">
        <v>11</v>
      </c>
      <c r="D80" s="23">
        <v>20</v>
      </c>
      <c r="E80" s="23">
        <v>31</v>
      </c>
    </row>
    <row r="81" spans="2:5" x14ac:dyDescent="0.25">
      <c r="B81" s="13" t="s">
        <v>332</v>
      </c>
      <c r="C81" s="24">
        <v>10</v>
      </c>
      <c r="D81" s="23">
        <v>20</v>
      </c>
      <c r="E81" s="23">
        <v>30</v>
      </c>
    </row>
    <row r="82" spans="2:5" x14ac:dyDescent="0.25">
      <c r="B82" s="13" t="s">
        <v>333</v>
      </c>
      <c r="C82" s="24">
        <v>11</v>
      </c>
      <c r="D82" s="23">
        <v>20</v>
      </c>
      <c r="E82" s="23">
        <v>31</v>
      </c>
    </row>
    <row r="83" spans="2:5" x14ac:dyDescent="0.25">
      <c r="B83" s="13" t="s">
        <v>334</v>
      </c>
      <c r="C83" s="24">
        <v>11</v>
      </c>
      <c r="D83" s="23">
        <v>20</v>
      </c>
      <c r="E83" s="23">
        <v>31</v>
      </c>
    </row>
    <row r="84" spans="2:5" x14ac:dyDescent="0.25">
      <c r="B84" s="13" t="s">
        <v>335</v>
      </c>
      <c r="C84" s="24">
        <v>10</v>
      </c>
      <c r="D84" s="23">
        <v>20</v>
      </c>
      <c r="E84" s="23">
        <v>30</v>
      </c>
    </row>
    <row r="85" spans="2:5" x14ac:dyDescent="0.25">
      <c r="B85" s="13" t="s">
        <v>336</v>
      </c>
      <c r="C85" s="24">
        <v>10</v>
      </c>
      <c r="D85" s="23">
        <v>21</v>
      </c>
      <c r="E85" s="23">
        <v>31</v>
      </c>
    </row>
    <row r="86" spans="2:5" x14ac:dyDescent="0.25">
      <c r="B86" s="13" t="s">
        <v>337</v>
      </c>
      <c r="C86" s="24">
        <v>10</v>
      </c>
      <c r="D86" s="23">
        <v>20</v>
      </c>
      <c r="E86" s="23">
        <v>30</v>
      </c>
    </row>
    <row r="87" spans="2:5" x14ac:dyDescent="0.25">
      <c r="B87" s="13" t="s">
        <v>338</v>
      </c>
      <c r="C87" s="24">
        <v>6</v>
      </c>
      <c r="D87" s="23">
        <v>10</v>
      </c>
      <c r="E87" s="23">
        <v>16</v>
      </c>
    </row>
    <row r="88" spans="2:5" x14ac:dyDescent="0.25">
      <c r="B88" s="13" t="s">
        <v>314</v>
      </c>
      <c r="C88" s="24">
        <v>101</v>
      </c>
      <c r="D88" s="23">
        <v>194</v>
      </c>
      <c r="E88" s="23">
        <v>295</v>
      </c>
    </row>
  </sheetData>
  <mergeCells count="2">
    <mergeCell ref="B2:D2"/>
    <mergeCell ref="B3:F3"/>
  </mergeCells>
  <pageMargins left="0.511811024" right="0.511811024" top="0.78740157499999996" bottom="0.78740157499999996" header="0.31496062000000002" footer="0.31496062000000002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R487"/>
  <sheetViews>
    <sheetView showGridLines="0" showRowColHeaders="0" zoomScaleNormal="100" workbookViewId="0">
      <selection activeCell="U9" sqref="U9"/>
    </sheetView>
  </sheetViews>
  <sheetFormatPr defaultRowHeight="15" x14ac:dyDescent="0.25"/>
  <cols>
    <col min="1" max="1" width="28.7109375" style="4" customWidth="1"/>
    <col min="2" max="2" width="6" customWidth="1"/>
    <col min="3" max="3" width="7.5703125" customWidth="1"/>
    <col min="13" max="13" width="6.5703125" customWidth="1"/>
  </cols>
  <sheetData>
    <row r="1" spans="1:18" ht="22.5" customHeight="1" x14ac:dyDescent="0.25"/>
    <row r="2" spans="1:18" ht="24.75" thickBot="1" x14ac:dyDescent="0.5">
      <c r="C2" s="16" t="s">
        <v>319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3" spans="1:18" ht="26.25" customHeight="1" thickTop="1" x14ac:dyDescent="0.25"/>
    <row r="4" spans="1:18" s="7" customFormat="1" x14ac:dyDescent="0.25">
      <c r="A4" s="4"/>
      <c r="C4" s="21" t="s">
        <v>324</v>
      </c>
      <c r="D4" s="21"/>
      <c r="E4" s="21"/>
      <c r="F4" s="21"/>
      <c r="G4" s="21"/>
      <c r="H4" s="21"/>
      <c r="I4" s="21"/>
    </row>
    <row r="5" spans="1:18" s="7" customFormat="1" x14ac:dyDescent="0.25">
      <c r="A5" s="4"/>
    </row>
    <row r="6" spans="1:18" s="7" customFormat="1" x14ac:dyDescent="0.25">
      <c r="A6" s="4"/>
    </row>
    <row r="7" spans="1:18" s="7" customFormat="1" x14ac:dyDescent="0.25">
      <c r="A7" s="4"/>
    </row>
    <row r="8" spans="1:18" s="7" customFormat="1" x14ac:dyDescent="0.25">
      <c r="A8" s="4"/>
    </row>
    <row r="9" spans="1:18" s="7" customFormat="1" x14ac:dyDescent="0.25">
      <c r="A9" s="4"/>
    </row>
    <row r="10" spans="1:18" s="7" customFormat="1" x14ac:dyDescent="0.25">
      <c r="A10" s="4"/>
    </row>
    <row r="11" spans="1:18" s="7" customFormat="1" x14ac:dyDescent="0.25">
      <c r="A11" s="4"/>
    </row>
    <row r="12" spans="1:18" s="7" customFormat="1" x14ac:dyDescent="0.25">
      <c r="A12" s="4"/>
    </row>
    <row r="13" spans="1:18" s="7" customFormat="1" x14ac:dyDescent="0.25">
      <c r="A13" s="4"/>
    </row>
    <row r="14" spans="1:18" s="7" customFormat="1" x14ac:dyDescent="0.25">
      <c r="A14" s="4"/>
    </row>
    <row r="15" spans="1:18" s="7" customFormat="1" x14ac:dyDescent="0.25">
      <c r="A15" s="4"/>
    </row>
    <row r="16" spans="1:18" s="7" customFormat="1" x14ac:dyDescent="0.25">
      <c r="A16" s="4"/>
    </row>
    <row r="17" spans="1:1" s="7" customFormat="1" x14ac:dyDescent="0.25">
      <c r="A17" s="4"/>
    </row>
    <row r="18" spans="1:1" s="7" customFormat="1" x14ac:dyDescent="0.25">
      <c r="A18" s="4"/>
    </row>
    <row r="19" spans="1:1" s="7" customFormat="1" x14ac:dyDescent="0.25">
      <c r="A19" s="4"/>
    </row>
    <row r="20" spans="1:1" s="7" customFormat="1" x14ac:dyDescent="0.25">
      <c r="A20" s="4"/>
    </row>
    <row r="21" spans="1:1" s="7" customFormat="1" x14ac:dyDescent="0.25">
      <c r="A21" s="4"/>
    </row>
    <row r="22" spans="1:1" s="7" customFormat="1" x14ac:dyDescent="0.25">
      <c r="A22" s="4"/>
    </row>
    <row r="23" spans="1:1" s="7" customFormat="1" x14ac:dyDescent="0.25">
      <c r="A23" s="4"/>
    </row>
    <row r="24" spans="1:1" s="7" customFormat="1" x14ac:dyDescent="0.25">
      <c r="A24" s="4"/>
    </row>
    <row r="25" spans="1:1" s="7" customFormat="1" x14ac:dyDescent="0.25">
      <c r="A25" s="4"/>
    </row>
    <row r="26" spans="1:1" s="7" customFormat="1" x14ac:dyDescent="0.25">
      <c r="A26" s="4"/>
    </row>
    <row r="27" spans="1:1" s="7" customFormat="1" x14ac:dyDescent="0.25">
      <c r="A27" s="4"/>
    </row>
    <row r="28" spans="1:1" s="7" customFormat="1" x14ac:dyDescent="0.25">
      <c r="A28" s="4"/>
    </row>
    <row r="29" spans="1:1" s="7" customFormat="1" x14ac:dyDescent="0.25">
      <c r="A29" s="4"/>
    </row>
    <row r="30" spans="1:1" s="7" customFormat="1" x14ac:dyDescent="0.25">
      <c r="A30" s="4"/>
    </row>
    <row r="31" spans="1:1" s="7" customFormat="1" x14ac:dyDescent="0.25">
      <c r="A31" s="4"/>
    </row>
    <row r="32" spans="1:1" s="7" customFormat="1" x14ac:dyDescent="0.25">
      <c r="A32" s="4"/>
    </row>
    <row r="33" spans="1:1" s="7" customFormat="1" x14ac:dyDescent="0.25">
      <c r="A33" s="4"/>
    </row>
    <row r="34" spans="1:1" s="7" customFormat="1" x14ac:dyDescent="0.25">
      <c r="A34" s="4"/>
    </row>
    <row r="35" spans="1:1" s="7" customFormat="1" x14ac:dyDescent="0.25">
      <c r="A35" s="4"/>
    </row>
    <row r="36" spans="1:1" s="7" customFormat="1" x14ac:dyDescent="0.25">
      <c r="A36" s="4"/>
    </row>
    <row r="37" spans="1:1" s="7" customFormat="1" x14ac:dyDescent="0.25">
      <c r="A37" s="4"/>
    </row>
    <row r="38" spans="1:1" s="7" customFormat="1" x14ac:dyDescent="0.25">
      <c r="A38" s="4"/>
    </row>
    <row r="39" spans="1:1" s="7" customFormat="1" x14ac:dyDescent="0.25">
      <c r="A39" s="4"/>
    </row>
    <row r="40" spans="1:1" s="7" customFormat="1" x14ac:dyDescent="0.25">
      <c r="A40" s="4"/>
    </row>
    <row r="41" spans="1:1" s="7" customFormat="1" x14ac:dyDescent="0.25">
      <c r="A41" s="4"/>
    </row>
    <row r="42" spans="1:1" s="7" customFormat="1" x14ac:dyDescent="0.25">
      <c r="A42" s="4"/>
    </row>
    <row r="43" spans="1:1" s="7" customFormat="1" x14ac:dyDescent="0.25">
      <c r="A43" s="4"/>
    </row>
    <row r="44" spans="1:1" s="7" customFormat="1" x14ac:dyDescent="0.25">
      <c r="A44" s="4"/>
    </row>
    <row r="45" spans="1:1" s="7" customFormat="1" x14ac:dyDescent="0.25">
      <c r="A45" s="4"/>
    </row>
    <row r="46" spans="1:1" s="7" customFormat="1" x14ac:dyDescent="0.25">
      <c r="A46" s="4"/>
    </row>
    <row r="47" spans="1:1" s="7" customFormat="1" x14ac:dyDescent="0.25">
      <c r="A47" s="4"/>
    </row>
    <row r="48" spans="1:1" s="7" customFormat="1" x14ac:dyDescent="0.25">
      <c r="A48" s="4"/>
    </row>
    <row r="49" spans="1:1" s="7" customFormat="1" x14ac:dyDescent="0.25">
      <c r="A49" s="4"/>
    </row>
    <row r="50" spans="1:1" s="7" customFormat="1" x14ac:dyDescent="0.25">
      <c r="A50" s="4"/>
    </row>
    <row r="51" spans="1:1" s="7" customFormat="1" x14ac:dyDescent="0.25">
      <c r="A51" s="4"/>
    </row>
    <row r="52" spans="1:1" s="7" customFormat="1" x14ac:dyDescent="0.25">
      <c r="A52" s="4"/>
    </row>
    <row r="53" spans="1:1" s="7" customFormat="1" x14ac:dyDescent="0.25">
      <c r="A53" s="4"/>
    </row>
    <row r="54" spans="1:1" s="7" customFormat="1" x14ac:dyDescent="0.25">
      <c r="A54" s="4"/>
    </row>
    <row r="55" spans="1:1" s="7" customFormat="1" x14ac:dyDescent="0.25">
      <c r="A55" s="4"/>
    </row>
    <row r="56" spans="1:1" s="7" customFormat="1" x14ac:dyDescent="0.25">
      <c r="A56" s="4"/>
    </row>
    <row r="57" spans="1:1" s="7" customFormat="1" x14ac:dyDescent="0.25">
      <c r="A57" s="4"/>
    </row>
    <row r="58" spans="1:1" s="7" customFormat="1" x14ac:dyDescent="0.25">
      <c r="A58" s="4"/>
    </row>
    <row r="59" spans="1:1" s="7" customFormat="1" x14ac:dyDescent="0.25">
      <c r="A59" s="4"/>
    </row>
    <row r="60" spans="1:1" s="7" customFormat="1" x14ac:dyDescent="0.25">
      <c r="A60" s="4"/>
    </row>
    <row r="61" spans="1:1" s="7" customFormat="1" x14ac:dyDescent="0.25">
      <c r="A61" s="4"/>
    </row>
    <row r="62" spans="1:1" s="7" customFormat="1" x14ac:dyDescent="0.25">
      <c r="A62" s="4"/>
    </row>
    <row r="63" spans="1:1" s="7" customFormat="1" x14ac:dyDescent="0.25">
      <c r="A63" s="4"/>
    </row>
    <row r="64" spans="1:1" s="7" customFormat="1" x14ac:dyDescent="0.25">
      <c r="A64" s="4"/>
    </row>
    <row r="65" spans="1:1" s="7" customFormat="1" x14ac:dyDescent="0.25">
      <c r="A65" s="4"/>
    </row>
    <row r="66" spans="1:1" s="7" customFormat="1" x14ac:dyDescent="0.25">
      <c r="A66" s="4"/>
    </row>
    <row r="67" spans="1:1" s="7" customFormat="1" x14ac:dyDescent="0.25">
      <c r="A67" s="4"/>
    </row>
    <row r="68" spans="1:1" s="7" customFormat="1" x14ac:dyDescent="0.25">
      <c r="A68" s="4"/>
    </row>
    <row r="69" spans="1:1" s="7" customFormat="1" x14ac:dyDescent="0.25">
      <c r="A69" s="4"/>
    </row>
    <row r="70" spans="1:1" s="7" customFormat="1" x14ac:dyDescent="0.25">
      <c r="A70" s="4"/>
    </row>
    <row r="71" spans="1:1" s="7" customFormat="1" x14ac:dyDescent="0.25">
      <c r="A71" s="4"/>
    </row>
    <row r="72" spans="1:1" s="7" customFormat="1" x14ac:dyDescent="0.25">
      <c r="A72" s="4"/>
    </row>
    <row r="73" spans="1:1" s="7" customFormat="1" x14ac:dyDescent="0.25">
      <c r="A73" s="4"/>
    </row>
    <row r="74" spans="1:1" s="7" customFormat="1" x14ac:dyDescent="0.25">
      <c r="A74" s="4"/>
    </row>
    <row r="75" spans="1:1" s="7" customFormat="1" x14ac:dyDescent="0.25">
      <c r="A75" s="4"/>
    </row>
    <row r="76" spans="1:1" s="7" customFormat="1" x14ac:dyDescent="0.25">
      <c r="A76" s="4"/>
    </row>
    <row r="77" spans="1:1" s="7" customFormat="1" x14ac:dyDescent="0.25">
      <c r="A77" s="4"/>
    </row>
    <row r="78" spans="1:1" s="7" customFormat="1" x14ac:dyDescent="0.25">
      <c r="A78" s="4"/>
    </row>
    <row r="79" spans="1:1" s="7" customFormat="1" x14ac:dyDescent="0.25">
      <c r="A79" s="4"/>
    </row>
    <row r="80" spans="1:1" s="7" customFormat="1" x14ac:dyDescent="0.25">
      <c r="A80" s="4"/>
    </row>
    <row r="81" spans="1:1" s="7" customFormat="1" x14ac:dyDescent="0.25">
      <c r="A81" s="4"/>
    </row>
    <row r="82" spans="1:1" s="7" customFormat="1" x14ac:dyDescent="0.25">
      <c r="A82" s="4"/>
    </row>
    <row r="83" spans="1:1" s="7" customFormat="1" x14ac:dyDescent="0.25">
      <c r="A83" s="4"/>
    </row>
    <row r="84" spans="1:1" s="7" customFormat="1" x14ac:dyDescent="0.25">
      <c r="A84" s="4"/>
    </row>
    <row r="85" spans="1:1" s="7" customFormat="1" x14ac:dyDescent="0.25">
      <c r="A85" s="4"/>
    </row>
    <row r="86" spans="1:1" s="7" customFormat="1" x14ac:dyDescent="0.25">
      <c r="A86" s="4"/>
    </row>
    <row r="87" spans="1:1" s="7" customFormat="1" x14ac:dyDescent="0.25">
      <c r="A87" s="4"/>
    </row>
    <row r="88" spans="1:1" s="7" customFormat="1" x14ac:dyDescent="0.25">
      <c r="A88" s="4"/>
    </row>
    <row r="89" spans="1:1" s="7" customFormat="1" x14ac:dyDescent="0.25">
      <c r="A89" s="4"/>
    </row>
    <row r="90" spans="1:1" s="7" customFormat="1" x14ac:dyDescent="0.25">
      <c r="A90" s="4"/>
    </row>
    <row r="91" spans="1:1" s="7" customFormat="1" x14ac:dyDescent="0.25">
      <c r="A91" s="4"/>
    </row>
    <row r="92" spans="1:1" s="7" customFormat="1" x14ac:dyDescent="0.25">
      <c r="A92" s="4"/>
    </row>
    <row r="93" spans="1:1" s="7" customFormat="1" x14ac:dyDescent="0.25">
      <c r="A93" s="4"/>
    </row>
    <row r="94" spans="1:1" s="7" customFormat="1" x14ac:dyDescent="0.25">
      <c r="A94" s="4"/>
    </row>
    <row r="95" spans="1:1" s="7" customFormat="1" x14ac:dyDescent="0.25">
      <c r="A95" s="4"/>
    </row>
    <row r="96" spans="1:1" s="7" customFormat="1" x14ac:dyDescent="0.25">
      <c r="A96" s="4"/>
    </row>
    <row r="97" spans="1:1" s="7" customFormat="1" x14ac:dyDescent="0.25">
      <c r="A97" s="4"/>
    </row>
    <row r="98" spans="1:1" s="7" customFormat="1" x14ac:dyDescent="0.25">
      <c r="A98" s="4"/>
    </row>
    <row r="99" spans="1:1" s="7" customFormat="1" x14ac:dyDescent="0.25">
      <c r="A99" s="4"/>
    </row>
    <row r="100" spans="1:1" s="7" customFormat="1" x14ac:dyDescent="0.25">
      <c r="A100" s="4"/>
    </row>
    <row r="101" spans="1:1" s="7" customFormat="1" x14ac:dyDescent="0.25">
      <c r="A101" s="4"/>
    </row>
    <row r="102" spans="1:1" s="7" customFormat="1" x14ac:dyDescent="0.25">
      <c r="A102" s="4"/>
    </row>
    <row r="103" spans="1:1" s="7" customFormat="1" x14ac:dyDescent="0.25">
      <c r="A103" s="4"/>
    </row>
    <row r="104" spans="1:1" s="7" customFormat="1" x14ac:dyDescent="0.25">
      <c r="A104" s="4"/>
    </row>
    <row r="105" spans="1:1" s="7" customFormat="1" x14ac:dyDescent="0.25">
      <c r="A105" s="4"/>
    </row>
    <row r="106" spans="1:1" s="7" customFormat="1" x14ac:dyDescent="0.25">
      <c r="A106" s="4"/>
    </row>
    <row r="107" spans="1:1" s="7" customFormat="1" x14ac:dyDescent="0.25">
      <c r="A107" s="4"/>
    </row>
    <row r="108" spans="1:1" s="7" customFormat="1" x14ac:dyDescent="0.25">
      <c r="A108" s="4"/>
    </row>
    <row r="109" spans="1:1" s="7" customFormat="1" x14ac:dyDescent="0.25">
      <c r="A109" s="4"/>
    </row>
    <row r="110" spans="1:1" s="7" customFormat="1" x14ac:dyDescent="0.25">
      <c r="A110" s="4"/>
    </row>
    <row r="111" spans="1:1" s="7" customFormat="1" x14ac:dyDescent="0.25">
      <c r="A111" s="4"/>
    </row>
    <row r="112" spans="1:1" s="7" customFormat="1" x14ac:dyDescent="0.25">
      <c r="A112" s="4"/>
    </row>
    <row r="113" spans="1:1" s="7" customFormat="1" x14ac:dyDescent="0.25">
      <c r="A113" s="4"/>
    </row>
    <row r="114" spans="1:1" s="7" customFormat="1" x14ac:dyDescent="0.25">
      <c r="A114" s="4"/>
    </row>
    <row r="115" spans="1:1" s="7" customFormat="1" x14ac:dyDescent="0.25">
      <c r="A115" s="4"/>
    </row>
    <row r="116" spans="1:1" s="7" customFormat="1" x14ac:dyDescent="0.25">
      <c r="A116" s="4"/>
    </row>
    <row r="117" spans="1:1" s="7" customFormat="1" x14ac:dyDescent="0.25">
      <c r="A117" s="4"/>
    </row>
    <row r="118" spans="1:1" s="7" customFormat="1" x14ac:dyDescent="0.25">
      <c r="A118" s="4"/>
    </row>
    <row r="119" spans="1:1" s="7" customFormat="1" x14ac:dyDescent="0.25">
      <c r="A119" s="4"/>
    </row>
    <row r="120" spans="1:1" s="7" customFormat="1" x14ac:dyDescent="0.25">
      <c r="A120" s="4"/>
    </row>
    <row r="121" spans="1:1" s="7" customFormat="1" x14ac:dyDescent="0.25">
      <c r="A121" s="4"/>
    </row>
    <row r="122" spans="1:1" s="7" customFormat="1" x14ac:dyDescent="0.25">
      <c r="A122" s="4"/>
    </row>
    <row r="123" spans="1:1" s="7" customFormat="1" x14ac:dyDescent="0.25">
      <c r="A123" s="4"/>
    </row>
    <row r="124" spans="1:1" s="7" customFormat="1" x14ac:dyDescent="0.25">
      <c r="A124" s="4"/>
    </row>
    <row r="125" spans="1:1" s="7" customFormat="1" x14ac:dyDescent="0.25">
      <c r="A125" s="4"/>
    </row>
    <row r="126" spans="1:1" s="7" customFormat="1" x14ac:dyDescent="0.25">
      <c r="A126" s="4"/>
    </row>
    <row r="127" spans="1:1" s="7" customFormat="1" x14ac:dyDescent="0.25">
      <c r="A127" s="4"/>
    </row>
    <row r="128" spans="1:1" s="7" customFormat="1" x14ac:dyDescent="0.25">
      <c r="A128" s="4"/>
    </row>
    <row r="129" spans="1:1" s="7" customFormat="1" x14ac:dyDescent="0.25">
      <c r="A129" s="4"/>
    </row>
    <row r="130" spans="1:1" s="7" customFormat="1" x14ac:dyDescent="0.25">
      <c r="A130" s="4"/>
    </row>
    <row r="131" spans="1:1" s="7" customFormat="1" x14ac:dyDescent="0.25">
      <c r="A131" s="4"/>
    </row>
    <row r="132" spans="1:1" s="7" customFormat="1" x14ac:dyDescent="0.25">
      <c r="A132" s="4"/>
    </row>
    <row r="133" spans="1:1" s="7" customFormat="1" x14ac:dyDescent="0.25">
      <c r="A133" s="4"/>
    </row>
    <row r="134" spans="1:1" s="7" customFormat="1" x14ac:dyDescent="0.25">
      <c r="A134" s="4"/>
    </row>
    <row r="135" spans="1:1" s="7" customFormat="1" x14ac:dyDescent="0.25">
      <c r="A135" s="4"/>
    </row>
    <row r="136" spans="1:1" s="7" customFormat="1" x14ac:dyDescent="0.25">
      <c r="A136" s="4"/>
    </row>
    <row r="137" spans="1:1" s="7" customFormat="1" x14ac:dyDescent="0.25">
      <c r="A137" s="4"/>
    </row>
    <row r="138" spans="1:1" s="7" customFormat="1" x14ac:dyDescent="0.25">
      <c r="A138" s="4"/>
    </row>
    <row r="139" spans="1:1" s="7" customFormat="1" x14ac:dyDescent="0.25">
      <c r="A139" s="4"/>
    </row>
    <row r="140" spans="1:1" s="7" customFormat="1" x14ac:dyDescent="0.25">
      <c r="A140" s="4"/>
    </row>
    <row r="141" spans="1:1" s="7" customFormat="1" x14ac:dyDescent="0.25">
      <c r="A141" s="4"/>
    </row>
    <row r="142" spans="1:1" s="7" customFormat="1" x14ac:dyDescent="0.25">
      <c r="A142" s="4"/>
    </row>
    <row r="143" spans="1:1" s="7" customFormat="1" x14ac:dyDescent="0.25">
      <c r="A143" s="4"/>
    </row>
    <row r="144" spans="1:1" s="7" customFormat="1" x14ac:dyDescent="0.25">
      <c r="A144" s="4"/>
    </row>
    <row r="145" spans="1:1" s="7" customFormat="1" x14ac:dyDescent="0.25">
      <c r="A145" s="4"/>
    </row>
    <row r="146" spans="1:1" s="7" customFormat="1" x14ac:dyDescent="0.25">
      <c r="A146" s="4"/>
    </row>
    <row r="147" spans="1:1" s="7" customFormat="1" x14ac:dyDescent="0.25">
      <c r="A147" s="4"/>
    </row>
    <row r="148" spans="1:1" s="7" customFormat="1" x14ac:dyDescent="0.25">
      <c r="A148" s="4"/>
    </row>
    <row r="149" spans="1:1" s="7" customFormat="1" x14ac:dyDescent="0.25">
      <c r="A149" s="4"/>
    </row>
    <row r="150" spans="1:1" s="7" customFormat="1" x14ac:dyDescent="0.25">
      <c r="A150" s="4"/>
    </row>
    <row r="151" spans="1:1" s="7" customFormat="1" x14ac:dyDescent="0.25">
      <c r="A151" s="4"/>
    </row>
    <row r="152" spans="1:1" s="7" customFormat="1" x14ac:dyDescent="0.25">
      <c r="A152" s="4"/>
    </row>
    <row r="153" spans="1:1" s="7" customFormat="1" x14ac:dyDescent="0.25">
      <c r="A153" s="4"/>
    </row>
    <row r="154" spans="1:1" s="7" customFormat="1" x14ac:dyDescent="0.25">
      <c r="A154" s="4"/>
    </row>
    <row r="155" spans="1:1" s="7" customFormat="1" x14ac:dyDescent="0.25">
      <c r="A155" s="4"/>
    </row>
    <row r="156" spans="1:1" s="7" customFormat="1" x14ac:dyDescent="0.25">
      <c r="A156" s="4"/>
    </row>
    <row r="157" spans="1:1" s="7" customFormat="1" x14ac:dyDescent="0.25">
      <c r="A157" s="4"/>
    </row>
    <row r="158" spans="1:1" s="7" customFormat="1" x14ac:dyDescent="0.25">
      <c r="A158" s="4"/>
    </row>
    <row r="159" spans="1:1" s="7" customFormat="1" x14ac:dyDescent="0.25">
      <c r="A159" s="4"/>
    </row>
    <row r="160" spans="1:1" s="7" customFormat="1" x14ac:dyDescent="0.25">
      <c r="A160" s="4"/>
    </row>
    <row r="161" spans="1:1" s="7" customFormat="1" x14ac:dyDescent="0.25">
      <c r="A161" s="4"/>
    </row>
    <row r="162" spans="1:1" s="7" customFormat="1" x14ac:dyDescent="0.25">
      <c r="A162" s="4"/>
    </row>
    <row r="163" spans="1:1" s="7" customFormat="1" x14ac:dyDescent="0.25">
      <c r="A163" s="4"/>
    </row>
    <row r="164" spans="1:1" s="7" customFormat="1" x14ac:dyDescent="0.25">
      <c r="A164" s="4"/>
    </row>
    <row r="165" spans="1:1" s="7" customFormat="1" x14ac:dyDescent="0.25">
      <c r="A165" s="4"/>
    </row>
    <row r="166" spans="1:1" s="7" customFormat="1" x14ac:dyDescent="0.25">
      <c r="A166" s="4"/>
    </row>
    <row r="167" spans="1:1" s="7" customFormat="1" x14ac:dyDescent="0.25">
      <c r="A167" s="4"/>
    </row>
    <row r="168" spans="1:1" s="7" customFormat="1" x14ac:dyDescent="0.25">
      <c r="A168" s="4"/>
    </row>
    <row r="169" spans="1:1" s="7" customFormat="1" x14ac:dyDescent="0.25">
      <c r="A169" s="4"/>
    </row>
    <row r="170" spans="1:1" s="7" customFormat="1" x14ac:dyDescent="0.25">
      <c r="A170" s="4"/>
    </row>
    <row r="171" spans="1:1" s="7" customFormat="1" x14ac:dyDescent="0.25">
      <c r="A171" s="4"/>
    </row>
    <row r="172" spans="1:1" s="7" customFormat="1" x14ac:dyDescent="0.25">
      <c r="A172" s="4"/>
    </row>
    <row r="173" spans="1:1" s="7" customFormat="1" x14ac:dyDescent="0.25">
      <c r="A173" s="4"/>
    </row>
    <row r="174" spans="1:1" s="7" customFormat="1" x14ac:dyDescent="0.25">
      <c r="A174" s="4"/>
    </row>
    <row r="175" spans="1:1" s="7" customFormat="1" x14ac:dyDescent="0.25">
      <c r="A175" s="4"/>
    </row>
    <row r="176" spans="1:1" s="7" customFormat="1" x14ac:dyDescent="0.25">
      <c r="A176" s="4"/>
    </row>
    <row r="177" spans="1:1" s="7" customFormat="1" x14ac:dyDescent="0.25">
      <c r="A177" s="4"/>
    </row>
    <row r="178" spans="1:1" s="7" customFormat="1" x14ac:dyDescent="0.25">
      <c r="A178" s="4"/>
    </row>
    <row r="179" spans="1:1" s="7" customFormat="1" x14ac:dyDescent="0.25">
      <c r="A179" s="4"/>
    </row>
    <row r="180" spans="1:1" s="7" customFormat="1" x14ac:dyDescent="0.25">
      <c r="A180" s="4"/>
    </row>
    <row r="181" spans="1:1" s="7" customFormat="1" x14ac:dyDescent="0.25">
      <c r="A181" s="4"/>
    </row>
    <row r="182" spans="1:1" s="7" customFormat="1" x14ac:dyDescent="0.25">
      <c r="A182" s="4"/>
    </row>
    <row r="183" spans="1:1" s="7" customFormat="1" x14ac:dyDescent="0.25">
      <c r="A183" s="4"/>
    </row>
    <row r="184" spans="1:1" s="7" customFormat="1" x14ac:dyDescent="0.25">
      <c r="A184" s="4"/>
    </row>
    <row r="185" spans="1:1" s="7" customFormat="1" x14ac:dyDescent="0.25">
      <c r="A185" s="4"/>
    </row>
    <row r="186" spans="1:1" s="7" customFormat="1" x14ac:dyDescent="0.25">
      <c r="A186" s="4"/>
    </row>
    <row r="187" spans="1:1" s="7" customFormat="1" x14ac:dyDescent="0.25">
      <c r="A187" s="4"/>
    </row>
    <row r="188" spans="1:1" s="7" customFormat="1" x14ac:dyDescent="0.25">
      <c r="A188" s="4"/>
    </row>
    <row r="189" spans="1:1" s="7" customFormat="1" x14ac:dyDescent="0.25">
      <c r="A189" s="4"/>
    </row>
    <row r="190" spans="1:1" s="7" customFormat="1" x14ac:dyDescent="0.25">
      <c r="A190" s="4"/>
    </row>
    <row r="191" spans="1:1" s="7" customFormat="1" x14ac:dyDescent="0.25">
      <c r="A191" s="4"/>
    </row>
    <row r="192" spans="1:1" s="7" customFormat="1" x14ac:dyDescent="0.25">
      <c r="A192" s="4"/>
    </row>
    <row r="193" spans="1:1" s="7" customFormat="1" x14ac:dyDescent="0.25">
      <c r="A193" s="4"/>
    </row>
    <row r="194" spans="1:1" s="7" customFormat="1" x14ac:dyDescent="0.25">
      <c r="A194" s="4"/>
    </row>
    <row r="195" spans="1:1" s="7" customFormat="1" x14ac:dyDescent="0.25">
      <c r="A195" s="4"/>
    </row>
    <row r="196" spans="1:1" s="7" customFormat="1" x14ac:dyDescent="0.25">
      <c r="A196" s="4"/>
    </row>
    <row r="197" spans="1:1" s="7" customFormat="1" x14ac:dyDescent="0.25">
      <c r="A197" s="4"/>
    </row>
    <row r="198" spans="1:1" s="7" customFormat="1" x14ac:dyDescent="0.25">
      <c r="A198" s="4"/>
    </row>
    <row r="199" spans="1:1" s="7" customFormat="1" x14ac:dyDescent="0.25">
      <c r="A199" s="4"/>
    </row>
    <row r="200" spans="1:1" s="7" customFormat="1" x14ac:dyDescent="0.25">
      <c r="A200" s="4"/>
    </row>
    <row r="201" spans="1:1" s="7" customFormat="1" x14ac:dyDescent="0.25">
      <c r="A201" s="4"/>
    </row>
    <row r="202" spans="1:1" s="7" customFormat="1" x14ac:dyDescent="0.25">
      <c r="A202" s="4"/>
    </row>
    <row r="203" spans="1:1" s="7" customFormat="1" x14ac:dyDescent="0.25">
      <c r="A203" s="4"/>
    </row>
    <row r="204" spans="1:1" s="7" customFormat="1" x14ac:dyDescent="0.25">
      <c r="A204" s="4"/>
    </row>
    <row r="205" spans="1:1" s="7" customFormat="1" x14ac:dyDescent="0.25">
      <c r="A205" s="4"/>
    </row>
    <row r="206" spans="1:1" s="7" customFormat="1" x14ac:dyDescent="0.25">
      <c r="A206" s="4"/>
    </row>
    <row r="207" spans="1:1" s="7" customFormat="1" x14ac:dyDescent="0.25">
      <c r="A207" s="4"/>
    </row>
    <row r="208" spans="1:1" s="7" customFormat="1" x14ac:dyDescent="0.25">
      <c r="A208" s="4"/>
    </row>
    <row r="209" spans="1:1" s="7" customFormat="1" x14ac:dyDescent="0.25">
      <c r="A209" s="4"/>
    </row>
    <row r="210" spans="1:1" s="7" customFormat="1" x14ac:dyDescent="0.25">
      <c r="A210" s="4"/>
    </row>
    <row r="211" spans="1:1" s="7" customFormat="1" x14ac:dyDescent="0.25">
      <c r="A211" s="4"/>
    </row>
    <row r="212" spans="1:1" s="7" customFormat="1" x14ac:dyDescent="0.25">
      <c r="A212" s="4"/>
    </row>
    <row r="213" spans="1:1" s="7" customFormat="1" x14ac:dyDescent="0.25">
      <c r="A213" s="4"/>
    </row>
    <row r="214" spans="1:1" s="7" customFormat="1" x14ac:dyDescent="0.25">
      <c r="A214" s="4"/>
    </row>
    <row r="215" spans="1:1" s="7" customFormat="1" x14ac:dyDescent="0.25">
      <c r="A215" s="4"/>
    </row>
    <row r="216" spans="1:1" s="7" customFormat="1" x14ac:dyDescent="0.25">
      <c r="A216" s="4"/>
    </row>
    <row r="217" spans="1:1" s="7" customFormat="1" x14ac:dyDescent="0.25">
      <c r="A217" s="4"/>
    </row>
    <row r="218" spans="1:1" s="7" customFormat="1" x14ac:dyDescent="0.25">
      <c r="A218" s="4"/>
    </row>
    <row r="219" spans="1:1" s="7" customFormat="1" x14ac:dyDescent="0.25">
      <c r="A219" s="4"/>
    </row>
    <row r="220" spans="1:1" s="7" customFormat="1" x14ac:dyDescent="0.25">
      <c r="A220" s="4"/>
    </row>
    <row r="221" spans="1:1" s="7" customFormat="1" x14ac:dyDescent="0.25">
      <c r="A221" s="4"/>
    </row>
    <row r="222" spans="1:1" s="7" customFormat="1" x14ac:dyDescent="0.25">
      <c r="A222" s="4"/>
    </row>
    <row r="223" spans="1:1" s="7" customFormat="1" x14ac:dyDescent="0.25">
      <c r="A223" s="4"/>
    </row>
    <row r="224" spans="1:1" s="7" customFormat="1" x14ac:dyDescent="0.25">
      <c r="A224" s="4"/>
    </row>
    <row r="225" spans="1:1" s="7" customFormat="1" x14ac:dyDescent="0.25">
      <c r="A225" s="4"/>
    </row>
    <row r="226" spans="1:1" s="7" customFormat="1" x14ac:dyDescent="0.25">
      <c r="A226" s="4"/>
    </row>
    <row r="227" spans="1:1" s="7" customFormat="1" x14ac:dyDescent="0.25">
      <c r="A227" s="4"/>
    </row>
    <row r="228" spans="1:1" s="7" customFormat="1" x14ac:dyDescent="0.25">
      <c r="A228" s="4"/>
    </row>
    <row r="229" spans="1:1" s="7" customFormat="1" x14ac:dyDescent="0.25">
      <c r="A229" s="4"/>
    </row>
    <row r="230" spans="1:1" s="7" customFormat="1" x14ac:dyDescent="0.25">
      <c r="A230" s="4"/>
    </row>
    <row r="231" spans="1:1" s="7" customFormat="1" x14ac:dyDescent="0.25">
      <c r="A231" s="4"/>
    </row>
    <row r="232" spans="1:1" s="7" customFormat="1" x14ac:dyDescent="0.25">
      <c r="A232" s="4"/>
    </row>
    <row r="233" spans="1:1" s="7" customFormat="1" x14ac:dyDescent="0.25">
      <c r="A233" s="4"/>
    </row>
    <row r="234" spans="1:1" s="7" customFormat="1" x14ac:dyDescent="0.25">
      <c r="A234" s="4"/>
    </row>
    <row r="235" spans="1:1" s="7" customFormat="1" x14ac:dyDescent="0.25">
      <c r="A235" s="4"/>
    </row>
    <row r="236" spans="1:1" s="7" customFormat="1" x14ac:dyDescent="0.25">
      <c r="A236" s="4"/>
    </row>
    <row r="237" spans="1:1" s="7" customFormat="1" x14ac:dyDescent="0.25">
      <c r="A237" s="4"/>
    </row>
    <row r="238" spans="1:1" s="7" customFormat="1" x14ac:dyDescent="0.25">
      <c r="A238" s="4"/>
    </row>
    <row r="239" spans="1:1" s="7" customFormat="1" x14ac:dyDescent="0.25">
      <c r="A239" s="4"/>
    </row>
    <row r="240" spans="1:1" s="7" customFormat="1" x14ac:dyDescent="0.25">
      <c r="A240" s="4"/>
    </row>
    <row r="241" spans="1:1" s="7" customFormat="1" x14ac:dyDescent="0.25">
      <c r="A241" s="4"/>
    </row>
    <row r="242" spans="1:1" s="7" customFormat="1" x14ac:dyDescent="0.25">
      <c r="A242" s="4"/>
    </row>
    <row r="243" spans="1:1" s="7" customFormat="1" x14ac:dyDescent="0.25">
      <c r="A243" s="4"/>
    </row>
    <row r="244" spans="1:1" s="7" customFormat="1" x14ac:dyDescent="0.25">
      <c r="A244" s="4"/>
    </row>
    <row r="245" spans="1:1" s="7" customFormat="1" x14ac:dyDescent="0.25">
      <c r="A245" s="4"/>
    </row>
    <row r="246" spans="1:1" s="7" customFormat="1" x14ac:dyDescent="0.25">
      <c r="A246" s="4"/>
    </row>
    <row r="247" spans="1:1" s="7" customFormat="1" x14ac:dyDescent="0.25">
      <c r="A247" s="4"/>
    </row>
    <row r="248" spans="1:1" s="7" customFormat="1" x14ac:dyDescent="0.25">
      <c r="A248" s="4"/>
    </row>
    <row r="249" spans="1:1" s="7" customFormat="1" x14ac:dyDescent="0.25">
      <c r="A249" s="4"/>
    </row>
    <row r="250" spans="1:1" s="7" customFormat="1" x14ac:dyDescent="0.25">
      <c r="A250" s="4"/>
    </row>
    <row r="251" spans="1:1" s="7" customFormat="1" x14ac:dyDescent="0.25">
      <c r="A251" s="4"/>
    </row>
    <row r="252" spans="1:1" s="7" customFormat="1" x14ac:dyDescent="0.25">
      <c r="A252" s="4"/>
    </row>
    <row r="253" spans="1:1" s="7" customFormat="1" x14ac:dyDescent="0.25">
      <c r="A253" s="4"/>
    </row>
    <row r="254" spans="1:1" s="7" customFormat="1" x14ac:dyDescent="0.25">
      <c r="A254" s="4"/>
    </row>
    <row r="255" spans="1:1" s="7" customFormat="1" x14ac:dyDescent="0.25">
      <c r="A255" s="4"/>
    </row>
    <row r="256" spans="1:1" s="7" customFormat="1" x14ac:dyDescent="0.25">
      <c r="A256" s="4"/>
    </row>
    <row r="257" spans="1:1" s="7" customFormat="1" x14ac:dyDescent="0.25">
      <c r="A257" s="4"/>
    </row>
    <row r="258" spans="1:1" s="7" customFormat="1" x14ac:dyDescent="0.25">
      <c r="A258" s="4"/>
    </row>
    <row r="259" spans="1:1" s="7" customFormat="1" x14ac:dyDescent="0.25">
      <c r="A259" s="4"/>
    </row>
    <row r="260" spans="1:1" s="7" customFormat="1" x14ac:dyDescent="0.25">
      <c r="A260" s="4"/>
    </row>
    <row r="261" spans="1:1" s="7" customFormat="1" x14ac:dyDescent="0.25">
      <c r="A261" s="4"/>
    </row>
    <row r="262" spans="1:1" s="7" customFormat="1" x14ac:dyDescent="0.25">
      <c r="A262" s="4"/>
    </row>
    <row r="263" spans="1:1" s="7" customFormat="1" x14ac:dyDescent="0.25">
      <c r="A263" s="4"/>
    </row>
    <row r="264" spans="1:1" s="7" customFormat="1" x14ac:dyDescent="0.25">
      <c r="A264" s="4"/>
    </row>
    <row r="265" spans="1:1" s="7" customFormat="1" x14ac:dyDescent="0.25">
      <c r="A265" s="4"/>
    </row>
    <row r="266" spans="1:1" s="7" customFormat="1" x14ac:dyDescent="0.25">
      <c r="A266" s="4"/>
    </row>
    <row r="267" spans="1:1" s="7" customFormat="1" x14ac:dyDescent="0.25">
      <c r="A267" s="4"/>
    </row>
    <row r="268" spans="1:1" s="7" customFormat="1" x14ac:dyDescent="0.25">
      <c r="A268" s="4"/>
    </row>
    <row r="269" spans="1:1" s="7" customFormat="1" x14ac:dyDescent="0.25">
      <c r="A269" s="4"/>
    </row>
    <row r="270" spans="1:1" s="7" customFormat="1" x14ac:dyDescent="0.25">
      <c r="A270" s="4"/>
    </row>
    <row r="271" spans="1:1" s="7" customFormat="1" x14ac:dyDescent="0.25">
      <c r="A271" s="4"/>
    </row>
    <row r="272" spans="1:1" s="7" customFormat="1" x14ac:dyDescent="0.25">
      <c r="A272" s="4"/>
    </row>
    <row r="273" spans="1:1" s="7" customFormat="1" x14ac:dyDescent="0.25">
      <c r="A273" s="4"/>
    </row>
    <row r="274" spans="1:1" s="7" customFormat="1" x14ac:dyDescent="0.25">
      <c r="A274" s="4"/>
    </row>
    <row r="275" spans="1:1" s="7" customFormat="1" x14ac:dyDescent="0.25">
      <c r="A275" s="4"/>
    </row>
    <row r="276" spans="1:1" s="7" customFormat="1" x14ac:dyDescent="0.25">
      <c r="A276" s="4"/>
    </row>
    <row r="277" spans="1:1" s="7" customFormat="1" x14ac:dyDescent="0.25">
      <c r="A277" s="4"/>
    </row>
    <row r="278" spans="1:1" s="7" customFormat="1" x14ac:dyDescent="0.25">
      <c r="A278" s="4"/>
    </row>
    <row r="279" spans="1:1" s="7" customFormat="1" x14ac:dyDescent="0.25">
      <c r="A279" s="4"/>
    </row>
    <row r="280" spans="1:1" s="7" customFormat="1" x14ac:dyDescent="0.25">
      <c r="A280" s="4"/>
    </row>
    <row r="281" spans="1:1" s="7" customFormat="1" x14ac:dyDescent="0.25">
      <c r="A281" s="4"/>
    </row>
    <row r="282" spans="1:1" s="7" customFormat="1" x14ac:dyDescent="0.25">
      <c r="A282" s="4"/>
    </row>
    <row r="283" spans="1:1" s="7" customFormat="1" x14ac:dyDescent="0.25">
      <c r="A283" s="4"/>
    </row>
    <row r="284" spans="1:1" s="7" customFormat="1" x14ac:dyDescent="0.25">
      <c r="A284" s="4"/>
    </row>
    <row r="285" spans="1:1" s="7" customFormat="1" x14ac:dyDescent="0.25">
      <c r="A285" s="4"/>
    </row>
    <row r="286" spans="1:1" s="7" customFormat="1" x14ac:dyDescent="0.25">
      <c r="A286" s="4"/>
    </row>
    <row r="287" spans="1:1" s="7" customFormat="1" x14ac:dyDescent="0.25">
      <c r="A287" s="4"/>
    </row>
    <row r="288" spans="1:1" s="7" customFormat="1" x14ac:dyDescent="0.25">
      <c r="A288" s="4"/>
    </row>
    <row r="289" spans="1:1" s="7" customFormat="1" x14ac:dyDescent="0.25">
      <c r="A289" s="4"/>
    </row>
    <row r="290" spans="1:1" s="7" customFormat="1" x14ac:dyDescent="0.25">
      <c r="A290" s="4"/>
    </row>
    <row r="291" spans="1:1" s="7" customFormat="1" x14ac:dyDescent="0.25">
      <c r="A291" s="4"/>
    </row>
    <row r="292" spans="1:1" s="7" customFormat="1" x14ac:dyDescent="0.25">
      <c r="A292" s="4"/>
    </row>
    <row r="293" spans="1:1" s="7" customFormat="1" x14ac:dyDescent="0.25">
      <c r="A293" s="4"/>
    </row>
    <row r="294" spans="1:1" s="7" customFormat="1" x14ac:dyDescent="0.25">
      <c r="A294" s="4"/>
    </row>
    <row r="295" spans="1:1" s="7" customFormat="1" x14ac:dyDescent="0.25">
      <c r="A295" s="4"/>
    </row>
    <row r="296" spans="1:1" s="7" customFormat="1" x14ac:dyDescent="0.25">
      <c r="A296" s="4"/>
    </row>
    <row r="297" spans="1:1" s="7" customFormat="1" x14ac:dyDescent="0.25">
      <c r="A297" s="4"/>
    </row>
    <row r="298" spans="1:1" s="7" customFormat="1" x14ac:dyDescent="0.25">
      <c r="A298" s="4"/>
    </row>
    <row r="299" spans="1:1" s="7" customFormat="1" x14ac:dyDescent="0.25">
      <c r="A299" s="4"/>
    </row>
    <row r="300" spans="1:1" s="7" customFormat="1" x14ac:dyDescent="0.25">
      <c r="A300" s="4"/>
    </row>
    <row r="301" spans="1:1" s="7" customFormat="1" x14ac:dyDescent="0.25">
      <c r="A301" s="4"/>
    </row>
    <row r="302" spans="1:1" s="7" customFormat="1" x14ac:dyDescent="0.25">
      <c r="A302" s="4"/>
    </row>
    <row r="303" spans="1:1" s="7" customFormat="1" x14ac:dyDescent="0.25">
      <c r="A303" s="4"/>
    </row>
    <row r="304" spans="1:1" s="7" customFormat="1" x14ac:dyDescent="0.25">
      <c r="A304" s="4"/>
    </row>
    <row r="305" spans="1:1" s="7" customFormat="1" x14ac:dyDescent="0.25">
      <c r="A305" s="4"/>
    </row>
    <row r="306" spans="1:1" s="7" customFormat="1" x14ac:dyDescent="0.25">
      <c r="A306" s="4"/>
    </row>
    <row r="307" spans="1:1" s="7" customFormat="1" x14ac:dyDescent="0.25">
      <c r="A307" s="4"/>
    </row>
    <row r="308" spans="1:1" s="7" customFormat="1" x14ac:dyDescent="0.25">
      <c r="A308" s="4"/>
    </row>
    <row r="309" spans="1:1" s="7" customFormat="1" x14ac:dyDescent="0.25">
      <c r="A309" s="4"/>
    </row>
    <row r="310" spans="1:1" s="7" customFormat="1" x14ac:dyDescent="0.25">
      <c r="A310" s="4"/>
    </row>
    <row r="311" spans="1:1" s="7" customFormat="1" x14ac:dyDescent="0.25">
      <c r="A311" s="4"/>
    </row>
    <row r="312" spans="1:1" s="7" customFormat="1" x14ac:dyDescent="0.25">
      <c r="A312" s="4"/>
    </row>
    <row r="313" spans="1:1" s="7" customFormat="1" x14ac:dyDescent="0.25">
      <c r="A313" s="4"/>
    </row>
    <row r="314" spans="1:1" s="7" customFormat="1" x14ac:dyDescent="0.25">
      <c r="A314" s="4"/>
    </row>
    <row r="315" spans="1:1" s="7" customFormat="1" x14ac:dyDescent="0.25">
      <c r="A315" s="4"/>
    </row>
    <row r="316" spans="1:1" s="7" customFormat="1" x14ac:dyDescent="0.25">
      <c r="A316" s="4"/>
    </row>
    <row r="317" spans="1:1" s="7" customFormat="1" x14ac:dyDescent="0.25">
      <c r="A317" s="4"/>
    </row>
    <row r="318" spans="1:1" s="7" customFormat="1" x14ac:dyDescent="0.25">
      <c r="A318" s="4"/>
    </row>
    <row r="319" spans="1:1" s="7" customFormat="1" x14ac:dyDescent="0.25">
      <c r="A319" s="4"/>
    </row>
    <row r="320" spans="1:1" s="7" customFormat="1" x14ac:dyDescent="0.25">
      <c r="A320" s="4"/>
    </row>
    <row r="321" spans="1:1" s="7" customFormat="1" x14ac:dyDescent="0.25">
      <c r="A321" s="4"/>
    </row>
    <row r="322" spans="1:1" s="7" customFormat="1" x14ac:dyDescent="0.25">
      <c r="A322" s="4"/>
    </row>
    <row r="323" spans="1:1" s="7" customFormat="1" x14ac:dyDescent="0.25">
      <c r="A323" s="4"/>
    </row>
    <row r="324" spans="1:1" s="7" customFormat="1" x14ac:dyDescent="0.25">
      <c r="A324" s="4"/>
    </row>
    <row r="325" spans="1:1" s="7" customFormat="1" x14ac:dyDescent="0.25">
      <c r="A325" s="4"/>
    </row>
    <row r="326" spans="1:1" s="7" customFormat="1" x14ac:dyDescent="0.25">
      <c r="A326" s="4"/>
    </row>
    <row r="327" spans="1:1" s="7" customFormat="1" x14ac:dyDescent="0.25">
      <c r="A327" s="4"/>
    </row>
    <row r="328" spans="1:1" s="7" customFormat="1" x14ac:dyDescent="0.25">
      <c r="A328" s="4"/>
    </row>
    <row r="329" spans="1:1" s="7" customFormat="1" x14ac:dyDescent="0.25">
      <c r="A329" s="4"/>
    </row>
    <row r="330" spans="1:1" s="7" customFormat="1" x14ac:dyDescent="0.25">
      <c r="A330" s="4"/>
    </row>
    <row r="331" spans="1:1" s="7" customFormat="1" x14ac:dyDescent="0.25">
      <c r="A331" s="4"/>
    </row>
    <row r="332" spans="1:1" s="7" customFormat="1" x14ac:dyDescent="0.25">
      <c r="A332" s="4"/>
    </row>
    <row r="333" spans="1:1" s="7" customFormat="1" x14ac:dyDescent="0.25">
      <c r="A333" s="4"/>
    </row>
    <row r="334" spans="1:1" s="7" customFormat="1" x14ac:dyDescent="0.25">
      <c r="A334" s="4"/>
    </row>
    <row r="335" spans="1:1" s="7" customFormat="1" x14ac:dyDescent="0.25">
      <c r="A335" s="4"/>
    </row>
    <row r="336" spans="1:1" s="7" customFormat="1" x14ac:dyDescent="0.25">
      <c r="A336" s="4"/>
    </row>
    <row r="337" spans="1:1" s="7" customFormat="1" x14ac:dyDescent="0.25">
      <c r="A337" s="4"/>
    </row>
    <row r="338" spans="1:1" s="7" customFormat="1" x14ac:dyDescent="0.25">
      <c r="A338" s="4"/>
    </row>
    <row r="339" spans="1:1" s="7" customFormat="1" x14ac:dyDescent="0.25">
      <c r="A339" s="4"/>
    </row>
    <row r="340" spans="1:1" s="7" customFormat="1" x14ac:dyDescent="0.25">
      <c r="A340" s="4"/>
    </row>
    <row r="341" spans="1:1" s="7" customFormat="1" x14ac:dyDescent="0.25">
      <c r="A341" s="4"/>
    </row>
    <row r="342" spans="1:1" s="7" customFormat="1" x14ac:dyDescent="0.25">
      <c r="A342" s="4"/>
    </row>
    <row r="343" spans="1:1" s="7" customFormat="1" x14ac:dyDescent="0.25">
      <c r="A343" s="4"/>
    </row>
    <row r="344" spans="1:1" s="7" customFormat="1" x14ac:dyDescent="0.25">
      <c r="A344" s="4"/>
    </row>
    <row r="345" spans="1:1" s="7" customFormat="1" x14ac:dyDescent="0.25">
      <c r="A345" s="4"/>
    </row>
    <row r="346" spans="1:1" s="7" customFormat="1" x14ac:dyDescent="0.25">
      <c r="A346" s="4"/>
    </row>
    <row r="347" spans="1:1" s="7" customFormat="1" x14ac:dyDescent="0.25">
      <c r="A347" s="4"/>
    </row>
    <row r="348" spans="1:1" s="7" customFormat="1" x14ac:dyDescent="0.25">
      <c r="A348" s="4"/>
    </row>
    <row r="349" spans="1:1" s="7" customFormat="1" x14ac:dyDescent="0.25">
      <c r="A349" s="4"/>
    </row>
    <row r="350" spans="1:1" s="7" customFormat="1" x14ac:dyDescent="0.25">
      <c r="A350" s="4"/>
    </row>
    <row r="351" spans="1:1" s="7" customFormat="1" x14ac:dyDescent="0.25">
      <c r="A351" s="4"/>
    </row>
    <row r="352" spans="1:1" s="7" customFormat="1" x14ac:dyDescent="0.25">
      <c r="A352" s="4"/>
    </row>
    <row r="353" spans="1:1" s="7" customFormat="1" x14ac:dyDescent="0.25">
      <c r="A353" s="4"/>
    </row>
    <row r="354" spans="1:1" s="7" customFormat="1" x14ac:dyDescent="0.25">
      <c r="A354" s="4"/>
    </row>
    <row r="355" spans="1:1" s="7" customFormat="1" x14ac:dyDescent="0.25">
      <c r="A355" s="4"/>
    </row>
    <row r="356" spans="1:1" s="7" customFormat="1" x14ac:dyDescent="0.25">
      <c r="A356" s="4"/>
    </row>
    <row r="357" spans="1:1" s="7" customFormat="1" x14ac:dyDescent="0.25">
      <c r="A357" s="4"/>
    </row>
    <row r="358" spans="1:1" s="7" customFormat="1" x14ac:dyDescent="0.25">
      <c r="A358" s="4"/>
    </row>
    <row r="359" spans="1:1" s="7" customFormat="1" x14ac:dyDescent="0.25">
      <c r="A359" s="4"/>
    </row>
    <row r="360" spans="1:1" s="7" customFormat="1" x14ac:dyDescent="0.25">
      <c r="A360" s="4"/>
    </row>
    <row r="361" spans="1:1" s="7" customFormat="1" x14ac:dyDescent="0.25">
      <c r="A361" s="4"/>
    </row>
    <row r="362" spans="1:1" s="7" customFormat="1" x14ac:dyDescent="0.25">
      <c r="A362" s="4"/>
    </row>
    <row r="363" spans="1:1" s="7" customFormat="1" x14ac:dyDescent="0.25">
      <c r="A363" s="4"/>
    </row>
    <row r="364" spans="1:1" s="7" customFormat="1" x14ac:dyDescent="0.25">
      <c r="A364" s="4"/>
    </row>
    <row r="365" spans="1:1" s="7" customFormat="1" x14ac:dyDescent="0.25">
      <c r="A365" s="4"/>
    </row>
    <row r="366" spans="1:1" s="7" customFormat="1" x14ac:dyDescent="0.25">
      <c r="A366" s="4"/>
    </row>
    <row r="367" spans="1:1" s="7" customFormat="1" x14ac:dyDescent="0.25">
      <c r="A367" s="4"/>
    </row>
    <row r="368" spans="1:1" s="7" customFormat="1" x14ac:dyDescent="0.25">
      <c r="A368" s="4"/>
    </row>
    <row r="369" spans="1:1" s="7" customFormat="1" x14ac:dyDescent="0.25">
      <c r="A369" s="4"/>
    </row>
    <row r="370" spans="1:1" s="7" customFormat="1" x14ac:dyDescent="0.25">
      <c r="A370" s="4"/>
    </row>
    <row r="371" spans="1:1" s="7" customFormat="1" x14ac:dyDescent="0.25">
      <c r="A371" s="4"/>
    </row>
    <row r="372" spans="1:1" s="7" customFormat="1" x14ac:dyDescent="0.25">
      <c r="A372" s="4"/>
    </row>
    <row r="373" spans="1:1" s="7" customFormat="1" x14ac:dyDescent="0.25">
      <c r="A373" s="4"/>
    </row>
    <row r="374" spans="1:1" s="7" customFormat="1" x14ac:dyDescent="0.25">
      <c r="A374" s="4"/>
    </row>
    <row r="375" spans="1:1" s="7" customFormat="1" x14ac:dyDescent="0.25">
      <c r="A375" s="4"/>
    </row>
    <row r="376" spans="1:1" s="7" customFormat="1" x14ac:dyDescent="0.25">
      <c r="A376" s="4"/>
    </row>
    <row r="377" spans="1:1" s="7" customFormat="1" x14ac:dyDescent="0.25">
      <c r="A377" s="4"/>
    </row>
    <row r="378" spans="1:1" s="7" customFormat="1" x14ac:dyDescent="0.25">
      <c r="A378" s="4"/>
    </row>
    <row r="379" spans="1:1" s="7" customFormat="1" x14ac:dyDescent="0.25">
      <c r="A379" s="4"/>
    </row>
    <row r="380" spans="1:1" s="7" customFormat="1" x14ac:dyDescent="0.25">
      <c r="A380" s="4"/>
    </row>
    <row r="381" spans="1:1" s="7" customFormat="1" x14ac:dyDescent="0.25">
      <c r="A381" s="4"/>
    </row>
    <row r="382" spans="1:1" s="7" customFormat="1" x14ac:dyDescent="0.25">
      <c r="A382" s="4"/>
    </row>
    <row r="383" spans="1:1" s="7" customFormat="1" x14ac:dyDescent="0.25">
      <c r="A383" s="4"/>
    </row>
    <row r="384" spans="1:1" s="7" customFormat="1" x14ac:dyDescent="0.25">
      <c r="A384" s="4"/>
    </row>
    <row r="385" spans="1:1" s="7" customFormat="1" x14ac:dyDescent="0.25">
      <c r="A385" s="4"/>
    </row>
    <row r="386" spans="1:1" s="7" customFormat="1" x14ac:dyDescent="0.25">
      <c r="A386" s="4"/>
    </row>
    <row r="387" spans="1:1" s="7" customFormat="1" x14ac:dyDescent="0.25">
      <c r="A387" s="4"/>
    </row>
    <row r="388" spans="1:1" s="7" customFormat="1" x14ac:dyDescent="0.25">
      <c r="A388" s="4"/>
    </row>
    <row r="389" spans="1:1" s="7" customFormat="1" x14ac:dyDescent="0.25">
      <c r="A389" s="4"/>
    </row>
    <row r="390" spans="1:1" s="7" customFormat="1" x14ac:dyDescent="0.25">
      <c r="A390" s="4"/>
    </row>
    <row r="391" spans="1:1" s="7" customFormat="1" x14ac:dyDescent="0.25">
      <c r="A391" s="4"/>
    </row>
    <row r="392" spans="1:1" s="7" customFormat="1" x14ac:dyDescent="0.25">
      <c r="A392" s="4"/>
    </row>
    <row r="393" spans="1:1" s="7" customFormat="1" x14ac:dyDescent="0.25">
      <c r="A393" s="4"/>
    </row>
    <row r="394" spans="1:1" s="7" customFormat="1" x14ac:dyDescent="0.25">
      <c r="A394" s="4"/>
    </row>
    <row r="395" spans="1:1" s="7" customFormat="1" x14ac:dyDescent="0.25">
      <c r="A395" s="4"/>
    </row>
    <row r="396" spans="1:1" s="7" customFormat="1" x14ac:dyDescent="0.25">
      <c r="A396" s="4"/>
    </row>
    <row r="397" spans="1:1" s="7" customFormat="1" x14ac:dyDescent="0.25">
      <c r="A397" s="4"/>
    </row>
    <row r="398" spans="1:1" s="7" customFormat="1" x14ac:dyDescent="0.25">
      <c r="A398" s="4"/>
    </row>
    <row r="399" spans="1:1" s="7" customFormat="1" x14ac:dyDescent="0.25">
      <c r="A399" s="4"/>
    </row>
    <row r="400" spans="1:1" s="7" customFormat="1" x14ac:dyDescent="0.25">
      <c r="A400" s="4"/>
    </row>
    <row r="401" spans="1:1" s="7" customFormat="1" x14ac:dyDescent="0.25">
      <c r="A401" s="4"/>
    </row>
    <row r="402" spans="1:1" s="7" customFormat="1" x14ac:dyDescent="0.25">
      <c r="A402" s="4"/>
    </row>
    <row r="403" spans="1:1" s="7" customFormat="1" x14ac:dyDescent="0.25">
      <c r="A403" s="4"/>
    </row>
    <row r="404" spans="1:1" s="7" customFormat="1" x14ac:dyDescent="0.25">
      <c r="A404" s="4"/>
    </row>
    <row r="405" spans="1:1" s="7" customFormat="1" x14ac:dyDescent="0.25">
      <c r="A405" s="4"/>
    </row>
    <row r="406" spans="1:1" s="7" customFormat="1" x14ac:dyDescent="0.25">
      <c r="A406" s="4"/>
    </row>
    <row r="407" spans="1:1" s="7" customFormat="1" x14ac:dyDescent="0.25">
      <c r="A407" s="4"/>
    </row>
    <row r="408" spans="1:1" s="7" customFormat="1" x14ac:dyDescent="0.25">
      <c r="A408" s="4"/>
    </row>
    <row r="409" spans="1:1" s="7" customFormat="1" x14ac:dyDescent="0.25">
      <c r="A409" s="4"/>
    </row>
    <row r="410" spans="1:1" s="7" customFormat="1" x14ac:dyDescent="0.25">
      <c r="A410" s="4"/>
    </row>
    <row r="411" spans="1:1" s="7" customFormat="1" x14ac:dyDescent="0.25">
      <c r="A411" s="4"/>
    </row>
    <row r="412" spans="1:1" s="7" customFormat="1" x14ac:dyDescent="0.25">
      <c r="A412" s="4"/>
    </row>
    <row r="413" spans="1:1" s="7" customFormat="1" x14ac:dyDescent="0.25">
      <c r="A413" s="4"/>
    </row>
    <row r="414" spans="1:1" s="7" customFormat="1" x14ac:dyDescent="0.25">
      <c r="A414" s="4"/>
    </row>
    <row r="415" spans="1:1" s="7" customFormat="1" x14ac:dyDescent="0.25">
      <c r="A415" s="4"/>
    </row>
    <row r="416" spans="1:1" s="7" customFormat="1" x14ac:dyDescent="0.25">
      <c r="A416" s="4"/>
    </row>
    <row r="417" spans="1:1" s="7" customFormat="1" x14ac:dyDescent="0.25">
      <c r="A417" s="4"/>
    </row>
    <row r="418" spans="1:1" s="7" customFormat="1" x14ac:dyDescent="0.25">
      <c r="A418" s="4"/>
    </row>
    <row r="419" spans="1:1" s="7" customFormat="1" x14ac:dyDescent="0.25">
      <c r="A419" s="4"/>
    </row>
    <row r="420" spans="1:1" s="7" customFormat="1" x14ac:dyDescent="0.25">
      <c r="A420" s="4"/>
    </row>
    <row r="421" spans="1:1" s="7" customFormat="1" x14ac:dyDescent="0.25">
      <c r="A421" s="4"/>
    </row>
    <row r="422" spans="1:1" s="7" customFormat="1" x14ac:dyDescent="0.25">
      <c r="A422" s="4"/>
    </row>
    <row r="423" spans="1:1" s="7" customFormat="1" x14ac:dyDescent="0.25">
      <c r="A423" s="4"/>
    </row>
    <row r="424" spans="1:1" s="7" customFormat="1" x14ac:dyDescent="0.25">
      <c r="A424" s="4"/>
    </row>
    <row r="425" spans="1:1" s="7" customFormat="1" x14ac:dyDescent="0.25">
      <c r="A425" s="4"/>
    </row>
    <row r="426" spans="1:1" s="7" customFormat="1" x14ac:dyDescent="0.25">
      <c r="A426" s="4"/>
    </row>
    <row r="427" spans="1:1" s="7" customFormat="1" x14ac:dyDescent="0.25">
      <c r="A427" s="4"/>
    </row>
    <row r="428" spans="1:1" s="7" customFormat="1" x14ac:dyDescent="0.25">
      <c r="A428" s="4"/>
    </row>
    <row r="429" spans="1:1" s="7" customFormat="1" x14ac:dyDescent="0.25">
      <c r="A429" s="4"/>
    </row>
    <row r="430" spans="1:1" s="7" customFormat="1" x14ac:dyDescent="0.25">
      <c r="A430" s="4"/>
    </row>
    <row r="431" spans="1:1" s="7" customFormat="1" x14ac:dyDescent="0.25">
      <c r="A431" s="4"/>
    </row>
    <row r="432" spans="1:1" s="7" customFormat="1" x14ac:dyDescent="0.25">
      <c r="A432" s="4"/>
    </row>
    <row r="433" spans="1:1" s="7" customFormat="1" x14ac:dyDescent="0.25">
      <c r="A433" s="4"/>
    </row>
    <row r="434" spans="1:1" s="7" customFormat="1" x14ac:dyDescent="0.25">
      <c r="A434" s="4"/>
    </row>
    <row r="435" spans="1:1" s="7" customFormat="1" x14ac:dyDescent="0.25">
      <c r="A435" s="4"/>
    </row>
    <row r="436" spans="1:1" s="7" customFormat="1" x14ac:dyDescent="0.25">
      <c r="A436" s="4"/>
    </row>
    <row r="437" spans="1:1" s="7" customFormat="1" x14ac:dyDescent="0.25">
      <c r="A437" s="4"/>
    </row>
    <row r="438" spans="1:1" s="7" customFormat="1" x14ac:dyDescent="0.25">
      <c r="A438" s="4"/>
    </row>
    <row r="439" spans="1:1" s="7" customFormat="1" x14ac:dyDescent="0.25">
      <c r="A439" s="4"/>
    </row>
    <row r="440" spans="1:1" s="7" customFormat="1" x14ac:dyDescent="0.25">
      <c r="A440" s="4"/>
    </row>
    <row r="441" spans="1:1" s="7" customFormat="1" x14ac:dyDescent="0.25">
      <c r="A441" s="4"/>
    </row>
    <row r="442" spans="1:1" s="7" customFormat="1" x14ac:dyDescent="0.25">
      <c r="A442" s="4"/>
    </row>
    <row r="443" spans="1:1" s="7" customFormat="1" x14ac:dyDescent="0.25">
      <c r="A443" s="4"/>
    </row>
    <row r="444" spans="1:1" s="7" customFormat="1" x14ac:dyDescent="0.25">
      <c r="A444" s="4"/>
    </row>
    <row r="445" spans="1:1" s="7" customFormat="1" x14ac:dyDescent="0.25">
      <c r="A445" s="4"/>
    </row>
    <row r="446" spans="1:1" s="7" customFormat="1" x14ac:dyDescent="0.25">
      <c r="A446" s="4"/>
    </row>
    <row r="447" spans="1:1" s="7" customFormat="1" x14ac:dyDescent="0.25">
      <c r="A447" s="4"/>
    </row>
    <row r="448" spans="1:1" s="7" customFormat="1" x14ac:dyDescent="0.25">
      <c r="A448" s="4"/>
    </row>
    <row r="449" spans="1:1" s="7" customFormat="1" x14ac:dyDescent="0.25">
      <c r="A449" s="4"/>
    </row>
    <row r="450" spans="1:1" s="7" customFormat="1" x14ac:dyDescent="0.25">
      <c r="A450" s="4"/>
    </row>
    <row r="451" spans="1:1" s="7" customFormat="1" x14ac:dyDescent="0.25">
      <c r="A451" s="4"/>
    </row>
    <row r="452" spans="1:1" s="7" customFormat="1" x14ac:dyDescent="0.25">
      <c r="A452" s="4"/>
    </row>
    <row r="453" spans="1:1" s="7" customFormat="1" x14ac:dyDescent="0.25">
      <c r="A453" s="4"/>
    </row>
    <row r="454" spans="1:1" s="7" customFormat="1" x14ac:dyDescent="0.25">
      <c r="A454" s="4"/>
    </row>
    <row r="455" spans="1:1" s="7" customFormat="1" x14ac:dyDescent="0.25">
      <c r="A455" s="4"/>
    </row>
    <row r="456" spans="1:1" s="7" customFormat="1" x14ac:dyDescent="0.25">
      <c r="A456" s="4"/>
    </row>
    <row r="457" spans="1:1" s="7" customFormat="1" x14ac:dyDescent="0.25">
      <c r="A457" s="4"/>
    </row>
    <row r="458" spans="1:1" s="7" customFormat="1" x14ac:dyDescent="0.25">
      <c r="A458" s="4"/>
    </row>
    <row r="459" spans="1:1" s="7" customFormat="1" x14ac:dyDescent="0.25">
      <c r="A459" s="4"/>
    </row>
    <row r="460" spans="1:1" s="7" customFormat="1" x14ac:dyDescent="0.25">
      <c r="A460" s="4"/>
    </row>
    <row r="461" spans="1:1" s="7" customFormat="1" x14ac:dyDescent="0.25">
      <c r="A461" s="4"/>
    </row>
    <row r="462" spans="1:1" s="7" customFormat="1" x14ac:dyDescent="0.25">
      <c r="A462" s="4"/>
    </row>
    <row r="463" spans="1:1" s="7" customFormat="1" x14ac:dyDescent="0.25">
      <c r="A463" s="4"/>
    </row>
    <row r="464" spans="1:1" s="7" customFormat="1" x14ac:dyDescent="0.25">
      <c r="A464" s="4"/>
    </row>
    <row r="465" spans="1:1" s="7" customFormat="1" x14ac:dyDescent="0.25">
      <c r="A465" s="4"/>
    </row>
    <row r="466" spans="1:1" s="7" customFormat="1" x14ac:dyDescent="0.25">
      <c r="A466" s="4"/>
    </row>
    <row r="467" spans="1:1" s="7" customFormat="1" x14ac:dyDescent="0.25">
      <c r="A467" s="4"/>
    </row>
    <row r="468" spans="1:1" s="7" customFormat="1" x14ac:dyDescent="0.25">
      <c r="A468" s="4"/>
    </row>
    <row r="469" spans="1:1" s="7" customFormat="1" x14ac:dyDescent="0.25">
      <c r="A469" s="4"/>
    </row>
    <row r="470" spans="1:1" s="7" customFormat="1" x14ac:dyDescent="0.25">
      <c r="A470" s="4"/>
    </row>
    <row r="471" spans="1:1" s="7" customFormat="1" x14ac:dyDescent="0.25">
      <c r="A471" s="4"/>
    </row>
    <row r="472" spans="1:1" s="7" customFormat="1" x14ac:dyDescent="0.25">
      <c r="A472" s="4"/>
    </row>
    <row r="473" spans="1:1" s="7" customFormat="1" x14ac:dyDescent="0.25">
      <c r="A473" s="4"/>
    </row>
    <row r="474" spans="1:1" s="7" customFormat="1" x14ac:dyDescent="0.25">
      <c r="A474" s="4"/>
    </row>
    <row r="475" spans="1:1" s="7" customFormat="1" x14ac:dyDescent="0.25">
      <c r="A475" s="4"/>
    </row>
    <row r="476" spans="1:1" s="7" customFormat="1" x14ac:dyDescent="0.25">
      <c r="A476" s="4"/>
    </row>
    <row r="477" spans="1:1" s="7" customFormat="1" x14ac:dyDescent="0.25">
      <c r="A477" s="4"/>
    </row>
    <row r="478" spans="1:1" s="7" customFormat="1" x14ac:dyDescent="0.25">
      <c r="A478" s="4"/>
    </row>
    <row r="479" spans="1:1" s="7" customFormat="1" x14ac:dyDescent="0.25">
      <c r="A479" s="4"/>
    </row>
    <row r="480" spans="1:1" s="7" customFormat="1" x14ac:dyDescent="0.25">
      <c r="A480" s="4"/>
    </row>
    <row r="481" spans="1:1" s="7" customFormat="1" x14ac:dyDescent="0.25">
      <c r="A481" s="4"/>
    </row>
    <row r="482" spans="1:1" s="7" customFormat="1" x14ac:dyDescent="0.25">
      <c r="A482" s="4"/>
    </row>
    <row r="483" spans="1:1" s="7" customFormat="1" x14ac:dyDescent="0.25">
      <c r="A483" s="4"/>
    </row>
    <row r="484" spans="1:1" s="7" customFormat="1" x14ac:dyDescent="0.25">
      <c r="A484" s="4"/>
    </row>
    <row r="485" spans="1:1" s="7" customFormat="1" x14ac:dyDescent="0.25">
      <c r="A485" s="4"/>
    </row>
    <row r="486" spans="1:1" s="7" customFormat="1" x14ac:dyDescent="0.25">
      <c r="A486" s="4"/>
    </row>
    <row r="487" spans="1:1" s="7" customFormat="1" x14ac:dyDescent="0.25">
      <c r="A487" s="4"/>
    </row>
  </sheetData>
  <sheetProtection sheet="1" objects="1" scenarios="1" selectLockedCells="1"/>
  <mergeCells count="1">
    <mergeCell ref="C4:I4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7F69-D4C2-41F1-8393-ABACDC2E184E}">
  <dimension ref="A1"/>
  <sheetViews>
    <sheetView showRowColHeaders="0" tabSelected="1" zoomScaleNormal="100" workbookViewId="0"/>
  </sheetViews>
  <sheetFormatPr defaultRowHeight="15" x14ac:dyDescent="0.25"/>
  <cols>
    <col min="1" max="1" width="28.140625" style="19" customWidth="1"/>
  </cols>
  <sheetData/>
  <sheetProtection sheet="1" objects="1" scenarios="1" selectLockedCells="1"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A̳ssets</vt:lpstr>
      <vt:lpstr>B̳ases</vt:lpstr>
      <vt:lpstr>C̳álculos</vt:lpstr>
      <vt:lpstr>D̳ashboard</vt:lpstr>
      <vt:lpstr>Minecraft_Dashboard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Danyllo Silva</cp:lastModifiedBy>
  <dcterms:created xsi:type="dcterms:W3CDTF">2024-12-19T13:13:10Z</dcterms:created>
  <dcterms:modified xsi:type="dcterms:W3CDTF">2026-01-08T20:51:10Z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