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di\Desktop\"/>
    </mc:Choice>
  </mc:AlternateContent>
  <xr:revisionPtr revIDLastSave="0" documentId="13_ncr:1_{8C6A63DF-58E3-43F1-87C5-ABE3CAAC1FBD}" xr6:coauthVersionLast="45" xr6:coauthVersionMax="45" xr10:uidLastSave="{00000000-0000-0000-0000-000000000000}"/>
  <bookViews>
    <workbookView xWindow="-108" yWindow="-108" windowWidth="23256" windowHeight="12576" xr2:uid="{7C92D320-51A2-48CC-B2CF-402DE9DB3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E15" i="1"/>
  <c r="E31" i="1"/>
  <c r="R24" i="1"/>
  <c r="R25" i="1"/>
  <c r="R26" i="1"/>
  <c r="R27" i="1"/>
  <c r="R28" i="1"/>
  <c r="R29" i="1"/>
  <c r="Q22" i="1"/>
  <c r="R22" i="1" s="1"/>
  <c r="Q23" i="1"/>
  <c r="R23" i="1" s="1"/>
  <c r="Q24" i="1"/>
  <c r="Q25" i="1"/>
  <c r="Q26" i="1"/>
  <c r="Q27" i="1"/>
  <c r="Q28" i="1"/>
  <c r="Q29" i="1"/>
  <c r="Q30" i="1"/>
  <c r="R30" i="1" s="1"/>
  <c r="Q21" i="1"/>
  <c r="R21" i="1" s="1"/>
  <c r="K22" i="1"/>
  <c r="K23" i="1"/>
  <c r="K24" i="1"/>
  <c r="K25" i="1"/>
  <c r="K26" i="1"/>
  <c r="K27" i="1"/>
  <c r="K28" i="1"/>
  <c r="K29" i="1"/>
  <c r="K30" i="1"/>
  <c r="K21" i="1"/>
  <c r="D24" i="1"/>
  <c r="D25" i="1"/>
  <c r="D26" i="1"/>
  <c r="E26" i="1" s="1"/>
  <c r="D27" i="1"/>
  <c r="D28" i="1"/>
  <c r="D29" i="1"/>
  <c r="E29" i="1" s="1"/>
  <c r="D30" i="1"/>
  <c r="E30" i="1" s="1"/>
  <c r="D21" i="1"/>
  <c r="E21" i="1" s="1"/>
  <c r="D22" i="1"/>
  <c r="E22" i="1" s="1"/>
  <c r="D23" i="1"/>
  <c r="E23" i="1" s="1"/>
  <c r="E24" i="1"/>
  <c r="E25" i="1"/>
  <c r="E27" i="1"/>
  <c r="E28" i="1"/>
  <c r="O6" i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L24" i="1"/>
  <c r="L25" i="1"/>
  <c r="L26" i="1"/>
  <c r="L27" i="1"/>
  <c r="L28" i="1"/>
  <c r="L29" i="1"/>
  <c r="L30" i="1"/>
  <c r="L21" i="1"/>
  <c r="L31" i="1" s="1"/>
  <c r="L22" i="1"/>
  <c r="L23" i="1"/>
  <c r="R31" i="1" l="1"/>
</calcChain>
</file>

<file path=xl/sharedStrings.xml><?xml version="1.0" encoding="utf-8"?>
<sst xmlns="http://schemas.openxmlformats.org/spreadsheetml/2006/main" count="30" uniqueCount="14">
  <si>
    <t>TV ADS</t>
  </si>
  <si>
    <t>PRINT ADS</t>
  </si>
  <si>
    <t>Web Display</t>
  </si>
  <si>
    <t>Social Media</t>
  </si>
  <si>
    <t>EVENTS</t>
  </si>
  <si>
    <t>TOTAL ADS</t>
  </si>
  <si>
    <t>REVENUE(In Mil.)</t>
  </si>
  <si>
    <t>COST(In Mil.)</t>
  </si>
  <si>
    <t>R.O.I.</t>
  </si>
  <si>
    <t>TOTAL ADS(In 1000's)</t>
  </si>
  <si>
    <t>Total Events</t>
  </si>
  <si>
    <t>Revenue(n Mil.)</t>
  </si>
  <si>
    <t>Cost(In Mil.)</t>
  </si>
  <si>
    <t>Average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</si>
</sst>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919B-E392-4801-AFBC-DE6E70C3107B}">
  <dimension ref="B2:R45"/>
  <sheetViews>
    <sheetView tabSelected="1" topLeftCell="A4" workbookViewId="0">
      <selection activeCell="H17" sqref="H17"/>
    </sheetView>
  </sheetViews>
  <sheetFormatPr defaultRowHeight="14.4" x14ac:dyDescent="0.3"/>
  <cols>
    <col min="1" max="1" width="8.88671875" style="1"/>
    <col min="2" max="2" width="19.88671875" style="1" customWidth="1"/>
    <col min="3" max="3" width="16.88671875" style="1" customWidth="1"/>
    <col min="4" max="4" width="15.21875" style="1" customWidth="1"/>
    <col min="5" max="5" width="11.88671875" style="1" customWidth="1"/>
    <col min="6" max="8" width="8.88671875" style="1"/>
    <col min="9" max="9" width="18.6640625" style="1" customWidth="1"/>
    <col min="10" max="10" width="16.5546875" style="1" customWidth="1"/>
    <col min="11" max="11" width="12.88671875" style="1" customWidth="1"/>
    <col min="12" max="12" width="16.109375" style="1" customWidth="1"/>
    <col min="13" max="13" width="19.44140625" style="1" customWidth="1"/>
    <col min="14" max="14" width="15.5546875" style="1" customWidth="1"/>
    <col min="15" max="15" width="20.77734375" style="1" customWidth="1"/>
    <col min="16" max="16" width="13.77734375" style="1" customWidth="1"/>
    <col min="17" max="17" width="14.77734375" style="1" customWidth="1"/>
    <col min="18" max="18" width="12.5546875" style="1" customWidth="1"/>
    <col min="19" max="19" width="13.77734375" style="1" customWidth="1"/>
    <col min="20" max="16384" width="8.88671875" style="1"/>
  </cols>
  <sheetData>
    <row r="2" spans="2:15" x14ac:dyDescent="0.3">
      <c r="B2" s="3" t="s">
        <v>0</v>
      </c>
      <c r="C2" s="3"/>
      <c r="D2" s="3"/>
      <c r="E2" s="3"/>
      <c r="L2" s="3" t="s">
        <v>1</v>
      </c>
      <c r="M2" s="3"/>
      <c r="N2" s="3"/>
      <c r="O2" s="3"/>
    </row>
    <row r="4" spans="2:15" x14ac:dyDescent="0.3">
      <c r="B4" s="4" t="s">
        <v>5</v>
      </c>
      <c r="C4" s="4" t="s">
        <v>6</v>
      </c>
      <c r="D4" s="4" t="s">
        <v>7</v>
      </c>
      <c r="E4" s="4" t="s">
        <v>8</v>
      </c>
      <c r="L4" s="4" t="s">
        <v>5</v>
      </c>
      <c r="M4" s="4" t="s">
        <v>6</v>
      </c>
      <c r="N4" s="4" t="s">
        <v>7</v>
      </c>
      <c r="O4" s="4" t="s">
        <v>8</v>
      </c>
    </row>
    <row r="5" spans="2:15" x14ac:dyDescent="0.3">
      <c r="B5" s="2">
        <v>40</v>
      </c>
      <c r="C5" s="2">
        <v>5</v>
      </c>
      <c r="D5" s="2">
        <f>B5/1000000*25000</f>
        <v>1</v>
      </c>
      <c r="E5" s="2">
        <f>C5/D5</f>
        <v>5</v>
      </c>
      <c r="L5" s="2">
        <v>125</v>
      </c>
      <c r="M5" s="2">
        <v>10</v>
      </c>
      <c r="N5" s="2">
        <f>L5/1000000*20000</f>
        <v>2.5</v>
      </c>
      <c r="O5" s="2">
        <f>M5/N5</f>
        <v>4</v>
      </c>
    </row>
    <row r="6" spans="2:15" x14ac:dyDescent="0.3">
      <c r="B6" s="2">
        <v>80</v>
      </c>
      <c r="C6" s="2">
        <v>10</v>
      </c>
      <c r="D6" s="2">
        <f t="shared" ref="D6:D14" si="0">B6/1000000*25000</f>
        <v>2</v>
      </c>
      <c r="E6" s="2">
        <f t="shared" ref="E6:E14" si="1">C6/D6</f>
        <v>5</v>
      </c>
      <c r="L6" s="2">
        <v>150</v>
      </c>
      <c r="M6" s="2">
        <v>15</v>
      </c>
      <c r="N6" s="2">
        <f t="shared" ref="N6:N14" si="2">L6/1000000*20000</f>
        <v>2.9999999999999996</v>
      </c>
      <c r="O6" s="2">
        <f t="shared" ref="O6:O14" si="3">M6/N6</f>
        <v>5.0000000000000009</v>
      </c>
    </row>
    <row r="7" spans="2:15" x14ac:dyDescent="0.3">
      <c r="B7" s="2">
        <v>120</v>
      </c>
      <c r="C7" s="2">
        <v>15</v>
      </c>
      <c r="D7" s="2">
        <f t="shared" si="0"/>
        <v>3</v>
      </c>
      <c r="E7" s="2">
        <f t="shared" si="1"/>
        <v>5</v>
      </c>
      <c r="L7" s="2">
        <v>200</v>
      </c>
      <c r="M7" s="2">
        <v>20</v>
      </c>
      <c r="N7" s="2">
        <f t="shared" si="2"/>
        <v>4</v>
      </c>
      <c r="O7" s="2">
        <f t="shared" si="3"/>
        <v>5</v>
      </c>
    </row>
    <row r="8" spans="2:15" x14ac:dyDescent="0.3">
      <c r="B8" s="5">
        <v>160</v>
      </c>
      <c r="C8" s="5">
        <v>20</v>
      </c>
      <c r="D8" s="5">
        <f t="shared" si="0"/>
        <v>4</v>
      </c>
      <c r="E8" s="5">
        <f t="shared" si="1"/>
        <v>5</v>
      </c>
      <c r="L8" s="2">
        <v>250</v>
      </c>
      <c r="M8" s="2">
        <v>25</v>
      </c>
      <c r="N8" s="2">
        <f t="shared" si="2"/>
        <v>5</v>
      </c>
      <c r="O8" s="2">
        <f t="shared" si="3"/>
        <v>5</v>
      </c>
    </row>
    <row r="9" spans="2:15" x14ac:dyDescent="0.3">
      <c r="B9" s="2">
        <v>200</v>
      </c>
      <c r="C9" s="2">
        <v>22.5</v>
      </c>
      <c r="D9" s="2">
        <f t="shared" si="0"/>
        <v>5</v>
      </c>
      <c r="E9" s="2">
        <f t="shared" si="1"/>
        <v>4.5</v>
      </c>
      <c r="L9" s="5">
        <v>300</v>
      </c>
      <c r="M9" s="5">
        <v>35</v>
      </c>
      <c r="N9" s="5">
        <f t="shared" si="2"/>
        <v>5.9999999999999991</v>
      </c>
      <c r="O9" s="5">
        <f t="shared" si="3"/>
        <v>5.8333333333333339</v>
      </c>
    </row>
    <row r="10" spans="2:15" x14ac:dyDescent="0.3">
      <c r="B10" s="2">
        <v>240</v>
      </c>
      <c r="C10" s="2">
        <v>30</v>
      </c>
      <c r="D10" s="2">
        <f t="shared" si="0"/>
        <v>6</v>
      </c>
      <c r="E10" s="2">
        <f t="shared" si="1"/>
        <v>5</v>
      </c>
      <c r="L10" s="2">
        <v>350</v>
      </c>
      <c r="M10" s="2">
        <v>40</v>
      </c>
      <c r="N10" s="2">
        <f t="shared" si="2"/>
        <v>7</v>
      </c>
      <c r="O10" s="2">
        <f t="shared" si="3"/>
        <v>5.7142857142857144</v>
      </c>
    </row>
    <row r="11" spans="2:15" x14ac:dyDescent="0.3">
      <c r="B11" s="2">
        <v>280</v>
      </c>
      <c r="C11" s="2">
        <v>32.5</v>
      </c>
      <c r="D11" s="2">
        <f t="shared" si="0"/>
        <v>6.9999999999999991</v>
      </c>
      <c r="E11" s="2">
        <f t="shared" si="1"/>
        <v>4.6428571428571432</v>
      </c>
      <c r="L11" s="2">
        <v>400</v>
      </c>
      <c r="M11" s="2">
        <v>40</v>
      </c>
      <c r="N11" s="2">
        <f t="shared" si="2"/>
        <v>8</v>
      </c>
      <c r="O11" s="2">
        <f t="shared" si="3"/>
        <v>5</v>
      </c>
    </row>
    <row r="12" spans="2:15" x14ac:dyDescent="0.3">
      <c r="B12" s="2">
        <v>320</v>
      </c>
      <c r="C12" s="2">
        <v>40</v>
      </c>
      <c r="D12" s="2">
        <f t="shared" si="0"/>
        <v>8</v>
      </c>
      <c r="E12" s="2">
        <f t="shared" si="1"/>
        <v>5</v>
      </c>
      <c r="L12" s="2">
        <v>450</v>
      </c>
      <c r="M12" s="2">
        <v>40</v>
      </c>
      <c r="N12" s="2">
        <f t="shared" si="2"/>
        <v>9</v>
      </c>
      <c r="O12" s="2">
        <f t="shared" si="3"/>
        <v>4.4444444444444446</v>
      </c>
    </row>
    <row r="13" spans="2:15" x14ac:dyDescent="0.3">
      <c r="B13" s="2">
        <v>360</v>
      </c>
      <c r="C13" s="2">
        <v>40</v>
      </c>
      <c r="D13" s="2">
        <f t="shared" si="0"/>
        <v>9</v>
      </c>
      <c r="E13" s="2">
        <f t="shared" si="1"/>
        <v>4.4444444444444446</v>
      </c>
      <c r="L13" s="2">
        <v>500</v>
      </c>
      <c r="M13" s="2">
        <v>40</v>
      </c>
      <c r="N13" s="2">
        <f t="shared" si="2"/>
        <v>10</v>
      </c>
      <c r="O13" s="2">
        <f t="shared" si="3"/>
        <v>4</v>
      </c>
    </row>
    <row r="14" spans="2:15" x14ac:dyDescent="0.3">
      <c r="B14" s="2">
        <v>400</v>
      </c>
      <c r="C14" s="2">
        <v>40</v>
      </c>
      <c r="D14" s="2">
        <f t="shared" si="0"/>
        <v>10</v>
      </c>
      <c r="E14" s="2">
        <f t="shared" si="1"/>
        <v>4</v>
      </c>
      <c r="L14" s="2">
        <v>550</v>
      </c>
      <c r="M14" s="2">
        <v>40</v>
      </c>
      <c r="N14" s="2">
        <f t="shared" si="2"/>
        <v>11</v>
      </c>
      <c r="O14" s="2">
        <f t="shared" si="3"/>
        <v>3.6363636363636362</v>
      </c>
    </row>
    <row r="15" spans="2:15" x14ac:dyDescent="0.3">
      <c r="D15" s="6" t="s">
        <v>13</v>
      </c>
      <c r="E15" s="7">
        <f>SUM(E5:E14)/10</f>
        <v>4.7587301587301587</v>
      </c>
      <c r="N15" s="6" t="s">
        <v>13</v>
      </c>
      <c r="O15" s="6">
        <f>SUM(O5:O14)/10</f>
        <v>4.7628427128427129</v>
      </c>
    </row>
    <row r="17" spans="2:18" x14ac:dyDescent="0.3">
      <c r="B17" s="3" t="s">
        <v>2</v>
      </c>
      <c r="C17" s="3"/>
      <c r="D17" s="3"/>
      <c r="E17" s="3"/>
      <c r="I17" s="3" t="s">
        <v>3</v>
      </c>
      <c r="J17" s="3"/>
      <c r="K17" s="3"/>
      <c r="L17" s="3"/>
      <c r="O17" s="3" t="s">
        <v>4</v>
      </c>
      <c r="P17" s="3"/>
      <c r="Q17" s="3"/>
      <c r="R17" s="3"/>
    </row>
    <row r="20" spans="2:18" x14ac:dyDescent="0.3">
      <c r="B20" s="4" t="s">
        <v>9</v>
      </c>
      <c r="C20" s="4" t="s">
        <v>6</v>
      </c>
      <c r="D20" s="4" t="s">
        <v>7</v>
      </c>
      <c r="E20" s="4" t="s">
        <v>8</v>
      </c>
      <c r="I20" s="4" t="s">
        <v>9</v>
      </c>
      <c r="J20" s="4" t="s">
        <v>6</v>
      </c>
      <c r="K20" s="4" t="s">
        <v>7</v>
      </c>
      <c r="L20" s="4" t="s">
        <v>8</v>
      </c>
      <c r="O20" s="4" t="s">
        <v>10</v>
      </c>
      <c r="P20" s="4" t="s">
        <v>11</v>
      </c>
      <c r="Q20" s="4" t="s">
        <v>12</v>
      </c>
      <c r="R20" s="4" t="s">
        <v>8</v>
      </c>
    </row>
    <row r="21" spans="2:18" x14ac:dyDescent="0.3">
      <c r="B21" s="8">
        <v>100</v>
      </c>
      <c r="C21" s="8">
        <v>0</v>
      </c>
      <c r="D21" s="8">
        <f t="shared" ref="D21:D30" si="4">B21*1000*200/1000000</f>
        <v>20</v>
      </c>
      <c r="E21" s="8">
        <f>C21/D21</f>
        <v>0</v>
      </c>
      <c r="I21" s="2">
        <v>10</v>
      </c>
      <c r="J21" s="2">
        <v>2.5</v>
      </c>
      <c r="K21" s="2">
        <f>I21/10</f>
        <v>1</v>
      </c>
      <c r="L21" s="2">
        <f>J21*10/I21</f>
        <v>2.5</v>
      </c>
      <c r="O21" s="2">
        <v>20</v>
      </c>
      <c r="P21" s="2">
        <v>2.5</v>
      </c>
      <c r="Q21" s="2">
        <f>O21*150000/1000000</f>
        <v>3</v>
      </c>
      <c r="R21" s="2">
        <f>P21/Q21</f>
        <v>0.83333333333333337</v>
      </c>
    </row>
    <row r="22" spans="2:18" x14ac:dyDescent="0.3">
      <c r="B22" s="8">
        <v>125</v>
      </c>
      <c r="C22" s="8">
        <v>10</v>
      </c>
      <c r="D22" s="8">
        <f t="shared" si="4"/>
        <v>25</v>
      </c>
      <c r="E22" s="8">
        <f t="shared" ref="E22:E30" si="5">C22/D22</f>
        <v>0.4</v>
      </c>
      <c r="I22" s="2">
        <v>20</v>
      </c>
      <c r="J22" s="2">
        <v>7.5</v>
      </c>
      <c r="K22" s="2">
        <f t="shared" ref="K22:K30" si="6">I22/10</f>
        <v>2</v>
      </c>
      <c r="L22" s="2">
        <f>J22*10/I22</f>
        <v>3.75</v>
      </c>
      <c r="O22" s="2">
        <v>40</v>
      </c>
      <c r="P22" s="2">
        <v>5</v>
      </c>
      <c r="Q22" s="2">
        <f t="shared" ref="Q22:Q30" si="7">O22*150000/1000000</f>
        <v>6</v>
      </c>
      <c r="R22" s="2">
        <f t="shared" ref="R22:R30" si="8">P22/Q22</f>
        <v>0.83333333333333337</v>
      </c>
    </row>
    <row r="23" spans="2:18" x14ac:dyDescent="0.3">
      <c r="B23" s="8">
        <v>150</v>
      </c>
      <c r="C23" s="8">
        <v>80</v>
      </c>
      <c r="D23" s="8">
        <f>B23*1000*200/1000000</f>
        <v>30</v>
      </c>
      <c r="E23" s="8">
        <f t="shared" si="5"/>
        <v>2.6666666666666665</v>
      </c>
      <c r="I23" s="2">
        <v>30</v>
      </c>
      <c r="J23" s="2">
        <v>10</v>
      </c>
      <c r="K23" s="2">
        <f t="shared" si="6"/>
        <v>3</v>
      </c>
      <c r="L23" s="2">
        <f>J23*10/I23</f>
        <v>3.3333333333333335</v>
      </c>
      <c r="O23" s="2">
        <v>60</v>
      </c>
      <c r="P23" s="2">
        <v>10</v>
      </c>
      <c r="Q23" s="2">
        <f t="shared" si="7"/>
        <v>9</v>
      </c>
      <c r="R23" s="2">
        <f t="shared" si="8"/>
        <v>1.1111111111111112</v>
      </c>
    </row>
    <row r="24" spans="2:18" x14ac:dyDescent="0.3">
      <c r="B24" s="8">
        <v>175</v>
      </c>
      <c r="C24" s="8">
        <v>150</v>
      </c>
      <c r="D24" s="8">
        <f t="shared" si="4"/>
        <v>35</v>
      </c>
      <c r="E24" s="8">
        <f t="shared" si="5"/>
        <v>4.2857142857142856</v>
      </c>
      <c r="I24" s="2">
        <v>40</v>
      </c>
      <c r="J24" s="2">
        <v>15</v>
      </c>
      <c r="K24" s="2">
        <f t="shared" si="6"/>
        <v>4</v>
      </c>
      <c r="L24" s="2">
        <f>J24*10/I24</f>
        <v>3.75</v>
      </c>
      <c r="O24" s="2">
        <v>80</v>
      </c>
      <c r="P24" s="2">
        <v>20</v>
      </c>
      <c r="Q24" s="2">
        <f t="shared" si="7"/>
        <v>12</v>
      </c>
      <c r="R24" s="2">
        <f t="shared" si="8"/>
        <v>1.6666666666666667</v>
      </c>
    </row>
    <row r="25" spans="2:18" x14ac:dyDescent="0.3">
      <c r="B25" s="9">
        <v>200</v>
      </c>
      <c r="C25" s="9">
        <v>200</v>
      </c>
      <c r="D25" s="9">
        <f t="shared" si="4"/>
        <v>40</v>
      </c>
      <c r="E25" s="9">
        <f t="shared" si="5"/>
        <v>5</v>
      </c>
      <c r="I25" s="2">
        <v>50</v>
      </c>
      <c r="J25" s="2">
        <v>20</v>
      </c>
      <c r="K25" s="2">
        <f t="shared" si="6"/>
        <v>5</v>
      </c>
      <c r="L25" s="2">
        <f>J25*10/I25</f>
        <v>4</v>
      </c>
      <c r="O25" s="2">
        <v>100</v>
      </c>
      <c r="P25" s="2">
        <v>25</v>
      </c>
      <c r="Q25" s="2">
        <f t="shared" si="7"/>
        <v>15</v>
      </c>
      <c r="R25" s="2">
        <f t="shared" si="8"/>
        <v>1.6666666666666667</v>
      </c>
    </row>
    <row r="26" spans="2:18" x14ac:dyDescent="0.3">
      <c r="B26" s="8">
        <v>225</v>
      </c>
      <c r="C26" s="8">
        <v>270</v>
      </c>
      <c r="D26" s="8">
        <f t="shared" si="4"/>
        <v>45</v>
      </c>
      <c r="E26" s="8">
        <f t="shared" si="5"/>
        <v>6</v>
      </c>
      <c r="I26" s="2">
        <v>60</v>
      </c>
      <c r="J26" s="2">
        <v>25</v>
      </c>
      <c r="K26" s="2">
        <f t="shared" si="6"/>
        <v>6</v>
      </c>
      <c r="L26" s="2">
        <f>J26*10/I26</f>
        <v>4.166666666666667</v>
      </c>
      <c r="O26" s="2">
        <v>120</v>
      </c>
      <c r="P26" s="2">
        <v>27.5</v>
      </c>
      <c r="Q26" s="2">
        <f t="shared" si="7"/>
        <v>18</v>
      </c>
      <c r="R26" s="2">
        <f t="shared" si="8"/>
        <v>1.5277777777777777</v>
      </c>
    </row>
    <row r="27" spans="2:18" x14ac:dyDescent="0.3">
      <c r="B27" s="8">
        <v>250</v>
      </c>
      <c r="C27" s="8">
        <v>300</v>
      </c>
      <c r="D27" s="8">
        <f t="shared" si="4"/>
        <v>50</v>
      </c>
      <c r="E27" s="8">
        <f t="shared" si="5"/>
        <v>6</v>
      </c>
      <c r="I27" s="2">
        <v>70</v>
      </c>
      <c r="J27" s="2">
        <v>27.5</v>
      </c>
      <c r="K27" s="2">
        <f t="shared" si="6"/>
        <v>7</v>
      </c>
      <c r="L27" s="2">
        <f>J27*10/I27</f>
        <v>3.9285714285714284</v>
      </c>
      <c r="O27" s="2">
        <v>140</v>
      </c>
      <c r="P27" s="2">
        <v>30</v>
      </c>
      <c r="Q27" s="2">
        <f t="shared" si="7"/>
        <v>21</v>
      </c>
      <c r="R27" s="2">
        <f t="shared" si="8"/>
        <v>1.4285714285714286</v>
      </c>
    </row>
    <row r="28" spans="2:18" x14ac:dyDescent="0.3">
      <c r="B28" s="8">
        <v>275</v>
      </c>
      <c r="C28" s="8">
        <v>320</v>
      </c>
      <c r="D28" s="8">
        <f t="shared" si="4"/>
        <v>55</v>
      </c>
      <c r="E28" s="8">
        <f t="shared" si="5"/>
        <v>5.8181818181818183</v>
      </c>
      <c r="I28" s="2">
        <v>80</v>
      </c>
      <c r="J28" s="2">
        <v>30</v>
      </c>
      <c r="K28" s="2">
        <f t="shared" si="6"/>
        <v>8</v>
      </c>
      <c r="L28" s="2">
        <f>J28*10/I28</f>
        <v>3.75</v>
      </c>
      <c r="O28" s="2">
        <v>160</v>
      </c>
      <c r="P28" s="2">
        <v>30</v>
      </c>
      <c r="Q28" s="2">
        <f t="shared" si="7"/>
        <v>24</v>
      </c>
      <c r="R28" s="2">
        <f t="shared" si="8"/>
        <v>1.25</v>
      </c>
    </row>
    <row r="29" spans="2:18" x14ac:dyDescent="0.3">
      <c r="B29" s="8">
        <v>300</v>
      </c>
      <c r="C29" s="8">
        <v>320</v>
      </c>
      <c r="D29" s="8">
        <f t="shared" si="4"/>
        <v>60</v>
      </c>
      <c r="E29" s="8">
        <f t="shared" si="5"/>
        <v>5.333333333333333</v>
      </c>
      <c r="I29" s="2">
        <v>90</v>
      </c>
      <c r="J29" s="2">
        <v>32.5</v>
      </c>
      <c r="K29" s="2">
        <f t="shared" si="6"/>
        <v>9</v>
      </c>
      <c r="L29" s="2">
        <f>J29*10/I29</f>
        <v>3.6111111111111112</v>
      </c>
      <c r="O29" s="2">
        <v>180</v>
      </c>
      <c r="P29" s="2">
        <v>30</v>
      </c>
      <c r="Q29" s="2">
        <f t="shared" si="7"/>
        <v>27</v>
      </c>
      <c r="R29" s="2">
        <f t="shared" si="8"/>
        <v>1.1111111111111112</v>
      </c>
    </row>
    <row r="30" spans="2:18" x14ac:dyDescent="0.3">
      <c r="B30" s="8">
        <v>325</v>
      </c>
      <c r="C30" s="8">
        <v>320</v>
      </c>
      <c r="D30" s="8">
        <f t="shared" si="4"/>
        <v>65</v>
      </c>
      <c r="E30" s="8">
        <f t="shared" si="5"/>
        <v>4.9230769230769234</v>
      </c>
      <c r="I30" s="2">
        <v>100</v>
      </c>
      <c r="J30" s="2">
        <v>35</v>
      </c>
      <c r="K30" s="2">
        <f t="shared" si="6"/>
        <v>10</v>
      </c>
      <c r="L30" s="2">
        <f>J30*10/I30</f>
        <v>3.5</v>
      </c>
      <c r="O30" s="2">
        <v>200</v>
      </c>
      <c r="P30" s="2">
        <v>30</v>
      </c>
      <c r="Q30" s="2">
        <f t="shared" si="7"/>
        <v>30</v>
      </c>
      <c r="R30" s="2">
        <f t="shared" si="8"/>
        <v>1</v>
      </c>
    </row>
    <row r="31" spans="2:18" x14ac:dyDescent="0.3">
      <c r="D31" s="6" t="s">
        <v>13</v>
      </c>
      <c r="E31" s="6">
        <f>SUM(E21:E30)/10</f>
        <v>4.0426973026973032</v>
      </c>
      <c r="K31" s="6" t="s">
        <v>13</v>
      </c>
      <c r="L31" s="6">
        <f>SUM(L21:L30)/10</f>
        <v>3.6289682539682544</v>
      </c>
      <c r="Q31" s="6" t="s">
        <v>13</v>
      </c>
      <c r="R31" s="6">
        <f>SUM(R21:R30)/10</f>
        <v>1.2428571428571429</v>
      </c>
    </row>
    <row r="45" spans="12:12" x14ac:dyDescent="0.3">
      <c r="L45" s="7"/>
    </row>
  </sheetData>
  <mergeCells count="5">
    <mergeCell ref="B2:E2"/>
    <mergeCell ref="L2:O2"/>
    <mergeCell ref="B17:E17"/>
    <mergeCell ref="I17:L17"/>
    <mergeCell ref="O17:R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naudi</dc:creator>
  <cp:lastModifiedBy>naudi</cp:lastModifiedBy>
  <dcterms:created xsi:type="dcterms:W3CDTF">2021-03-20T10:03:01Z</dcterms:created>
  <dcterms:modified xsi:type="dcterms:W3CDTF">2021-03-21T15:01:23Z</dcterms:modified>
</cp:coreProperties>
</file>