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rak SCPK\latihan_responsi_no2\"/>
    </mc:Choice>
  </mc:AlternateContent>
  <xr:revisionPtr revIDLastSave="0" documentId="13_ncr:1_{E9356C66-8533-4945-9242-1B71E77AD44B}" xr6:coauthVersionLast="47" xr6:coauthVersionMax="47" xr10:uidLastSave="{00000000-0000-0000-0000-000000000000}"/>
  <bookViews>
    <workbookView xWindow="-110" yWindow="-110" windowWidth="19420" windowHeight="11500" xr2:uid="{C22AAF4E-525E-4EBA-B3A7-103824976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1" l="1"/>
  <c r="K12" i="1"/>
  <c r="G9" i="1"/>
  <c r="F9" i="1"/>
  <c r="K2" i="1"/>
  <c r="J2" i="1"/>
  <c r="F2" i="1"/>
  <c r="G2" i="1"/>
  <c r="J16" i="1"/>
  <c r="E27" i="1"/>
  <c r="D27" i="1"/>
  <c r="C27" i="1"/>
  <c r="B27" i="1"/>
  <c r="E20" i="1"/>
  <c r="D20" i="1"/>
  <c r="C20" i="1"/>
  <c r="B20" i="1"/>
  <c r="C13" i="1"/>
  <c r="D13" i="1"/>
  <c r="E13" i="1"/>
  <c r="B13" i="1"/>
  <c r="I4" i="1"/>
  <c r="I3" i="1"/>
  <c r="I2" i="1"/>
  <c r="H2" i="1"/>
  <c r="G5" i="1"/>
  <c r="G4" i="1"/>
  <c r="G3" i="1"/>
  <c r="F5" i="1"/>
  <c r="F4" i="1"/>
  <c r="E6" i="1"/>
  <c r="I5" i="1" s="1"/>
  <c r="C6" i="1"/>
  <c r="D6" i="1"/>
  <c r="H5" i="1" s="1"/>
  <c r="B6" i="1"/>
  <c r="F3" i="1" s="1"/>
  <c r="F16" i="1" l="1"/>
  <c r="G16" i="1" s="1"/>
  <c r="D30" i="1" s="1"/>
  <c r="F12" i="1"/>
  <c r="G12" i="1" s="1"/>
  <c r="C33" i="1" s="1"/>
  <c r="J5" i="1"/>
  <c r="K5" i="1" s="1"/>
  <c r="B30" i="1"/>
  <c r="F11" i="1"/>
  <c r="G11" i="1" s="1"/>
  <c r="C32" i="1" s="1"/>
  <c r="F26" i="1"/>
  <c r="G26" i="1" s="1"/>
  <c r="E33" i="1" s="1"/>
  <c r="F10" i="1"/>
  <c r="G10" i="1" s="1"/>
  <c r="C31" i="1" s="1"/>
  <c r="C30" i="1"/>
  <c r="J4" i="1"/>
  <c r="K4" i="1" s="1"/>
  <c r="H3" i="1"/>
  <c r="J3" i="1" s="1"/>
  <c r="K3" i="1" s="1"/>
  <c r="H4" i="1"/>
  <c r="F23" i="1"/>
  <c r="G23" i="1" s="1"/>
  <c r="E30" i="1" s="1"/>
  <c r="F24" i="1"/>
  <c r="G24" i="1" s="1"/>
  <c r="E31" i="1" s="1"/>
  <c r="F25" i="1"/>
  <c r="G25" i="1" s="1"/>
  <c r="E32" i="1" s="1"/>
  <c r="K13" i="1"/>
  <c r="B31" i="1" s="1"/>
  <c r="K14" i="1"/>
  <c r="B32" i="1" s="1"/>
  <c r="K15" i="1"/>
  <c r="B33" i="1" s="1"/>
  <c r="F17" i="1"/>
  <c r="G17" i="1" s="1"/>
  <c r="D31" i="1" s="1"/>
  <c r="F19" i="1"/>
  <c r="G19" i="1" s="1"/>
  <c r="D33" i="1" s="1"/>
  <c r="F18" i="1"/>
  <c r="G18" i="1" s="1"/>
  <c r="D32" i="1" s="1"/>
  <c r="H32" i="1" l="1"/>
  <c r="H33" i="1"/>
  <c r="H31" i="1"/>
</calcChain>
</file>

<file path=xl/sharedStrings.xml><?xml version="1.0" encoding="utf-8"?>
<sst xmlns="http://schemas.openxmlformats.org/spreadsheetml/2006/main" count="79" uniqueCount="27">
  <si>
    <t>kriteria</t>
  </si>
  <si>
    <t>kuantitas</t>
  </si>
  <si>
    <t>kedisplininan</t>
  </si>
  <si>
    <t>keberlanjutan pesanan</t>
  </si>
  <si>
    <t>kd</t>
  </si>
  <si>
    <t>kb</t>
  </si>
  <si>
    <t>w</t>
  </si>
  <si>
    <t>waktu</t>
  </si>
  <si>
    <t>eigen</t>
  </si>
  <si>
    <t>total</t>
  </si>
  <si>
    <t>jumlah</t>
  </si>
  <si>
    <t>rata-rata</t>
  </si>
  <si>
    <t>anindita</t>
  </si>
  <si>
    <t>mbak lis</t>
  </si>
  <si>
    <t>lembayung</t>
  </si>
  <si>
    <t>fr</t>
  </si>
  <si>
    <t>warung</t>
  </si>
  <si>
    <t>hasil</t>
  </si>
  <si>
    <t>rata-rata kriteria</t>
  </si>
  <si>
    <t>yang terbaik</t>
  </si>
  <si>
    <t>f2 =B2/B6</t>
  </si>
  <si>
    <t>j2 =SUM(F2:I2)</t>
  </si>
  <si>
    <t>k2 =J2/4</t>
  </si>
  <si>
    <t>f9 = =B9/B13+C9/C13+D9/D13+E9/E13</t>
  </si>
  <si>
    <t>g9 = =F9/4</t>
  </si>
  <si>
    <t>k12 =J12/J16</t>
  </si>
  <si>
    <t>h30 =B30*F30+C30*F31+D30*F32+E30*F33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</si>
</sst>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4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44" fontId="0" fillId="0" borderId="1" xfId="0" applyNumberFormat="1" applyBorder="1"/>
    <xf numFmtId="12" fontId="0" fillId="0" borderId="1" xfId="0" applyNumberFormat="1" applyBorder="1"/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ABE0F-52FA-47AA-A0C2-410329CA1E28}">
  <dimension ref="A1:U105"/>
  <sheetViews>
    <sheetView tabSelected="1" topLeftCell="A22" workbookViewId="0">
      <selection activeCell="I23" sqref="I23"/>
    </sheetView>
  </sheetViews>
  <sheetFormatPr defaultRowHeight="14.5" x14ac:dyDescent="0.35"/>
  <cols>
    <col min="2" max="2" width="23.7265625" customWidth="1"/>
    <col min="3" max="3" width="9.08984375" bestFit="1" customWidth="1"/>
    <col min="4" max="6" width="8.81640625" bestFit="1" customWidth="1"/>
  </cols>
  <sheetData>
    <row r="1" spans="1:11" x14ac:dyDescent="0.3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7" t="s">
        <v>8</v>
      </c>
      <c r="G1" s="7"/>
      <c r="H1" s="7"/>
      <c r="I1" s="7"/>
      <c r="J1" s="3" t="s">
        <v>10</v>
      </c>
      <c r="K1" s="3" t="s">
        <v>11</v>
      </c>
    </row>
    <row r="2" spans="1:11" x14ac:dyDescent="0.35">
      <c r="A2" s="3" t="s">
        <v>1</v>
      </c>
      <c r="B2" s="5">
        <v>1</v>
      </c>
      <c r="C2" s="5">
        <v>3</v>
      </c>
      <c r="D2" s="5">
        <v>2</v>
      </c>
      <c r="E2" s="5">
        <v>2</v>
      </c>
      <c r="F2" s="3">
        <f>B2/B6</f>
        <v>0.4285714285714286</v>
      </c>
      <c r="G2" s="3">
        <f>C2/C6</f>
        <v>0.33333333333333331</v>
      </c>
      <c r="H2" s="3">
        <f>D2/D6</f>
        <v>0.46153846153846145</v>
      </c>
      <c r="I2" s="3">
        <f>E2/E6</f>
        <v>0.44444444444444442</v>
      </c>
      <c r="J2" s="3">
        <f>SUM(F2:I2)</f>
        <v>1.6678876678876677</v>
      </c>
      <c r="K2" s="3">
        <f>J2/4</f>
        <v>0.41697191697191693</v>
      </c>
    </row>
    <row r="3" spans="1:11" x14ac:dyDescent="0.35">
      <c r="A3" s="3" t="s">
        <v>2</v>
      </c>
      <c r="B3" s="5">
        <v>0.33333333333333331</v>
      </c>
      <c r="C3" s="5">
        <v>1</v>
      </c>
      <c r="D3" s="5">
        <v>0.33333333333333331</v>
      </c>
      <c r="E3" s="5">
        <v>0.5</v>
      </c>
      <c r="F3" s="3">
        <f>B3/B6</f>
        <v>0.14285714285714288</v>
      </c>
      <c r="G3" s="3">
        <f>C3/C6</f>
        <v>0.1111111111111111</v>
      </c>
      <c r="H3" s="3">
        <f>D3/D6</f>
        <v>7.6923076923076913E-2</v>
      </c>
      <c r="I3" s="3">
        <f>E3/E6</f>
        <v>0.1111111111111111</v>
      </c>
      <c r="J3" s="3">
        <f t="shared" ref="J3:J5" si="0">SUM(F3:I3)</f>
        <v>0.44200244200244199</v>
      </c>
      <c r="K3" s="3">
        <f t="shared" ref="K3:K5" si="1">J3/4</f>
        <v>0.1105006105006105</v>
      </c>
    </row>
    <row r="4" spans="1:11" x14ac:dyDescent="0.35">
      <c r="A4" s="3" t="s">
        <v>3</v>
      </c>
      <c r="B4" s="5">
        <v>0.5</v>
      </c>
      <c r="C4" s="5">
        <v>3</v>
      </c>
      <c r="D4" s="5">
        <v>1</v>
      </c>
      <c r="E4" s="5">
        <v>1</v>
      </c>
      <c r="F4" s="3">
        <f>B4/B6</f>
        <v>0.2142857142857143</v>
      </c>
      <c r="G4" s="3">
        <f>C4/C6</f>
        <v>0.33333333333333331</v>
      </c>
      <c r="H4" s="3">
        <f>D4/D6</f>
        <v>0.23076923076923073</v>
      </c>
      <c r="I4" s="3">
        <f>E4/E6</f>
        <v>0.22222222222222221</v>
      </c>
      <c r="J4" s="3">
        <f t="shared" si="0"/>
        <v>1.0006105006105006</v>
      </c>
      <c r="K4" s="3">
        <f t="shared" si="1"/>
        <v>0.25015262515262515</v>
      </c>
    </row>
    <row r="5" spans="1:11" x14ac:dyDescent="0.35">
      <c r="A5" s="3" t="s">
        <v>7</v>
      </c>
      <c r="B5" s="5">
        <v>0.5</v>
      </c>
      <c r="C5" s="5">
        <v>2</v>
      </c>
      <c r="D5" s="5">
        <v>1</v>
      </c>
      <c r="E5" s="5">
        <v>1</v>
      </c>
      <c r="F5" s="3">
        <f>B5/B6</f>
        <v>0.2142857142857143</v>
      </c>
      <c r="G5" s="3">
        <f>C5/C6</f>
        <v>0.22222222222222221</v>
      </c>
      <c r="H5" s="3">
        <f>D5/D6</f>
        <v>0.23076923076923073</v>
      </c>
      <c r="I5" s="3">
        <f>E5/E6</f>
        <v>0.22222222222222221</v>
      </c>
      <c r="J5" s="3">
        <f t="shared" si="0"/>
        <v>0.88949938949938945</v>
      </c>
      <c r="K5" s="3">
        <f t="shared" si="1"/>
        <v>0.22237484737484736</v>
      </c>
    </row>
    <row r="6" spans="1:11" x14ac:dyDescent="0.35">
      <c r="A6" s="4" t="s">
        <v>9</v>
      </c>
      <c r="B6" s="3">
        <f>SUM(B2:B5)</f>
        <v>2.333333333333333</v>
      </c>
      <c r="C6" s="3">
        <f>SUM(C2:C5)</f>
        <v>9</v>
      </c>
      <c r="D6" s="3">
        <f>SUM(D2:D5)</f>
        <v>4.3333333333333339</v>
      </c>
      <c r="E6" s="3">
        <f>SUM(E2:E5)</f>
        <v>4.5</v>
      </c>
      <c r="F6" s="3"/>
      <c r="G6" s="3"/>
      <c r="H6" s="3"/>
      <c r="I6" s="3"/>
      <c r="J6" s="6"/>
      <c r="K6" s="6"/>
    </row>
    <row r="7" spans="1:11" x14ac:dyDescent="0.35">
      <c r="A7" s="8" t="s">
        <v>20</v>
      </c>
      <c r="B7" t="s">
        <v>21</v>
      </c>
      <c r="C7" t="s">
        <v>22</v>
      </c>
    </row>
    <row r="8" spans="1:11" x14ac:dyDescent="0.35">
      <c r="A8" s="3" t="s">
        <v>4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10</v>
      </c>
      <c r="G8" s="3" t="s">
        <v>11</v>
      </c>
      <c r="H8" s="8" t="s">
        <v>23</v>
      </c>
    </row>
    <row r="9" spans="1:11" x14ac:dyDescent="0.35">
      <c r="A9" s="3" t="s">
        <v>12</v>
      </c>
      <c r="B9" s="5">
        <v>1</v>
      </c>
      <c r="C9" s="5">
        <v>2</v>
      </c>
      <c r="D9" s="5">
        <v>3</v>
      </c>
      <c r="E9" s="5">
        <v>4</v>
      </c>
      <c r="F9" s="3">
        <f>B9/B13+C9/C13+D9/D13+E9/E13</f>
        <v>1.8632775919732443</v>
      </c>
      <c r="G9" s="3">
        <f>F9/4</f>
        <v>0.46581939799331107</v>
      </c>
      <c r="H9" s="1" t="s">
        <v>24</v>
      </c>
      <c r="I9" s="1"/>
    </row>
    <row r="10" spans="1:11" x14ac:dyDescent="0.35">
      <c r="A10" s="3" t="s">
        <v>13</v>
      </c>
      <c r="B10" s="5">
        <v>0.5</v>
      </c>
      <c r="C10" s="5">
        <v>1</v>
      </c>
      <c r="D10" s="5">
        <v>2</v>
      </c>
      <c r="E10" s="5">
        <v>3</v>
      </c>
      <c r="F10" s="3">
        <f>B10/B13+C10/C13+D10/D13+E10/E13</f>
        <v>1.1085618729096991</v>
      </c>
      <c r="G10" s="3">
        <f>F10/4</f>
        <v>0.27714046822742477</v>
      </c>
      <c r="H10" s="1"/>
      <c r="I10" s="1"/>
    </row>
    <row r="11" spans="1:11" x14ac:dyDescent="0.35">
      <c r="A11" s="3" t="s">
        <v>14</v>
      </c>
      <c r="B11" s="5">
        <v>0.33333333333333331</v>
      </c>
      <c r="C11" s="5">
        <v>0.5</v>
      </c>
      <c r="D11" s="5">
        <v>1</v>
      </c>
      <c r="E11" s="5">
        <v>2</v>
      </c>
      <c r="F11" s="3">
        <f>B11/B13+C11/C13+D11/D13+E11/E13</f>
        <v>0.64428093645484952</v>
      </c>
      <c r="G11" s="3">
        <f>F11/4</f>
        <v>0.16107023411371238</v>
      </c>
      <c r="I11" s="3" t="s">
        <v>16</v>
      </c>
      <c r="J11" s="3" t="s">
        <v>1</v>
      </c>
      <c r="K11" s="3" t="s">
        <v>8</v>
      </c>
    </row>
    <row r="12" spans="1:11" x14ac:dyDescent="0.35">
      <c r="A12" s="3" t="s">
        <v>15</v>
      </c>
      <c r="B12" s="5">
        <v>0.25</v>
      </c>
      <c r="C12" s="5">
        <v>0.33333333333333331</v>
      </c>
      <c r="D12" s="5">
        <v>0.5</v>
      </c>
      <c r="E12" s="5">
        <v>1</v>
      </c>
      <c r="F12" s="3">
        <f>B12/B13+C12/C13+D12/D13+E12/E13</f>
        <v>0.38387959866220733</v>
      </c>
      <c r="G12" s="3">
        <f>F12/4</f>
        <v>9.5969899665551833E-2</v>
      </c>
      <c r="I12" s="3" t="s">
        <v>12</v>
      </c>
      <c r="J12" s="3">
        <v>90</v>
      </c>
      <c r="K12" s="3">
        <f>J12/J16</f>
        <v>0.27272727272727271</v>
      </c>
    </row>
    <row r="13" spans="1:11" x14ac:dyDescent="0.35">
      <c r="A13" s="3" t="s">
        <v>10</v>
      </c>
      <c r="B13" s="3">
        <f>SUM(B9:B12)</f>
        <v>2.083333333333333</v>
      </c>
      <c r="C13" s="3">
        <f>SUM(C9:C12)</f>
        <v>3.8333333333333335</v>
      </c>
      <c r="D13" s="3">
        <f>SUM(D9:D12)</f>
        <v>6.5</v>
      </c>
      <c r="E13" s="3">
        <f>SUM(E9:E12)</f>
        <v>10</v>
      </c>
      <c r="F13" s="3"/>
      <c r="G13" s="3"/>
      <c r="I13" s="3" t="s">
        <v>13</v>
      </c>
      <c r="J13" s="3">
        <v>80</v>
      </c>
      <c r="K13" s="3">
        <f>J13/J16</f>
        <v>0.24242424242424243</v>
      </c>
    </row>
    <row r="14" spans="1:11" x14ac:dyDescent="0.35">
      <c r="I14" s="3" t="s">
        <v>14</v>
      </c>
      <c r="J14" s="3">
        <v>75</v>
      </c>
      <c r="K14" s="3">
        <f>J14/J16</f>
        <v>0.22727272727272727</v>
      </c>
    </row>
    <row r="15" spans="1:11" x14ac:dyDescent="0.35">
      <c r="A15" s="3" t="s">
        <v>5</v>
      </c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10</v>
      </c>
      <c r="G15" s="3" t="s">
        <v>11</v>
      </c>
      <c r="I15" s="3" t="s">
        <v>15</v>
      </c>
      <c r="J15" s="3">
        <v>85</v>
      </c>
      <c r="K15" s="3">
        <f>J15/J16</f>
        <v>0.25757575757575757</v>
      </c>
    </row>
    <row r="16" spans="1:11" x14ac:dyDescent="0.35">
      <c r="A16" s="3" t="s">
        <v>12</v>
      </c>
      <c r="B16" s="5">
        <v>1</v>
      </c>
      <c r="C16" s="5">
        <v>2</v>
      </c>
      <c r="D16" s="5">
        <v>0.5</v>
      </c>
      <c r="E16" s="5">
        <v>0.33333333333333331</v>
      </c>
      <c r="F16" s="3">
        <f>B16/B20+C16/C20+D16/D20+E16/E20</f>
        <v>0.64428093645484952</v>
      </c>
      <c r="G16" s="3">
        <f>F16/4</f>
        <v>0.16107023411371238</v>
      </c>
      <c r="I16" s="3" t="s">
        <v>10</v>
      </c>
      <c r="J16" s="3">
        <f>SUM(J12:J15)</f>
        <v>330</v>
      </c>
      <c r="K16" s="3"/>
    </row>
    <row r="17" spans="1:12" x14ac:dyDescent="0.35">
      <c r="A17" s="3" t="s">
        <v>13</v>
      </c>
      <c r="B17" s="5">
        <v>0.5</v>
      </c>
      <c r="C17" s="5">
        <v>1</v>
      </c>
      <c r="D17" s="5">
        <v>0.33333333333333331</v>
      </c>
      <c r="E17" s="5">
        <v>0.25</v>
      </c>
      <c r="F17" s="3">
        <f>B17/B20+C17/C20+D17/D20+E17/E20</f>
        <v>0.38387959866220733</v>
      </c>
      <c r="G17" s="3">
        <f t="shared" ref="G17:G19" si="2">F17/4</f>
        <v>9.5969899665551833E-2</v>
      </c>
      <c r="H17" s="2"/>
      <c r="I17" s="2" t="s">
        <v>25</v>
      </c>
      <c r="J17" s="2"/>
      <c r="K17" s="2"/>
      <c r="L17" s="2"/>
    </row>
    <row r="18" spans="1:12" x14ac:dyDescent="0.35">
      <c r="A18" s="3" t="s">
        <v>14</v>
      </c>
      <c r="B18" s="5">
        <v>2</v>
      </c>
      <c r="C18" s="5">
        <v>3</v>
      </c>
      <c r="D18" s="5">
        <v>1</v>
      </c>
      <c r="E18" s="5">
        <v>0.5</v>
      </c>
      <c r="F18" s="3">
        <f>B18/B20+C18/C20+D18/D20+E18/E20</f>
        <v>1.1085618729096991</v>
      </c>
      <c r="G18" s="3">
        <f t="shared" si="2"/>
        <v>0.27714046822742477</v>
      </c>
      <c r="H18" t="s">
        <v>26</v>
      </c>
      <c r="I18" s="2"/>
    </row>
    <row r="19" spans="1:12" x14ac:dyDescent="0.35">
      <c r="A19" s="3" t="s">
        <v>15</v>
      </c>
      <c r="B19" s="5">
        <v>3</v>
      </c>
      <c r="C19" s="5">
        <v>4</v>
      </c>
      <c r="D19" s="5">
        <v>2</v>
      </c>
      <c r="E19" s="5">
        <v>1</v>
      </c>
      <c r="F19" s="3">
        <f>B19/B20+C19/C20+D19/D20+E19/E20</f>
        <v>1.8632775919732443</v>
      </c>
      <c r="G19" s="3">
        <f t="shared" si="2"/>
        <v>0.46581939799331107</v>
      </c>
      <c r="I19" s="2"/>
    </row>
    <row r="20" spans="1:12" x14ac:dyDescent="0.35">
      <c r="A20" s="3" t="s">
        <v>10</v>
      </c>
      <c r="B20" s="3">
        <f>SUM(B16:B19)</f>
        <v>6.5</v>
      </c>
      <c r="C20" s="3">
        <f t="shared" ref="C20" si="3">SUM(C16:C19)</f>
        <v>10</v>
      </c>
      <c r="D20" s="3">
        <f t="shared" ref="D20" si="4">SUM(D16:D19)</f>
        <v>3.833333333333333</v>
      </c>
      <c r="E20" s="3">
        <f t="shared" ref="E20" si="5">SUM(E16:E19)</f>
        <v>2.083333333333333</v>
      </c>
      <c r="F20" s="3"/>
      <c r="G20" s="3"/>
      <c r="I20" s="2"/>
    </row>
    <row r="21" spans="1:12" x14ac:dyDescent="0.35">
      <c r="I21" s="2"/>
    </row>
    <row r="22" spans="1:12" x14ac:dyDescent="0.35">
      <c r="A22" s="3" t="s">
        <v>7</v>
      </c>
      <c r="B22" s="3" t="s">
        <v>12</v>
      </c>
      <c r="C22" s="3" t="s">
        <v>13</v>
      </c>
      <c r="D22" s="3" t="s">
        <v>14</v>
      </c>
      <c r="E22" s="3" t="s">
        <v>15</v>
      </c>
      <c r="F22" s="3" t="s">
        <v>10</v>
      </c>
      <c r="G22" s="3" t="s">
        <v>11</v>
      </c>
      <c r="I22" s="2"/>
    </row>
    <row r="23" spans="1:12" x14ac:dyDescent="0.35">
      <c r="A23" s="3" t="s">
        <v>12</v>
      </c>
      <c r="B23" s="5">
        <v>1</v>
      </c>
      <c r="C23" s="5">
        <v>2</v>
      </c>
      <c r="D23" s="5">
        <v>3</v>
      </c>
      <c r="E23" s="5">
        <v>0.5</v>
      </c>
      <c r="F23" s="3">
        <f>B23/B27+C23/C27+D23/D27+E23/E27</f>
        <v>1.1085618729096991</v>
      </c>
      <c r="G23" s="3">
        <f>F23/4</f>
        <v>0.27714046822742477</v>
      </c>
      <c r="I23" s="2"/>
    </row>
    <row r="24" spans="1:12" x14ac:dyDescent="0.35">
      <c r="A24" s="3" t="s">
        <v>13</v>
      </c>
      <c r="B24" s="5">
        <v>0.5</v>
      </c>
      <c r="C24" s="5">
        <v>1</v>
      </c>
      <c r="D24" s="5">
        <v>2</v>
      </c>
      <c r="E24" s="5">
        <v>0.33333333333333331</v>
      </c>
      <c r="F24" s="3">
        <f>B24/B27+C24/C27+D24/D27+E24/E27</f>
        <v>0.64428093645484952</v>
      </c>
      <c r="G24" s="3">
        <f t="shared" ref="G24:G26" si="6">F24/4</f>
        <v>0.16107023411371238</v>
      </c>
      <c r="H24" s="2"/>
      <c r="I24" s="2"/>
      <c r="J24" s="2"/>
      <c r="K24" s="2"/>
      <c r="L24" s="2"/>
    </row>
    <row r="25" spans="1:12" x14ac:dyDescent="0.35">
      <c r="A25" s="3" t="s">
        <v>14</v>
      </c>
      <c r="B25" s="5">
        <v>0.33333333333333331</v>
      </c>
      <c r="C25" s="5">
        <v>0.5</v>
      </c>
      <c r="D25" s="5">
        <v>1</v>
      </c>
      <c r="E25" s="5">
        <v>0.25</v>
      </c>
      <c r="F25" s="3">
        <f>B25/B27+C25/C27+D25/D27+E25/E27</f>
        <v>0.38387959866220733</v>
      </c>
      <c r="G25" s="3">
        <f t="shared" si="6"/>
        <v>9.5969899665551833E-2</v>
      </c>
      <c r="I25" s="2"/>
    </row>
    <row r="26" spans="1:12" x14ac:dyDescent="0.35">
      <c r="A26" s="3" t="s">
        <v>15</v>
      </c>
      <c r="B26" s="5">
        <v>2</v>
      </c>
      <c r="C26" s="5">
        <v>3</v>
      </c>
      <c r="D26" s="5">
        <v>4</v>
      </c>
      <c r="E26" s="5">
        <v>1</v>
      </c>
      <c r="F26" s="3">
        <f>B26/B27+C26/C27+D26/D27+E26/E27</f>
        <v>1.8632775919732443</v>
      </c>
      <c r="G26" s="3">
        <f t="shared" si="6"/>
        <v>0.46581939799331107</v>
      </c>
      <c r="I26" s="2"/>
    </row>
    <row r="27" spans="1:12" x14ac:dyDescent="0.35">
      <c r="A27" s="3" t="s">
        <v>10</v>
      </c>
      <c r="B27" s="3">
        <f>SUM(B23:B26)</f>
        <v>3.833333333333333</v>
      </c>
      <c r="C27" s="3">
        <f t="shared" ref="C27" si="7">SUM(C23:C26)</f>
        <v>6.5</v>
      </c>
      <c r="D27" s="3">
        <f t="shared" ref="D27" si="8">SUM(D23:D26)</f>
        <v>10</v>
      </c>
      <c r="E27" s="3">
        <f t="shared" ref="E27" si="9">SUM(E23:E26)</f>
        <v>2.083333333333333</v>
      </c>
      <c r="F27" s="3"/>
      <c r="G27" s="3"/>
      <c r="I27" s="2"/>
    </row>
    <row r="28" spans="1:12" x14ac:dyDescent="0.35">
      <c r="I28" s="2"/>
    </row>
    <row r="29" spans="1:12" x14ac:dyDescent="0.35">
      <c r="A29" s="3"/>
      <c r="B29" s="3" t="s">
        <v>1</v>
      </c>
      <c r="C29" s="3" t="s">
        <v>4</v>
      </c>
      <c r="D29" s="3" t="s">
        <v>5</v>
      </c>
      <c r="E29" s="3" t="s">
        <v>6</v>
      </c>
      <c r="F29" s="3" t="s">
        <v>18</v>
      </c>
      <c r="G29" s="3"/>
      <c r="H29" s="3" t="s">
        <v>17</v>
      </c>
      <c r="I29" s="2"/>
    </row>
    <row r="30" spans="1:12" x14ac:dyDescent="0.35">
      <c r="A30" s="3" t="s">
        <v>12</v>
      </c>
      <c r="B30" s="3">
        <f>K12</f>
        <v>0.27272727272727271</v>
      </c>
      <c r="C30" s="3">
        <f>G9</f>
        <v>0.46581939799331107</v>
      </c>
      <c r="D30" s="3">
        <f>G16</f>
        <v>0.16107023411371238</v>
      </c>
      <c r="E30" s="3">
        <f>G23</f>
        <v>0.27714046822742477</v>
      </c>
      <c r="F30" s="3">
        <v>0.41697191697191693</v>
      </c>
      <c r="G30" s="3" t="s">
        <v>12</v>
      </c>
      <c r="H30" s="3">
        <f>B30*F30+C30*F31+D30*F32+E30*F33</f>
        <v>0.26711415280186179</v>
      </c>
      <c r="I30" s="2"/>
    </row>
    <row r="31" spans="1:12" x14ac:dyDescent="0.35">
      <c r="A31" s="3" t="s">
        <v>13</v>
      </c>
      <c r="B31" s="3">
        <f>K13</f>
        <v>0.24242424242424243</v>
      </c>
      <c r="C31" s="3">
        <f>G10</f>
        <v>0.27714046822742477</v>
      </c>
      <c r="D31" s="3">
        <f>G17</f>
        <v>9.5969899665551833E-2</v>
      </c>
      <c r="E31" s="3">
        <f>G24</f>
        <v>0.16107023411371238</v>
      </c>
      <c r="F31" s="3">
        <v>0.1105006105006105</v>
      </c>
      <c r="G31" s="3" t="s">
        <v>13</v>
      </c>
      <c r="H31" s="3">
        <f>B31*F30+C31*F31+D31*F32+E31*F33</f>
        <v>0.19153338308229612</v>
      </c>
      <c r="I31" s="2"/>
      <c r="K31" s="2"/>
      <c r="L31" s="2"/>
    </row>
    <row r="32" spans="1:12" x14ac:dyDescent="0.35">
      <c r="A32" s="3" t="s">
        <v>14</v>
      </c>
      <c r="B32" s="3">
        <f>K14</f>
        <v>0.22727272727272727</v>
      </c>
      <c r="C32" s="3">
        <f>G11</f>
        <v>0.16107023411371238</v>
      </c>
      <c r="D32" s="3">
        <f>G18</f>
        <v>0.27714046822742477</v>
      </c>
      <c r="E32" s="3">
        <f>G25</f>
        <v>9.5969899665551833E-2</v>
      </c>
      <c r="F32" s="3">
        <v>0.25015262515262515</v>
      </c>
      <c r="G32" s="3" t="s">
        <v>14</v>
      </c>
      <c r="H32" s="3">
        <f>B32*F30+C32*F31+D32*F32+E32*F33</f>
        <v>0.20323341142321075</v>
      </c>
      <c r="I32" s="2"/>
      <c r="K32" s="2"/>
      <c r="L32" s="2"/>
    </row>
    <row r="33" spans="1:21" x14ac:dyDescent="0.35">
      <c r="A33" s="3" t="s">
        <v>15</v>
      </c>
      <c r="B33" s="3">
        <f>K15</f>
        <v>0.25757575757575757</v>
      </c>
      <c r="C33" s="3">
        <f>G12</f>
        <v>9.5969899665551833E-2</v>
      </c>
      <c r="D33" s="3">
        <f>G19</f>
        <v>0.46581939799331107</v>
      </c>
      <c r="E33" s="3">
        <f>G26</f>
        <v>0.46581939799331107</v>
      </c>
      <c r="F33" s="3">
        <v>0.22237484737484736</v>
      </c>
      <c r="G33" s="3" t="s">
        <v>15</v>
      </c>
      <c r="H33" s="3">
        <f>B33*F30+C33*F31+D33*F32+E33*F33</f>
        <v>0.33811905269263132</v>
      </c>
      <c r="I33" s="2" t="s">
        <v>19</v>
      </c>
      <c r="K33" s="2"/>
      <c r="L33" s="2"/>
    </row>
    <row r="34" spans="1:21" x14ac:dyDescent="0.35">
      <c r="K34" s="2"/>
      <c r="L34" s="2"/>
    </row>
    <row r="35" spans="1:21" x14ac:dyDescent="0.35">
      <c r="K35" s="2"/>
      <c r="L35" s="2"/>
      <c r="P35" s="2"/>
      <c r="Q35" s="2"/>
      <c r="R35" s="2"/>
      <c r="S35" s="2"/>
      <c r="T35" s="2"/>
      <c r="U35" s="2"/>
    </row>
    <row r="36" spans="1:21" x14ac:dyDescent="0.35">
      <c r="K36" s="2"/>
      <c r="L36" s="2"/>
      <c r="P36" s="2"/>
      <c r="Q36" s="2"/>
      <c r="R36" s="2"/>
      <c r="S36" s="2"/>
      <c r="T36" s="2"/>
      <c r="U36" s="2"/>
    </row>
    <row r="37" spans="1:21" x14ac:dyDescent="0.35">
      <c r="K37" s="2"/>
      <c r="L37" s="2"/>
      <c r="P37" s="2"/>
      <c r="Q37" s="2"/>
      <c r="R37" s="2"/>
      <c r="S37" s="2"/>
      <c r="T37" s="2"/>
      <c r="U37" s="2"/>
    </row>
    <row r="38" spans="1:21" x14ac:dyDescent="0.35">
      <c r="K38" s="2"/>
      <c r="L38" s="2"/>
      <c r="P38" s="2"/>
      <c r="Q38" s="2"/>
      <c r="R38" s="2"/>
      <c r="S38" s="2"/>
      <c r="T38" s="2"/>
      <c r="U38" s="2"/>
    </row>
    <row r="39" spans="1:21" x14ac:dyDescent="0.35">
      <c r="K39" s="2"/>
      <c r="L39" s="2"/>
      <c r="P39" s="2"/>
      <c r="Q39" s="2"/>
      <c r="R39" s="2"/>
      <c r="S39" s="2"/>
      <c r="T39" s="2"/>
      <c r="U39" s="2"/>
    </row>
    <row r="40" spans="1:21" x14ac:dyDescent="0.35">
      <c r="K40" s="2"/>
      <c r="L40" s="2"/>
      <c r="P40" s="2"/>
      <c r="Q40" s="2"/>
      <c r="R40" s="2"/>
      <c r="S40" s="2"/>
      <c r="T40" s="2"/>
      <c r="U40" s="2"/>
    </row>
    <row r="41" spans="1:21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21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21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21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2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21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21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2:12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3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3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3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3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3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3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3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3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3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3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3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3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3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3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3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3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3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3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3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3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3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3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3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3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3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3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3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3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3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3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3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3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rafid</dc:creator>
  <cp:lastModifiedBy>naufal rafid</cp:lastModifiedBy>
  <dcterms:created xsi:type="dcterms:W3CDTF">2024-05-21T14:39:27Z</dcterms:created>
  <dcterms:modified xsi:type="dcterms:W3CDTF">2024-05-21T21:55:38Z</dcterms:modified>
</cp:coreProperties>
</file>