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codeName="Ten_skoroszyt" defaultThemeVersion="166925"/>
  <mc:AlternateContent xmlns:mc="http://schemas.openxmlformats.org/markup-compatibility/2006">
    <mc:Choice Requires="x15">
      <x15ac:absPath xmlns:x15ac="http://schemas.microsoft.com/office/spreadsheetml/2010/11/ac" url="https://tulodz-my.sharepoint.com/personal/marek_bienias_p_lodz_pl/Documents/Pliki z czatów w aplikacji Microsoft Teams/"/>
    </mc:Choice>
  </mc:AlternateContent>
  <xr:revisionPtr revIDLastSave="48" documentId="13_ncr:1_{BA592089-C420-4246-9AA1-ACCDEFAF1EEF}" xr6:coauthVersionLast="44" xr6:coauthVersionMax="45" xr10:uidLastSave="{85CB7127-197A-4D6A-B0F0-F5231D9077DF}"/>
  <bookViews>
    <workbookView xWindow="-108" yWindow="-108" windowWidth="23256" windowHeight="13176" xr2:uid="{BA167445-EBD7-4985-8AC5-F29174144F3B}"/>
  </bookViews>
  <sheets>
    <sheet name="Arkusz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Y2" i="1" l="1" a="1"/>
  <c r="Y2" i="1" s="1"/>
  <c r="Z3" i="1"/>
  <c r="Y3" i="1" l="1"/>
  <c r="Z2" i="1"/>
  <c r="I29" i="1"/>
  <c r="I28" i="1"/>
  <c r="L24" i="1" l="1"/>
  <c r="R14" i="1" l="1"/>
  <c r="Q14" i="1"/>
  <c r="R13" i="1"/>
  <c r="Q13" i="1"/>
  <c r="R9" i="1"/>
  <c r="R18" i="1" s="1"/>
  <c r="Q9" i="1"/>
  <c r="Q18" i="1" s="1"/>
  <c r="R8" i="1"/>
  <c r="R17" i="1" s="1"/>
  <c r="Q8" i="1"/>
  <c r="Q17" i="1" s="1"/>
  <c r="Q21" i="1" s="1" a="1"/>
  <c r="R21" i="1" l="1"/>
  <c r="R22" i="1"/>
  <c r="Q21" i="1"/>
  <c r="Q22" i="1"/>
  <c r="R5" i="1" l="1"/>
  <c r="Q5" i="1"/>
  <c r="R4" i="1"/>
  <c r="N21" i="1" s="1"/>
  <c r="Q4" i="1"/>
  <c r="M21" i="1" s="1"/>
  <c r="J21" i="1" l="1"/>
  <c r="J20" i="1"/>
  <c r="I24" i="1" s="1" a="1"/>
  <c r="I24" i="1" l="1"/>
  <c r="I25" i="1"/>
  <c r="I30" i="1" l="1"/>
  <c r="I35" i="1"/>
  <c r="I31" i="1"/>
  <c r="I33" i="1"/>
  <c r="I36" i="1"/>
  <c r="I34" i="1"/>
  <c r="I32" i="1"/>
</calcChain>
</file>

<file path=xl/sharedStrings.xml><?xml version="1.0" encoding="utf-8"?>
<sst xmlns="http://schemas.openxmlformats.org/spreadsheetml/2006/main" count="146" uniqueCount="28">
  <si>
    <t>Mean values</t>
  </si>
  <si>
    <t>sl</t>
  </si>
  <si>
    <t>sw</t>
  </si>
  <si>
    <t>mi0</t>
  </si>
  <si>
    <t>mi1</t>
  </si>
  <si>
    <t>Setosa</t>
  </si>
  <si>
    <t>Versicolor</t>
  </si>
  <si>
    <t>x</t>
  </si>
  <si>
    <t>y</t>
  </si>
  <si>
    <t>Cov(Setosa)</t>
  </si>
  <si>
    <t>pl</t>
  </si>
  <si>
    <t>pw</t>
  </si>
  <si>
    <t>Cl</t>
  </si>
  <si>
    <t>Iris-setosa</t>
  </si>
  <si>
    <t>Cov(Versicolor)</t>
  </si>
  <si>
    <t>Cov</t>
  </si>
  <si>
    <t>mi1-mi0</t>
  </si>
  <si>
    <t>1/2(mi0+mi1)^T</t>
  </si>
  <si>
    <t>Cov^-1</t>
  </si>
  <si>
    <t>w</t>
  </si>
  <si>
    <t>c</t>
  </si>
  <si>
    <t>1/2(mi0+mi1)^T*w</t>
  </si>
  <si>
    <t>xw1+yw2-c=0</t>
  </si>
  <si>
    <t>y=(c-xw1)/w2</t>
  </si>
  <si>
    <t>Iris-versicolor</t>
  </si>
  <si>
    <t>.</t>
  </si>
  <si>
    <t>d1</t>
  </si>
  <si>
    <t>d0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</si>
</sst>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b/>
      <sz val="11"/>
      <name val="Calibri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Fill="1"/>
    <xf numFmtId="0" fontId="1" fillId="0" borderId="2" xfId="0" applyFont="1" applyBorder="1" applyAlignment="1">
      <alignment horizontal="center" vertical="top"/>
    </xf>
    <xf numFmtId="0" fontId="1" fillId="0" borderId="0" xfId="0" applyFont="1" applyFill="1" applyBorder="1" applyAlignment="1">
      <alignment horizontal="center" vertical="top"/>
    </xf>
    <xf numFmtId="0" fontId="0" fillId="0" borderId="0" xfId="0" applyFill="1" applyBorder="1"/>
    <xf numFmtId="0" fontId="0" fillId="0" borderId="1" xfId="0" applyBorder="1"/>
    <xf numFmtId="0" fontId="0" fillId="2" borderId="1" xfId="0" applyFill="1" applyBorder="1"/>
    <xf numFmtId="0" fontId="0" fillId="0" borderId="1" xfId="0" applyFill="1" applyBorder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4"/>
          <c:order val="4"/>
          <c:tx>
            <c:v>LDA</c:v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Arkusz1!$H$28:$H$36</c:f>
              <c:numCache>
                <c:formatCode>General</c:formatCode>
                <c:ptCount val="9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</c:numCache>
            </c:numRef>
          </c:cat>
          <c:val>
            <c:numRef>
              <c:f>Arkusz1!$I$28:$I$36</c:f>
              <c:numCache>
                <c:formatCode>General</c:formatCode>
                <c:ptCount val="9"/>
                <c:pt idx="0">
                  <c:v>-1.3632334625982552</c:v>
                </c:pt>
                <c:pt idx="1">
                  <c:v>-0.54853167817159554</c:v>
                </c:pt>
                <c:pt idx="2">
                  <c:v>0.26617010625506415</c:v>
                </c:pt>
                <c:pt idx="3">
                  <c:v>1.0808718906817238</c:v>
                </c:pt>
                <c:pt idx="4">
                  <c:v>1.8955736751083836</c:v>
                </c:pt>
                <c:pt idx="5">
                  <c:v>2.7102754595350431</c:v>
                </c:pt>
                <c:pt idx="6">
                  <c:v>3.5249772439617031</c:v>
                </c:pt>
                <c:pt idx="7">
                  <c:v>4.3396790283883622</c:v>
                </c:pt>
                <c:pt idx="8">
                  <c:v>5.154380812815023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7D81-497A-A4B2-A2563A31162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69496640"/>
        <c:axId val="469495328"/>
      </c:lineChart>
      <c:scatterChart>
        <c:scatterStyle val="lineMarker"/>
        <c:varyColors val="0"/>
        <c:ser>
          <c:idx val="2"/>
          <c:order val="0"/>
          <c:tx>
            <c:strRef>
              <c:f>Arkusz1!$D$8</c:f>
              <c:strCache>
                <c:ptCount val="1"/>
                <c:pt idx="0">
                  <c:v>pl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Arkusz1!$A$9:$A$108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Arkusz1!$D$9:$D$108</c:f>
            </c:numRef>
          </c:yVal>
          <c:smooth val="0"/>
          <c:extLst>
            <c:ext xmlns:c16="http://schemas.microsoft.com/office/drawing/2014/chart" uri="{C3380CC4-5D6E-409C-BE32-E72D297353CC}">
              <c16:uniqueId val="{00000002-7D81-497A-A4B2-A2563A311629}"/>
            </c:ext>
          </c:extLst>
        </c:ser>
        <c:ser>
          <c:idx val="1"/>
          <c:order val="3"/>
          <c:tx>
            <c:v>Versicolor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Arkusz1!$B$59:$B$108</c:f>
              <c:numCache>
                <c:formatCode>General</c:formatCode>
                <c:ptCount val="50"/>
                <c:pt idx="0">
                  <c:v>7</c:v>
                </c:pt>
                <c:pt idx="1">
                  <c:v>6.4</c:v>
                </c:pt>
                <c:pt idx="2">
                  <c:v>6.9</c:v>
                </c:pt>
                <c:pt idx="3">
                  <c:v>5.5</c:v>
                </c:pt>
                <c:pt idx="4">
                  <c:v>6.5</c:v>
                </c:pt>
                <c:pt idx="5">
                  <c:v>5.7</c:v>
                </c:pt>
                <c:pt idx="6">
                  <c:v>6.3</c:v>
                </c:pt>
                <c:pt idx="7">
                  <c:v>4.9000000000000004</c:v>
                </c:pt>
                <c:pt idx="8">
                  <c:v>6.6</c:v>
                </c:pt>
                <c:pt idx="9">
                  <c:v>5.2</c:v>
                </c:pt>
                <c:pt idx="10">
                  <c:v>5</c:v>
                </c:pt>
                <c:pt idx="11">
                  <c:v>5.9</c:v>
                </c:pt>
                <c:pt idx="12">
                  <c:v>6</c:v>
                </c:pt>
                <c:pt idx="13">
                  <c:v>6.1</c:v>
                </c:pt>
                <c:pt idx="14">
                  <c:v>5.6</c:v>
                </c:pt>
                <c:pt idx="15">
                  <c:v>6.7</c:v>
                </c:pt>
                <c:pt idx="16">
                  <c:v>5.6</c:v>
                </c:pt>
                <c:pt idx="17">
                  <c:v>5.8</c:v>
                </c:pt>
                <c:pt idx="18">
                  <c:v>6.2</c:v>
                </c:pt>
                <c:pt idx="19">
                  <c:v>5.6</c:v>
                </c:pt>
                <c:pt idx="20">
                  <c:v>5.9</c:v>
                </c:pt>
                <c:pt idx="21">
                  <c:v>6.1</c:v>
                </c:pt>
                <c:pt idx="22">
                  <c:v>6.3</c:v>
                </c:pt>
                <c:pt idx="23">
                  <c:v>6.1</c:v>
                </c:pt>
                <c:pt idx="24">
                  <c:v>6.4</c:v>
                </c:pt>
                <c:pt idx="25">
                  <c:v>6.6</c:v>
                </c:pt>
                <c:pt idx="26">
                  <c:v>6.8</c:v>
                </c:pt>
                <c:pt idx="27">
                  <c:v>6.7</c:v>
                </c:pt>
                <c:pt idx="28">
                  <c:v>6</c:v>
                </c:pt>
                <c:pt idx="29">
                  <c:v>5.7</c:v>
                </c:pt>
                <c:pt idx="30">
                  <c:v>5.5</c:v>
                </c:pt>
                <c:pt idx="31">
                  <c:v>5.5</c:v>
                </c:pt>
                <c:pt idx="32">
                  <c:v>5.8</c:v>
                </c:pt>
                <c:pt idx="33">
                  <c:v>6</c:v>
                </c:pt>
                <c:pt idx="34">
                  <c:v>5.4</c:v>
                </c:pt>
                <c:pt idx="35">
                  <c:v>6</c:v>
                </c:pt>
                <c:pt idx="36">
                  <c:v>6.7</c:v>
                </c:pt>
                <c:pt idx="37">
                  <c:v>6.3</c:v>
                </c:pt>
                <c:pt idx="38">
                  <c:v>5.6</c:v>
                </c:pt>
                <c:pt idx="39">
                  <c:v>5.5</c:v>
                </c:pt>
                <c:pt idx="40">
                  <c:v>5.5</c:v>
                </c:pt>
                <c:pt idx="41">
                  <c:v>6.1</c:v>
                </c:pt>
                <c:pt idx="42">
                  <c:v>5.8</c:v>
                </c:pt>
                <c:pt idx="43">
                  <c:v>5</c:v>
                </c:pt>
                <c:pt idx="44">
                  <c:v>5.6</c:v>
                </c:pt>
                <c:pt idx="45">
                  <c:v>5.7</c:v>
                </c:pt>
                <c:pt idx="46">
                  <c:v>5.7</c:v>
                </c:pt>
                <c:pt idx="47">
                  <c:v>6.2</c:v>
                </c:pt>
                <c:pt idx="48">
                  <c:v>5.0999999999999996</c:v>
                </c:pt>
                <c:pt idx="49">
                  <c:v>5.7</c:v>
                </c:pt>
              </c:numCache>
            </c:numRef>
          </c:xVal>
          <c:yVal>
            <c:numRef>
              <c:f>Arkusz1!$C$59:$C$108</c:f>
              <c:numCache>
                <c:formatCode>General</c:formatCode>
                <c:ptCount val="50"/>
                <c:pt idx="0">
                  <c:v>3.2</c:v>
                </c:pt>
                <c:pt idx="1">
                  <c:v>3.2</c:v>
                </c:pt>
                <c:pt idx="2">
                  <c:v>3.1</c:v>
                </c:pt>
                <c:pt idx="3">
                  <c:v>2.2999999999999998</c:v>
                </c:pt>
                <c:pt idx="4">
                  <c:v>2.8</c:v>
                </c:pt>
                <c:pt idx="5">
                  <c:v>2.8</c:v>
                </c:pt>
                <c:pt idx="6">
                  <c:v>3.3</c:v>
                </c:pt>
                <c:pt idx="7">
                  <c:v>2.4</c:v>
                </c:pt>
                <c:pt idx="8">
                  <c:v>2.9</c:v>
                </c:pt>
                <c:pt idx="9">
                  <c:v>2.7</c:v>
                </c:pt>
                <c:pt idx="10">
                  <c:v>2</c:v>
                </c:pt>
                <c:pt idx="11">
                  <c:v>3</c:v>
                </c:pt>
                <c:pt idx="12">
                  <c:v>2.2000000000000002</c:v>
                </c:pt>
                <c:pt idx="13">
                  <c:v>2.9</c:v>
                </c:pt>
                <c:pt idx="14">
                  <c:v>2.9</c:v>
                </c:pt>
                <c:pt idx="15">
                  <c:v>3.1</c:v>
                </c:pt>
                <c:pt idx="16">
                  <c:v>3</c:v>
                </c:pt>
                <c:pt idx="17">
                  <c:v>2.7</c:v>
                </c:pt>
                <c:pt idx="18">
                  <c:v>2.2000000000000002</c:v>
                </c:pt>
                <c:pt idx="19">
                  <c:v>2.5</c:v>
                </c:pt>
                <c:pt idx="20">
                  <c:v>3.2</c:v>
                </c:pt>
                <c:pt idx="21">
                  <c:v>2.8</c:v>
                </c:pt>
                <c:pt idx="22">
                  <c:v>2.5</c:v>
                </c:pt>
                <c:pt idx="23">
                  <c:v>2.8</c:v>
                </c:pt>
                <c:pt idx="24">
                  <c:v>2.9</c:v>
                </c:pt>
                <c:pt idx="25">
                  <c:v>3</c:v>
                </c:pt>
                <c:pt idx="26">
                  <c:v>2.8</c:v>
                </c:pt>
                <c:pt idx="27">
                  <c:v>3</c:v>
                </c:pt>
                <c:pt idx="28">
                  <c:v>2.9</c:v>
                </c:pt>
                <c:pt idx="29">
                  <c:v>2.6</c:v>
                </c:pt>
                <c:pt idx="30">
                  <c:v>2.4</c:v>
                </c:pt>
                <c:pt idx="31">
                  <c:v>2.4</c:v>
                </c:pt>
                <c:pt idx="32">
                  <c:v>2.7</c:v>
                </c:pt>
                <c:pt idx="33">
                  <c:v>2.7</c:v>
                </c:pt>
                <c:pt idx="34">
                  <c:v>3</c:v>
                </c:pt>
                <c:pt idx="35">
                  <c:v>3.4</c:v>
                </c:pt>
                <c:pt idx="36">
                  <c:v>3.1</c:v>
                </c:pt>
                <c:pt idx="37">
                  <c:v>2.2999999999999998</c:v>
                </c:pt>
                <c:pt idx="38">
                  <c:v>3</c:v>
                </c:pt>
                <c:pt idx="39">
                  <c:v>2.5</c:v>
                </c:pt>
                <c:pt idx="40">
                  <c:v>2.6</c:v>
                </c:pt>
                <c:pt idx="41">
                  <c:v>3</c:v>
                </c:pt>
                <c:pt idx="42">
                  <c:v>2.6</c:v>
                </c:pt>
                <c:pt idx="43">
                  <c:v>2.2999999999999998</c:v>
                </c:pt>
                <c:pt idx="44">
                  <c:v>2.7</c:v>
                </c:pt>
                <c:pt idx="45">
                  <c:v>3</c:v>
                </c:pt>
                <c:pt idx="46">
                  <c:v>2.9</c:v>
                </c:pt>
                <c:pt idx="47">
                  <c:v>2.9</c:v>
                </c:pt>
                <c:pt idx="48">
                  <c:v>2.5</c:v>
                </c:pt>
                <c:pt idx="49">
                  <c:v>2.8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7D81-497A-A4B2-A2563A311629}"/>
            </c:ext>
          </c:extLst>
        </c:ser>
        <c:ser>
          <c:idx val="3"/>
          <c:order val="1"/>
          <c:tx>
            <c:strRef>
              <c:f>Arkusz1!$E$8</c:f>
              <c:strCache>
                <c:ptCount val="1"/>
                <c:pt idx="0">
                  <c:v>pw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Arkusz1!$A$9:$A$108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Arkusz1!$E$9:$E$108</c:f>
            </c:numRef>
          </c:yVal>
          <c:smooth val="0"/>
          <c:extLst>
            <c:ext xmlns:c16="http://schemas.microsoft.com/office/drawing/2014/chart" uri="{C3380CC4-5D6E-409C-BE32-E72D297353CC}">
              <c16:uniqueId val="{00000003-7D81-497A-A4B2-A2563A311629}"/>
            </c:ext>
          </c:extLst>
        </c:ser>
        <c:ser>
          <c:idx val="0"/>
          <c:order val="2"/>
          <c:tx>
            <c:v>Setosa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Arkusz1!$B$9:$B$58</c:f>
              <c:numCache>
                <c:formatCode>General</c:formatCode>
                <c:ptCount val="50"/>
                <c:pt idx="0">
                  <c:v>5.0999999999999996</c:v>
                </c:pt>
                <c:pt idx="1">
                  <c:v>4.9000000000000004</c:v>
                </c:pt>
                <c:pt idx="2">
                  <c:v>4.7</c:v>
                </c:pt>
                <c:pt idx="3">
                  <c:v>4.5999999999999996</c:v>
                </c:pt>
                <c:pt idx="4">
                  <c:v>5</c:v>
                </c:pt>
                <c:pt idx="5">
                  <c:v>5.4</c:v>
                </c:pt>
                <c:pt idx="6">
                  <c:v>4.5999999999999996</c:v>
                </c:pt>
                <c:pt idx="7">
                  <c:v>5</c:v>
                </c:pt>
                <c:pt idx="8">
                  <c:v>4.4000000000000004</c:v>
                </c:pt>
                <c:pt idx="9">
                  <c:v>4.9000000000000004</c:v>
                </c:pt>
                <c:pt idx="10">
                  <c:v>5.4</c:v>
                </c:pt>
                <c:pt idx="11">
                  <c:v>4.8</c:v>
                </c:pt>
                <c:pt idx="12">
                  <c:v>4.8</c:v>
                </c:pt>
                <c:pt idx="13">
                  <c:v>4.3</c:v>
                </c:pt>
                <c:pt idx="14">
                  <c:v>5.8</c:v>
                </c:pt>
                <c:pt idx="15">
                  <c:v>5.7</c:v>
                </c:pt>
                <c:pt idx="16">
                  <c:v>5.4</c:v>
                </c:pt>
                <c:pt idx="17">
                  <c:v>5.0999999999999996</c:v>
                </c:pt>
                <c:pt idx="18">
                  <c:v>5.7</c:v>
                </c:pt>
                <c:pt idx="19">
                  <c:v>5.0999999999999996</c:v>
                </c:pt>
                <c:pt idx="20">
                  <c:v>5.4</c:v>
                </c:pt>
                <c:pt idx="21">
                  <c:v>5.0999999999999996</c:v>
                </c:pt>
                <c:pt idx="22">
                  <c:v>4.5999999999999996</c:v>
                </c:pt>
                <c:pt idx="23">
                  <c:v>5.0999999999999996</c:v>
                </c:pt>
                <c:pt idx="24">
                  <c:v>4.8</c:v>
                </c:pt>
                <c:pt idx="25">
                  <c:v>5</c:v>
                </c:pt>
                <c:pt idx="26">
                  <c:v>5</c:v>
                </c:pt>
                <c:pt idx="27">
                  <c:v>5.2</c:v>
                </c:pt>
                <c:pt idx="28">
                  <c:v>5.2</c:v>
                </c:pt>
                <c:pt idx="29">
                  <c:v>4.7</c:v>
                </c:pt>
                <c:pt idx="30">
                  <c:v>4.8</c:v>
                </c:pt>
                <c:pt idx="31">
                  <c:v>5.4</c:v>
                </c:pt>
                <c:pt idx="32">
                  <c:v>5.2</c:v>
                </c:pt>
                <c:pt idx="33">
                  <c:v>5.5</c:v>
                </c:pt>
                <c:pt idx="34">
                  <c:v>4.9000000000000004</c:v>
                </c:pt>
                <c:pt idx="35">
                  <c:v>5</c:v>
                </c:pt>
                <c:pt idx="36">
                  <c:v>5.5</c:v>
                </c:pt>
                <c:pt idx="37">
                  <c:v>4.9000000000000004</c:v>
                </c:pt>
                <c:pt idx="38">
                  <c:v>4.4000000000000004</c:v>
                </c:pt>
                <c:pt idx="39">
                  <c:v>5.0999999999999996</c:v>
                </c:pt>
                <c:pt idx="40">
                  <c:v>5</c:v>
                </c:pt>
                <c:pt idx="41">
                  <c:v>4.5</c:v>
                </c:pt>
                <c:pt idx="42">
                  <c:v>4.4000000000000004</c:v>
                </c:pt>
                <c:pt idx="43">
                  <c:v>5</c:v>
                </c:pt>
                <c:pt idx="44">
                  <c:v>5.0999999999999996</c:v>
                </c:pt>
                <c:pt idx="45">
                  <c:v>4.8</c:v>
                </c:pt>
                <c:pt idx="46">
                  <c:v>5.0999999999999996</c:v>
                </c:pt>
                <c:pt idx="47">
                  <c:v>4.5999999999999996</c:v>
                </c:pt>
                <c:pt idx="48">
                  <c:v>5.3</c:v>
                </c:pt>
                <c:pt idx="49">
                  <c:v>5</c:v>
                </c:pt>
              </c:numCache>
            </c:numRef>
          </c:xVal>
          <c:yVal>
            <c:numRef>
              <c:f>Arkusz1!$C$9:$C$58</c:f>
              <c:numCache>
                <c:formatCode>General</c:formatCode>
                <c:ptCount val="50"/>
                <c:pt idx="0">
                  <c:v>3.5</c:v>
                </c:pt>
                <c:pt idx="1">
                  <c:v>3</c:v>
                </c:pt>
                <c:pt idx="2">
                  <c:v>3.2</c:v>
                </c:pt>
                <c:pt idx="3">
                  <c:v>3.1</c:v>
                </c:pt>
                <c:pt idx="4">
                  <c:v>3.6</c:v>
                </c:pt>
                <c:pt idx="5">
                  <c:v>3.9</c:v>
                </c:pt>
                <c:pt idx="6">
                  <c:v>3.4</c:v>
                </c:pt>
                <c:pt idx="7">
                  <c:v>3.4</c:v>
                </c:pt>
                <c:pt idx="8">
                  <c:v>2.9</c:v>
                </c:pt>
                <c:pt idx="9">
                  <c:v>3.1</c:v>
                </c:pt>
                <c:pt idx="10">
                  <c:v>3.7</c:v>
                </c:pt>
                <c:pt idx="11">
                  <c:v>3.4</c:v>
                </c:pt>
                <c:pt idx="12">
                  <c:v>3</c:v>
                </c:pt>
                <c:pt idx="13">
                  <c:v>3</c:v>
                </c:pt>
                <c:pt idx="14">
                  <c:v>4</c:v>
                </c:pt>
                <c:pt idx="15">
                  <c:v>4.4000000000000004</c:v>
                </c:pt>
                <c:pt idx="16">
                  <c:v>3.9</c:v>
                </c:pt>
                <c:pt idx="17">
                  <c:v>3.5</c:v>
                </c:pt>
                <c:pt idx="18">
                  <c:v>3.8</c:v>
                </c:pt>
                <c:pt idx="19">
                  <c:v>3.8</c:v>
                </c:pt>
                <c:pt idx="20">
                  <c:v>3.4</c:v>
                </c:pt>
                <c:pt idx="21">
                  <c:v>3.7</c:v>
                </c:pt>
                <c:pt idx="22">
                  <c:v>3.6</c:v>
                </c:pt>
                <c:pt idx="23">
                  <c:v>3.3</c:v>
                </c:pt>
                <c:pt idx="24">
                  <c:v>3.4</c:v>
                </c:pt>
                <c:pt idx="25">
                  <c:v>3</c:v>
                </c:pt>
                <c:pt idx="26">
                  <c:v>3.4</c:v>
                </c:pt>
                <c:pt idx="27">
                  <c:v>3.5</c:v>
                </c:pt>
                <c:pt idx="28">
                  <c:v>3.4</c:v>
                </c:pt>
                <c:pt idx="29">
                  <c:v>3.2</c:v>
                </c:pt>
                <c:pt idx="30">
                  <c:v>3.1</c:v>
                </c:pt>
                <c:pt idx="31">
                  <c:v>3.4</c:v>
                </c:pt>
                <c:pt idx="32">
                  <c:v>4.0999999999999996</c:v>
                </c:pt>
                <c:pt idx="33">
                  <c:v>4.2</c:v>
                </c:pt>
                <c:pt idx="34">
                  <c:v>3.1</c:v>
                </c:pt>
                <c:pt idx="35">
                  <c:v>3.2</c:v>
                </c:pt>
                <c:pt idx="36">
                  <c:v>3.5</c:v>
                </c:pt>
                <c:pt idx="37">
                  <c:v>3.1</c:v>
                </c:pt>
                <c:pt idx="38">
                  <c:v>3</c:v>
                </c:pt>
                <c:pt idx="39">
                  <c:v>3.4</c:v>
                </c:pt>
                <c:pt idx="40">
                  <c:v>3.5</c:v>
                </c:pt>
                <c:pt idx="41">
                  <c:v>2.2999999999999998</c:v>
                </c:pt>
                <c:pt idx="42">
                  <c:v>3.2</c:v>
                </c:pt>
                <c:pt idx="43">
                  <c:v>3.5</c:v>
                </c:pt>
                <c:pt idx="44">
                  <c:v>3.8</c:v>
                </c:pt>
                <c:pt idx="45">
                  <c:v>3</c:v>
                </c:pt>
                <c:pt idx="46">
                  <c:v>3.8</c:v>
                </c:pt>
                <c:pt idx="47">
                  <c:v>3.2</c:v>
                </c:pt>
                <c:pt idx="48">
                  <c:v>3.7</c:v>
                </c:pt>
                <c:pt idx="49">
                  <c:v>3.3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7D81-497A-A4B2-A2563A31162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71390624"/>
        <c:axId val="471386032"/>
      </c:scatterChart>
      <c:catAx>
        <c:axId val="4694966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469495328"/>
        <c:crosses val="autoZero"/>
        <c:auto val="1"/>
        <c:lblAlgn val="ctr"/>
        <c:lblOffset val="100"/>
        <c:noMultiLvlLbl val="0"/>
      </c:catAx>
      <c:valAx>
        <c:axId val="4694953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469496640"/>
        <c:crosses val="autoZero"/>
        <c:crossBetween val="between"/>
      </c:valAx>
      <c:valAx>
        <c:axId val="471386032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471390624"/>
        <c:crosses val="max"/>
        <c:crossBetween val="midCat"/>
      </c:valAx>
      <c:valAx>
        <c:axId val="471390624"/>
        <c:scaling>
          <c:orientation val="minMax"/>
        </c:scaling>
        <c:delete val="0"/>
        <c:axPos val="t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471386032"/>
        <c:crosses val="max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466725</xdr:colOff>
      <xdr:row>1</xdr:row>
      <xdr:rowOff>80962</xdr:rowOff>
    </xdr:from>
    <xdr:to>
      <xdr:col>14</xdr:col>
      <xdr:colOff>161925</xdr:colOff>
      <xdr:row>15</xdr:row>
      <xdr:rowOff>157162</xdr:rowOff>
    </xdr:to>
    <xdr:graphicFrame macro="">
      <xdr:nvGraphicFramePr>
        <xdr:cNvPr id="2" name="Wykres 1">
          <a:extLst>
            <a:ext uri="{FF2B5EF4-FFF2-40B4-BE49-F238E27FC236}">
              <a16:creationId xmlns:a16="http://schemas.microsoft.com/office/drawing/2014/main" id="{EFD47191-8B0E-475D-B55F-BEDDE3D5A36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BBA149-AB3A-4487-B7B4-FE3EC6F00D6A}">
  <sheetPr codeName="Arkusz1"/>
  <dimension ref="A1:AB158"/>
  <sheetViews>
    <sheetView tabSelected="1" workbookViewId="0">
      <selection activeCell="Y1" sqref="Y1"/>
    </sheetView>
  </sheetViews>
  <sheetFormatPr defaultRowHeight="14.4" x14ac:dyDescent="0.3"/>
  <cols>
    <col min="4" max="5" width="0" hidden="1" customWidth="1"/>
    <col min="16" max="16" width="13.6640625" customWidth="1"/>
  </cols>
  <sheetData>
    <row r="1" spans="1:28" x14ac:dyDescent="0.3">
      <c r="Y1" t="s">
        <v>27</v>
      </c>
      <c r="Z1" t="s">
        <v>26</v>
      </c>
      <c r="AB1" t="s">
        <v>25</v>
      </c>
    </row>
    <row r="2" spans="1:28" x14ac:dyDescent="0.3">
      <c r="Y2">
        <f t="array" ref="Y2:Z3">MMULT(B10:C10,$V$4:$V$5)</f>
        <v>34.7834</v>
      </c>
      <c r="Z2">
        <v>34.7834</v>
      </c>
    </row>
    <row r="3" spans="1:28" x14ac:dyDescent="0.3">
      <c r="P3" s="6" t="s">
        <v>0</v>
      </c>
      <c r="Q3" s="6" t="s">
        <v>1</v>
      </c>
      <c r="R3" s="6" t="s">
        <v>2</v>
      </c>
      <c r="V3" s="7" t="s">
        <v>3</v>
      </c>
      <c r="W3" s="7" t="s">
        <v>4</v>
      </c>
      <c r="X3" s="5"/>
      <c r="Y3">
        <v>34.7834</v>
      </c>
      <c r="Z3">
        <v>34.7834</v>
      </c>
    </row>
    <row r="4" spans="1:28" x14ac:dyDescent="0.3">
      <c r="P4" s="6" t="s">
        <v>5</v>
      </c>
      <c r="Q4" s="6">
        <f>AVERAGE(B9:B58)</f>
        <v>5.0059999999999993</v>
      </c>
      <c r="R4" s="6">
        <f>AVERAGE(C9:C58)</f>
        <v>3.4180000000000006</v>
      </c>
      <c r="U4" t="s">
        <v>1</v>
      </c>
      <c r="V4" s="7">
        <v>5.0059999999999993</v>
      </c>
      <c r="W4" s="7">
        <v>5.9359999999999999</v>
      </c>
      <c r="X4" s="5"/>
      <c r="Y4" s="5"/>
      <c r="Z4" s="5"/>
    </row>
    <row r="5" spans="1:28" x14ac:dyDescent="0.3">
      <c r="P5" s="6" t="s">
        <v>6</v>
      </c>
      <c r="Q5" s="6">
        <f>AVERAGE(B59:B108)</f>
        <v>5.9359999999999999</v>
      </c>
      <c r="R5" s="6">
        <f>AVERAGE(C59:C108)</f>
        <v>2.7700000000000005</v>
      </c>
      <c r="U5" t="s">
        <v>2</v>
      </c>
      <c r="V5" s="7">
        <v>3.4180000000000006</v>
      </c>
      <c r="W5" s="7">
        <v>2.7700000000000005</v>
      </c>
      <c r="X5" s="5"/>
      <c r="Y5" s="5"/>
      <c r="Z5" s="5"/>
    </row>
    <row r="7" spans="1:28" x14ac:dyDescent="0.3">
      <c r="B7" t="s">
        <v>7</v>
      </c>
      <c r="C7" t="s">
        <v>8</v>
      </c>
      <c r="P7" t="s">
        <v>9</v>
      </c>
      <c r="Q7" t="s">
        <v>1</v>
      </c>
      <c r="R7" t="s">
        <v>2</v>
      </c>
    </row>
    <row r="8" spans="1:28" x14ac:dyDescent="0.3">
      <c r="B8" s="1" t="s">
        <v>1</v>
      </c>
      <c r="C8" s="1" t="s">
        <v>2</v>
      </c>
      <c r="D8" s="1" t="s">
        <v>10</v>
      </c>
      <c r="E8" s="1" t="s">
        <v>11</v>
      </c>
      <c r="F8" s="1" t="s">
        <v>12</v>
      </c>
      <c r="P8" t="s">
        <v>1</v>
      </c>
      <c r="Q8" s="6">
        <f>COVAR(B9:B58,B9:B58)</f>
        <v>0.12176399999999993</v>
      </c>
      <c r="R8" s="6">
        <f>COVAR(B9:B58,C9:C58)</f>
        <v>9.8291999999999963E-2</v>
      </c>
    </row>
    <row r="9" spans="1:28" x14ac:dyDescent="0.3">
      <c r="A9" s="1">
        <v>1</v>
      </c>
      <c r="B9" s="2">
        <v>5.0999999999999996</v>
      </c>
      <c r="C9" s="2">
        <v>3.5</v>
      </c>
      <c r="D9" s="2">
        <v>1.4</v>
      </c>
      <c r="E9" s="2">
        <v>0.2</v>
      </c>
      <c r="F9" s="2" t="s">
        <v>13</v>
      </c>
      <c r="P9" t="s">
        <v>2</v>
      </c>
      <c r="Q9" s="6">
        <f>COVAR(C9:C58,B9:B58)</f>
        <v>9.8291999999999963E-2</v>
      </c>
      <c r="R9" s="6">
        <f>COVAR(C9:C58,C9:C58)</f>
        <v>0.14227600000000001</v>
      </c>
    </row>
    <row r="10" spans="1:28" x14ac:dyDescent="0.3">
      <c r="A10" s="1">
        <v>2</v>
      </c>
      <c r="B10">
        <v>4.9000000000000004</v>
      </c>
      <c r="C10">
        <v>3</v>
      </c>
      <c r="D10">
        <v>1.4</v>
      </c>
      <c r="E10">
        <v>0.2</v>
      </c>
      <c r="F10" t="s">
        <v>13</v>
      </c>
    </row>
    <row r="11" spans="1:28" x14ac:dyDescent="0.3">
      <c r="A11" s="1">
        <v>3</v>
      </c>
      <c r="B11">
        <v>4.7</v>
      </c>
      <c r="C11">
        <v>3.2</v>
      </c>
      <c r="D11">
        <v>1.3</v>
      </c>
      <c r="E11">
        <v>0.2</v>
      </c>
      <c r="F11" t="s">
        <v>13</v>
      </c>
    </row>
    <row r="12" spans="1:28" x14ac:dyDescent="0.3">
      <c r="A12" s="1">
        <v>4</v>
      </c>
      <c r="B12">
        <v>4.5999999999999996</v>
      </c>
      <c r="C12">
        <v>3.1</v>
      </c>
      <c r="D12">
        <v>1.5</v>
      </c>
      <c r="E12">
        <v>0.2</v>
      </c>
      <c r="F12" t="s">
        <v>13</v>
      </c>
      <c r="P12" t="s">
        <v>14</v>
      </c>
      <c r="Q12" t="s">
        <v>1</v>
      </c>
      <c r="R12" t="s">
        <v>2</v>
      </c>
    </row>
    <row r="13" spans="1:28" x14ac:dyDescent="0.3">
      <c r="A13" s="1">
        <v>5</v>
      </c>
      <c r="B13">
        <v>5</v>
      </c>
      <c r="C13">
        <v>3.6</v>
      </c>
      <c r="D13">
        <v>1.4</v>
      </c>
      <c r="E13">
        <v>0.2</v>
      </c>
      <c r="F13" t="s">
        <v>13</v>
      </c>
      <c r="P13" t="s">
        <v>1</v>
      </c>
      <c r="Q13" s="6">
        <f>COVAR(B59:B108,B59:B108)</f>
        <v>0.26110400000000011</v>
      </c>
      <c r="R13" s="6">
        <f>COVAR(B59:B108,C59:C108)</f>
        <v>8.3479999999999985E-2</v>
      </c>
    </row>
    <row r="14" spans="1:28" x14ac:dyDescent="0.3">
      <c r="A14" s="1">
        <v>6</v>
      </c>
      <c r="B14">
        <v>5.4</v>
      </c>
      <c r="C14">
        <v>3.9</v>
      </c>
      <c r="D14">
        <v>1.7</v>
      </c>
      <c r="E14">
        <v>0.4</v>
      </c>
      <c r="F14" t="s">
        <v>13</v>
      </c>
      <c r="P14" t="s">
        <v>2</v>
      </c>
      <c r="Q14" s="6">
        <f>COVAR(C59:C108,B59:B108)</f>
        <v>8.3479999999999985E-2</v>
      </c>
      <c r="R14" s="6">
        <f>COVAR(C59:C108,C59:C108)</f>
        <v>9.6500000000000016E-2</v>
      </c>
    </row>
    <row r="15" spans="1:28" x14ac:dyDescent="0.3">
      <c r="A15" s="1">
        <v>7</v>
      </c>
      <c r="B15">
        <v>4.5999999999999996</v>
      </c>
      <c r="C15">
        <v>3.4</v>
      </c>
      <c r="D15">
        <v>1.4</v>
      </c>
      <c r="E15">
        <v>0.3</v>
      </c>
      <c r="F15" t="s">
        <v>13</v>
      </c>
    </row>
    <row r="16" spans="1:28" x14ac:dyDescent="0.3">
      <c r="A16" s="1">
        <v>8</v>
      </c>
      <c r="B16">
        <v>5</v>
      </c>
      <c r="C16">
        <v>3.4</v>
      </c>
      <c r="D16">
        <v>1.5</v>
      </c>
      <c r="E16">
        <v>0.2</v>
      </c>
      <c r="F16" t="s">
        <v>13</v>
      </c>
      <c r="P16" t="s">
        <v>15</v>
      </c>
      <c r="Q16" t="s">
        <v>1</v>
      </c>
      <c r="R16" t="s">
        <v>2</v>
      </c>
    </row>
    <row r="17" spans="1:18" x14ac:dyDescent="0.3">
      <c r="A17" s="1">
        <v>9</v>
      </c>
      <c r="B17">
        <v>4.4000000000000004</v>
      </c>
      <c r="C17">
        <v>2.9</v>
      </c>
      <c r="D17">
        <v>1.4</v>
      </c>
      <c r="E17">
        <v>0.2</v>
      </c>
      <c r="F17" t="s">
        <v>13</v>
      </c>
      <c r="P17" t="s">
        <v>1</v>
      </c>
      <c r="Q17" s="8">
        <f>AVERAGE(Q8,Q13)</f>
        <v>0.19143400000000002</v>
      </c>
      <c r="R17" s="8">
        <f>AVERAGE(R8,R13)</f>
        <v>9.0885999999999967E-2</v>
      </c>
    </row>
    <row r="18" spans="1:18" x14ac:dyDescent="0.3">
      <c r="A18" s="1">
        <v>10</v>
      </c>
      <c r="B18">
        <v>4.9000000000000004</v>
      </c>
      <c r="C18">
        <v>3.1</v>
      </c>
      <c r="D18">
        <v>1.5</v>
      </c>
      <c r="E18">
        <v>0.1</v>
      </c>
      <c r="F18" t="s">
        <v>13</v>
      </c>
      <c r="P18" t="s">
        <v>2</v>
      </c>
      <c r="Q18" s="8">
        <f>AVERAGE(Q9,Q14)</f>
        <v>9.0885999999999967E-2</v>
      </c>
      <c r="R18" s="8">
        <f>AVERAGE(R9,R14)</f>
        <v>0.11938800000000002</v>
      </c>
    </row>
    <row r="19" spans="1:18" x14ac:dyDescent="0.3">
      <c r="A19" s="1">
        <v>11</v>
      </c>
      <c r="B19">
        <v>5.4</v>
      </c>
      <c r="C19">
        <v>3.7</v>
      </c>
      <c r="D19">
        <v>1.5</v>
      </c>
      <c r="E19">
        <v>0.2</v>
      </c>
      <c r="F19" t="s">
        <v>13</v>
      </c>
      <c r="H19" t="s">
        <v>16</v>
      </c>
    </row>
    <row r="20" spans="1:18" x14ac:dyDescent="0.3">
      <c r="A20" s="1">
        <v>12</v>
      </c>
      <c r="B20">
        <v>4.8</v>
      </c>
      <c r="C20">
        <v>3.4</v>
      </c>
      <c r="D20">
        <v>1.6</v>
      </c>
      <c r="E20">
        <v>0.2</v>
      </c>
      <c r="F20" t="s">
        <v>13</v>
      </c>
      <c r="I20" t="s">
        <v>1</v>
      </c>
      <c r="J20" s="7">
        <f>Q5-Q4</f>
        <v>0.9300000000000006</v>
      </c>
      <c r="M20" t="s">
        <v>17</v>
      </c>
      <c r="P20" t="s">
        <v>18</v>
      </c>
    </row>
    <row r="21" spans="1:18" x14ac:dyDescent="0.3">
      <c r="A21" s="1">
        <v>13</v>
      </c>
      <c r="B21">
        <v>4.8</v>
      </c>
      <c r="C21">
        <v>3</v>
      </c>
      <c r="D21">
        <v>1.4</v>
      </c>
      <c r="E21">
        <v>0.1</v>
      </c>
      <c r="F21" t="s">
        <v>13</v>
      </c>
      <c r="I21" t="s">
        <v>2</v>
      </c>
      <c r="J21" s="7">
        <f>R5-R4</f>
        <v>-0.64800000000000013</v>
      </c>
      <c r="M21" s="7">
        <f>AVERAGE(Q4:Q5)</f>
        <v>5.4710000000000001</v>
      </c>
      <c r="N21" s="7">
        <f>AVERAGE(R4:R5)</f>
        <v>3.0940000000000003</v>
      </c>
      <c r="Q21" s="7">
        <f t="array" ref="Q21:R22">MINVERSE(Q17:R18)</f>
        <v>8.1802536887725044</v>
      </c>
      <c r="R21" s="7">
        <v>-6.2273472774297041</v>
      </c>
    </row>
    <row r="22" spans="1:18" x14ac:dyDescent="0.3">
      <c r="A22" s="1">
        <v>14</v>
      </c>
      <c r="B22">
        <v>4.3</v>
      </c>
      <c r="C22">
        <v>3</v>
      </c>
      <c r="D22">
        <v>1.1000000000000001</v>
      </c>
      <c r="E22">
        <v>0.1</v>
      </c>
      <c r="F22" t="s">
        <v>13</v>
      </c>
      <c r="Q22" s="7">
        <v>-6.2273472774297041</v>
      </c>
      <c r="R22" s="7">
        <v>13.116717632060809</v>
      </c>
    </row>
    <row r="23" spans="1:18" x14ac:dyDescent="0.3">
      <c r="A23" s="1">
        <v>15</v>
      </c>
      <c r="B23">
        <v>5.8</v>
      </c>
      <c r="C23">
        <v>4</v>
      </c>
      <c r="D23">
        <v>1.2</v>
      </c>
      <c r="E23">
        <v>0.2</v>
      </c>
      <c r="F23" t="s">
        <v>13</v>
      </c>
    </row>
    <row r="24" spans="1:18" x14ac:dyDescent="0.3">
      <c r="A24" s="1">
        <v>16</v>
      </c>
      <c r="B24">
        <v>5.7</v>
      </c>
      <c r="C24">
        <v>4.4000000000000004</v>
      </c>
      <c r="D24">
        <v>1.5</v>
      </c>
      <c r="E24">
        <v>0.4</v>
      </c>
      <c r="F24" t="s">
        <v>13</v>
      </c>
      <c r="H24" t="s">
        <v>19</v>
      </c>
      <c r="I24">
        <f t="array" ref="I24:I25">MMULT(Q21:R22,J20:J21)</f>
        <v>11.642956966332882</v>
      </c>
      <c r="K24" t="s">
        <v>20</v>
      </c>
      <c r="L24">
        <f>MMULT(M21:N21,I24:I25)</f>
        <v>19.482059378655102</v>
      </c>
      <c r="M24" t="s">
        <v>21</v>
      </c>
    </row>
    <row r="25" spans="1:18" x14ac:dyDescent="0.3">
      <c r="A25" s="1">
        <v>17</v>
      </c>
      <c r="B25">
        <v>5.4</v>
      </c>
      <c r="C25">
        <v>3.9</v>
      </c>
      <c r="D25">
        <v>1.3</v>
      </c>
      <c r="E25">
        <v>0.4</v>
      </c>
      <c r="F25" t="s">
        <v>13</v>
      </c>
      <c r="I25">
        <v>-14.291065993585034</v>
      </c>
    </row>
    <row r="26" spans="1:18" x14ac:dyDescent="0.3">
      <c r="A26" s="1">
        <v>18</v>
      </c>
      <c r="B26">
        <v>5.0999999999999996</v>
      </c>
      <c r="C26">
        <v>3.5</v>
      </c>
      <c r="D26">
        <v>1.4</v>
      </c>
      <c r="E26">
        <v>0.3</v>
      </c>
      <c r="F26" t="s">
        <v>13</v>
      </c>
      <c r="L26" t="s">
        <v>22</v>
      </c>
    </row>
    <row r="27" spans="1:18" x14ac:dyDescent="0.3">
      <c r="A27" s="1">
        <v>19</v>
      </c>
      <c r="B27">
        <v>5.7</v>
      </c>
      <c r="C27">
        <v>3.8</v>
      </c>
      <c r="D27">
        <v>1.7</v>
      </c>
      <c r="E27">
        <v>0.3</v>
      </c>
      <c r="F27" t="s">
        <v>13</v>
      </c>
      <c r="H27" t="s">
        <v>7</v>
      </c>
      <c r="I27" t="s">
        <v>8</v>
      </c>
    </row>
    <row r="28" spans="1:18" x14ac:dyDescent="0.3">
      <c r="A28" s="1">
        <v>20</v>
      </c>
      <c r="B28">
        <v>5.0999999999999996</v>
      </c>
      <c r="C28">
        <v>3.8</v>
      </c>
      <c r="D28">
        <v>1.5</v>
      </c>
      <c r="E28">
        <v>0.3</v>
      </c>
      <c r="F28" t="s">
        <v>13</v>
      </c>
      <c r="H28">
        <v>0</v>
      </c>
      <c r="I28">
        <f>($L$24-$I$24*H28)/$I$25</f>
        <v>-1.3632334625982552</v>
      </c>
      <c r="L28" t="s">
        <v>23</v>
      </c>
    </row>
    <row r="29" spans="1:18" x14ac:dyDescent="0.3">
      <c r="A29" s="1">
        <v>21</v>
      </c>
      <c r="B29">
        <v>5.4</v>
      </c>
      <c r="C29">
        <v>3.4</v>
      </c>
      <c r="D29">
        <v>1.7</v>
      </c>
      <c r="E29">
        <v>0.2</v>
      </c>
      <c r="F29" t="s">
        <v>13</v>
      </c>
      <c r="H29">
        <v>1</v>
      </c>
      <c r="I29">
        <f>($L$24-$I$24*H29)/$I$25</f>
        <v>-0.54853167817159554</v>
      </c>
    </row>
    <row r="30" spans="1:18" x14ac:dyDescent="0.3">
      <c r="A30" s="1">
        <v>22</v>
      </c>
      <c r="B30">
        <v>5.0999999999999996</v>
      </c>
      <c r="C30">
        <v>3.7</v>
      </c>
      <c r="D30">
        <v>1.5</v>
      </c>
      <c r="E30">
        <v>0.4</v>
      </c>
      <c r="F30" t="s">
        <v>13</v>
      </c>
      <c r="H30">
        <v>2</v>
      </c>
      <c r="I30">
        <f t="shared" ref="I30:I36" si="0">($L$24-$I$24*H30)/$I$25</f>
        <v>0.26617010625506415</v>
      </c>
    </row>
    <row r="31" spans="1:18" x14ac:dyDescent="0.3">
      <c r="A31" s="1">
        <v>23</v>
      </c>
      <c r="B31">
        <v>4.5999999999999996</v>
      </c>
      <c r="C31">
        <v>3.6</v>
      </c>
      <c r="D31">
        <v>1</v>
      </c>
      <c r="E31">
        <v>0.2</v>
      </c>
      <c r="F31" t="s">
        <v>13</v>
      </c>
      <c r="H31">
        <v>3</v>
      </c>
      <c r="I31">
        <f t="shared" si="0"/>
        <v>1.0808718906817238</v>
      </c>
    </row>
    <row r="32" spans="1:18" x14ac:dyDescent="0.3">
      <c r="A32" s="1">
        <v>24</v>
      </c>
      <c r="B32">
        <v>5.0999999999999996</v>
      </c>
      <c r="C32">
        <v>3.3</v>
      </c>
      <c r="D32">
        <v>1.7</v>
      </c>
      <c r="E32">
        <v>0.5</v>
      </c>
      <c r="F32" t="s">
        <v>13</v>
      </c>
      <c r="H32">
        <v>4</v>
      </c>
      <c r="I32">
        <f t="shared" si="0"/>
        <v>1.8955736751083836</v>
      </c>
    </row>
    <row r="33" spans="1:9" x14ac:dyDescent="0.3">
      <c r="A33" s="1">
        <v>25</v>
      </c>
      <c r="B33">
        <v>4.8</v>
      </c>
      <c r="C33">
        <v>3.4</v>
      </c>
      <c r="D33">
        <v>1.9</v>
      </c>
      <c r="E33">
        <v>0.2</v>
      </c>
      <c r="F33" t="s">
        <v>13</v>
      </c>
      <c r="H33">
        <v>5</v>
      </c>
      <c r="I33">
        <f t="shared" si="0"/>
        <v>2.7102754595350431</v>
      </c>
    </row>
    <row r="34" spans="1:9" x14ac:dyDescent="0.3">
      <c r="A34" s="1">
        <v>26</v>
      </c>
      <c r="B34">
        <v>5</v>
      </c>
      <c r="C34">
        <v>3</v>
      </c>
      <c r="D34">
        <v>1.6</v>
      </c>
      <c r="E34">
        <v>0.2</v>
      </c>
      <c r="F34" t="s">
        <v>13</v>
      </c>
      <c r="H34">
        <v>6</v>
      </c>
      <c r="I34">
        <f t="shared" si="0"/>
        <v>3.5249772439617031</v>
      </c>
    </row>
    <row r="35" spans="1:9" x14ac:dyDescent="0.3">
      <c r="A35" s="1">
        <v>27</v>
      </c>
      <c r="B35">
        <v>5</v>
      </c>
      <c r="C35">
        <v>3.4</v>
      </c>
      <c r="D35">
        <v>1.6</v>
      </c>
      <c r="E35">
        <v>0.4</v>
      </c>
      <c r="F35" t="s">
        <v>13</v>
      </c>
      <c r="H35">
        <v>7</v>
      </c>
      <c r="I35">
        <f t="shared" si="0"/>
        <v>4.3396790283883622</v>
      </c>
    </row>
    <row r="36" spans="1:9" x14ac:dyDescent="0.3">
      <c r="A36" s="1">
        <v>28</v>
      </c>
      <c r="B36">
        <v>5.2</v>
      </c>
      <c r="C36">
        <v>3.5</v>
      </c>
      <c r="D36">
        <v>1.5</v>
      </c>
      <c r="E36">
        <v>0.2</v>
      </c>
      <c r="F36" t="s">
        <v>13</v>
      </c>
      <c r="H36">
        <v>8</v>
      </c>
      <c r="I36">
        <f t="shared" si="0"/>
        <v>5.154380812815023</v>
      </c>
    </row>
    <row r="37" spans="1:9" x14ac:dyDescent="0.3">
      <c r="A37" s="1">
        <v>29</v>
      </c>
      <c r="B37">
        <v>5.2</v>
      </c>
      <c r="C37">
        <v>3.4</v>
      </c>
      <c r="D37">
        <v>1.4</v>
      </c>
      <c r="E37">
        <v>0.2</v>
      </c>
      <c r="F37" t="s">
        <v>13</v>
      </c>
    </row>
    <row r="38" spans="1:9" x14ac:dyDescent="0.3">
      <c r="A38" s="1">
        <v>30</v>
      </c>
      <c r="B38">
        <v>4.7</v>
      </c>
      <c r="C38">
        <v>3.2</v>
      </c>
      <c r="D38">
        <v>1.6</v>
      </c>
      <c r="E38">
        <v>0.2</v>
      </c>
      <c r="F38" t="s">
        <v>13</v>
      </c>
    </row>
    <row r="39" spans="1:9" x14ac:dyDescent="0.3">
      <c r="A39" s="1">
        <v>31</v>
      </c>
      <c r="B39">
        <v>4.8</v>
      </c>
      <c r="C39">
        <v>3.1</v>
      </c>
      <c r="D39">
        <v>1.6</v>
      </c>
      <c r="E39">
        <v>0.2</v>
      </c>
      <c r="F39" t="s">
        <v>13</v>
      </c>
    </row>
    <row r="40" spans="1:9" x14ac:dyDescent="0.3">
      <c r="A40" s="1">
        <v>32</v>
      </c>
      <c r="B40">
        <v>5.4</v>
      </c>
      <c r="C40">
        <v>3.4</v>
      </c>
      <c r="D40">
        <v>1.5</v>
      </c>
      <c r="E40">
        <v>0.4</v>
      </c>
      <c r="F40" t="s">
        <v>13</v>
      </c>
    </row>
    <row r="41" spans="1:9" x14ac:dyDescent="0.3">
      <c r="A41" s="1">
        <v>33</v>
      </c>
      <c r="B41">
        <v>5.2</v>
      </c>
      <c r="C41">
        <v>4.0999999999999996</v>
      </c>
      <c r="D41">
        <v>1.5</v>
      </c>
      <c r="E41">
        <v>0.1</v>
      </c>
      <c r="F41" t="s">
        <v>13</v>
      </c>
    </row>
    <row r="42" spans="1:9" x14ac:dyDescent="0.3">
      <c r="A42" s="1">
        <v>34</v>
      </c>
      <c r="B42">
        <v>5.5</v>
      </c>
      <c r="C42">
        <v>4.2</v>
      </c>
      <c r="D42">
        <v>1.4</v>
      </c>
      <c r="E42">
        <v>0.2</v>
      </c>
      <c r="F42" t="s">
        <v>13</v>
      </c>
    </row>
    <row r="43" spans="1:9" x14ac:dyDescent="0.3">
      <c r="A43" s="1">
        <v>35</v>
      </c>
      <c r="B43">
        <v>4.9000000000000004</v>
      </c>
      <c r="C43">
        <v>3.1</v>
      </c>
      <c r="D43">
        <v>1.5</v>
      </c>
      <c r="E43">
        <v>0.1</v>
      </c>
      <c r="F43" t="s">
        <v>13</v>
      </c>
    </row>
    <row r="44" spans="1:9" x14ac:dyDescent="0.3">
      <c r="A44" s="1">
        <v>36</v>
      </c>
      <c r="B44">
        <v>5</v>
      </c>
      <c r="C44">
        <v>3.2</v>
      </c>
      <c r="D44">
        <v>1.2</v>
      </c>
      <c r="E44">
        <v>0.2</v>
      </c>
      <c r="F44" t="s">
        <v>13</v>
      </c>
    </row>
    <row r="45" spans="1:9" x14ac:dyDescent="0.3">
      <c r="A45" s="1">
        <v>37</v>
      </c>
      <c r="B45">
        <v>5.5</v>
      </c>
      <c r="C45">
        <v>3.5</v>
      </c>
      <c r="D45">
        <v>1.3</v>
      </c>
      <c r="E45">
        <v>0.2</v>
      </c>
      <c r="F45" t="s">
        <v>13</v>
      </c>
    </row>
    <row r="46" spans="1:9" x14ac:dyDescent="0.3">
      <c r="A46" s="1">
        <v>38</v>
      </c>
      <c r="B46">
        <v>4.9000000000000004</v>
      </c>
      <c r="C46">
        <v>3.1</v>
      </c>
      <c r="D46">
        <v>1.5</v>
      </c>
      <c r="E46">
        <v>0.1</v>
      </c>
      <c r="F46" t="s">
        <v>13</v>
      </c>
    </row>
    <row r="47" spans="1:9" x14ac:dyDescent="0.3">
      <c r="A47" s="1">
        <v>39</v>
      </c>
      <c r="B47">
        <v>4.4000000000000004</v>
      </c>
      <c r="C47">
        <v>3</v>
      </c>
      <c r="D47">
        <v>1.3</v>
      </c>
      <c r="E47">
        <v>0.2</v>
      </c>
      <c r="F47" t="s">
        <v>13</v>
      </c>
    </row>
    <row r="48" spans="1:9" x14ac:dyDescent="0.3">
      <c r="A48" s="1">
        <v>40</v>
      </c>
      <c r="B48">
        <v>5.0999999999999996</v>
      </c>
      <c r="C48">
        <v>3.4</v>
      </c>
      <c r="D48">
        <v>1.5</v>
      </c>
      <c r="E48">
        <v>0.2</v>
      </c>
      <c r="F48" t="s">
        <v>13</v>
      </c>
    </row>
    <row r="49" spans="1:6" x14ac:dyDescent="0.3">
      <c r="A49" s="1">
        <v>41</v>
      </c>
      <c r="B49">
        <v>5</v>
      </c>
      <c r="C49">
        <v>3.5</v>
      </c>
      <c r="D49">
        <v>1.3</v>
      </c>
      <c r="E49">
        <v>0.3</v>
      </c>
      <c r="F49" t="s">
        <v>13</v>
      </c>
    </row>
    <row r="50" spans="1:6" x14ac:dyDescent="0.3">
      <c r="A50" s="1">
        <v>42</v>
      </c>
      <c r="B50">
        <v>4.5</v>
      </c>
      <c r="C50">
        <v>2.2999999999999998</v>
      </c>
      <c r="D50">
        <v>1.3</v>
      </c>
      <c r="E50">
        <v>0.3</v>
      </c>
      <c r="F50" t="s">
        <v>13</v>
      </c>
    </row>
    <row r="51" spans="1:6" x14ac:dyDescent="0.3">
      <c r="A51" s="1">
        <v>43</v>
      </c>
      <c r="B51">
        <v>4.4000000000000004</v>
      </c>
      <c r="C51">
        <v>3.2</v>
      </c>
      <c r="D51">
        <v>1.3</v>
      </c>
      <c r="E51">
        <v>0.2</v>
      </c>
      <c r="F51" t="s">
        <v>13</v>
      </c>
    </row>
    <row r="52" spans="1:6" x14ac:dyDescent="0.3">
      <c r="A52" s="1">
        <v>44</v>
      </c>
      <c r="B52">
        <v>5</v>
      </c>
      <c r="C52">
        <v>3.5</v>
      </c>
      <c r="D52">
        <v>1.6</v>
      </c>
      <c r="E52">
        <v>0.6</v>
      </c>
      <c r="F52" t="s">
        <v>13</v>
      </c>
    </row>
    <row r="53" spans="1:6" x14ac:dyDescent="0.3">
      <c r="A53" s="1">
        <v>45</v>
      </c>
      <c r="B53">
        <v>5.0999999999999996</v>
      </c>
      <c r="C53">
        <v>3.8</v>
      </c>
      <c r="D53">
        <v>1.9</v>
      </c>
      <c r="E53">
        <v>0.4</v>
      </c>
      <c r="F53" t="s">
        <v>13</v>
      </c>
    </row>
    <row r="54" spans="1:6" x14ac:dyDescent="0.3">
      <c r="A54" s="1">
        <v>46</v>
      </c>
      <c r="B54">
        <v>4.8</v>
      </c>
      <c r="C54">
        <v>3</v>
      </c>
      <c r="D54">
        <v>1.4</v>
      </c>
      <c r="E54">
        <v>0.3</v>
      </c>
      <c r="F54" t="s">
        <v>13</v>
      </c>
    </row>
    <row r="55" spans="1:6" x14ac:dyDescent="0.3">
      <c r="A55" s="1">
        <v>47</v>
      </c>
      <c r="B55">
        <v>5.0999999999999996</v>
      </c>
      <c r="C55">
        <v>3.8</v>
      </c>
      <c r="D55">
        <v>1.6</v>
      </c>
      <c r="E55">
        <v>0.2</v>
      </c>
      <c r="F55" t="s">
        <v>13</v>
      </c>
    </row>
    <row r="56" spans="1:6" x14ac:dyDescent="0.3">
      <c r="A56" s="1">
        <v>48</v>
      </c>
      <c r="B56">
        <v>4.5999999999999996</v>
      </c>
      <c r="C56">
        <v>3.2</v>
      </c>
      <c r="D56">
        <v>1.4</v>
      </c>
      <c r="E56">
        <v>0.2</v>
      </c>
      <c r="F56" t="s">
        <v>13</v>
      </c>
    </row>
    <row r="57" spans="1:6" x14ac:dyDescent="0.3">
      <c r="A57" s="1">
        <v>49</v>
      </c>
      <c r="B57">
        <v>5.3</v>
      </c>
      <c r="C57">
        <v>3.7</v>
      </c>
      <c r="D57">
        <v>1.5</v>
      </c>
      <c r="E57">
        <v>0.2</v>
      </c>
      <c r="F57" t="s">
        <v>13</v>
      </c>
    </row>
    <row r="58" spans="1:6" x14ac:dyDescent="0.3">
      <c r="A58" s="1">
        <v>50</v>
      </c>
      <c r="B58">
        <v>5</v>
      </c>
      <c r="C58">
        <v>3.3</v>
      </c>
      <c r="D58">
        <v>1.4</v>
      </c>
      <c r="E58">
        <v>0.2</v>
      </c>
      <c r="F58" t="s">
        <v>13</v>
      </c>
    </row>
    <row r="59" spans="1:6" x14ac:dyDescent="0.3">
      <c r="A59" s="1">
        <v>51</v>
      </c>
      <c r="B59">
        <v>7</v>
      </c>
      <c r="C59">
        <v>3.2</v>
      </c>
      <c r="D59">
        <v>4.7</v>
      </c>
      <c r="E59">
        <v>1.4</v>
      </c>
      <c r="F59" t="s">
        <v>24</v>
      </c>
    </row>
    <row r="60" spans="1:6" x14ac:dyDescent="0.3">
      <c r="A60" s="1">
        <v>52</v>
      </c>
      <c r="B60">
        <v>6.4</v>
      </c>
      <c r="C60">
        <v>3.2</v>
      </c>
      <c r="D60">
        <v>4.5</v>
      </c>
      <c r="E60">
        <v>1.5</v>
      </c>
      <c r="F60" t="s">
        <v>24</v>
      </c>
    </row>
    <row r="61" spans="1:6" x14ac:dyDescent="0.3">
      <c r="A61" s="1">
        <v>53</v>
      </c>
      <c r="B61">
        <v>6.9</v>
      </c>
      <c r="C61">
        <v>3.1</v>
      </c>
      <c r="D61">
        <v>4.9000000000000004</v>
      </c>
      <c r="E61">
        <v>1.5</v>
      </c>
      <c r="F61" t="s">
        <v>24</v>
      </c>
    </row>
    <row r="62" spans="1:6" x14ac:dyDescent="0.3">
      <c r="A62" s="1">
        <v>54</v>
      </c>
      <c r="B62">
        <v>5.5</v>
      </c>
      <c r="C62">
        <v>2.2999999999999998</v>
      </c>
      <c r="D62">
        <v>4</v>
      </c>
      <c r="E62">
        <v>1.3</v>
      </c>
      <c r="F62" t="s">
        <v>24</v>
      </c>
    </row>
    <row r="63" spans="1:6" x14ac:dyDescent="0.3">
      <c r="A63" s="1">
        <v>55</v>
      </c>
      <c r="B63">
        <v>6.5</v>
      </c>
      <c r="C63">
        <v>2.8</v>
      </c>
      <c r="D63">
        <v>4.5999999999999996</v>
      </c>
      <c r="E63">
        <v>1.5</v>
      </c>
      <c r="F63" t="s">
        <v>24</v>
      </c>
    </row>
    <row r="64" spans="1:6" x14ac:dyDescent="0.3">
      <c r="A64" s="1">
        <v>56</v>
      </c>
      <c r="B64">
        <v>5.7</v>
      </c>
      <c r="C64">
        <v>2.8</v>
      </c>
      <c r="D64">
        <v>4.5</v>
      </c>
      <c r="E64">
        <v>1.3</v>
      </c>
      <c r="F64" t="s">
        <v>24</v>
      </c>
    </row>
    <row r="65" spans="1:6" x14ac:dyDescent="0.3">
      <c r="A65" s="1">
        <v>57</v>
      </c>
      <c r="B65">
        <v>6.3</v>
      </c>
      <c r="C65">
        <v>3.3</v>
      </c>
      <c r="D65">
        <v>4.7</v>
      </c>
      <c r="E65">
        <v>1.6</v>
      </c>
      <c r="F65" t="s">
        <v>24</v>
      </c>
    </row>
    <row r="66" spans="1:6" x14ac:dyDescent="0.3">
      <c r="A66" s="1">
        <v>58</v>
      </c>
      <c r="B66">
        <v>4.9000000000000004</v>
      </c>
      <c r="C66">
        <v>2.4</v>
      </c>
      <c r="D66">
        <v>3.3</v>
      </c>
      <c r="E66">
        <v>1</v>
      </c>
      <c r="F66" t="s">
        <v>24</v>
      </c>
    </row>
    <row r="67" spans="1:6" x14ac:dyDescent="0.3">
      <c r="A67" s="1">
        <v>59</v>
      </c>
      <c r="B67">
        <v>6.6</v>
      </c>
      <c r="C67">
        <v>2.9</v>
      </c>
      <c r="D67">
        <v>4.5999999999999996</v>
      </c>
      <c r="E67">
        <v>1.3</v>
      </c>
      <c r="F67" t="s">
        <v>24</v>
      </c>
    </row>
    <row r="68" spans="1:6" x14ac:dyDescent="0.3">
      <c r="A68" s="1">
        <v>60</v>
      </c>
      <c r="B68">
        <v>5.2</v>
      </c>
      <c r="C68">
        <v>2.7</v>
      </c>
      <c r="D68">
        <v>3.9</v>
      </c>
      <c r="E68">
        <v>1.4</v>
      </c>
      <c r="F68" t="s">
        <v>24</v>
      </c>
    </row>
    <row r="69" spans="1:6" x14ac:dyDescent="0.3">
      <c r="A69" s="1">
        <v>61</v>
      </c>
      <c r="B69">
        <v>5</v>
      </c>
      <c r="C69">
        <v>2</v>
      </c>
      <c r="D69">
        <v>3.5</v>
      </c>
      <c r="E69">
        <v>1</v>
      </c>
      <c r="F69" t="s">
        <v>24</v>
      </c>
    </row>
    <row r="70" spans="1:6" x14ac:dyDescent="0.3">
      <c r="A70" s="1">
        <v>62</v>
      </c>
      <c r="B70">
        <v>5.9</v>
      </c>
      <c r="C70">
        <v>3</v>
      </c>
      <c r="D70">
        <v>4.2</v>
      </c>
      <c r="E70">
        <v>1.5</v>
      </c>
      <c r="F70" t="s">
        <v>24</v>
      </c>
    </row>
    <row r="71" spans="1:6" x14ac:dyDescent="0.3">
      <c r="A71" s="1">
        <v>63</v>
      </c>
      <c r="B71">
        <v>6</v>
      </c>
      <c r="C71">
        <v>2.2000000000000002</v>
      </c>
      <c r="D71">
        <v>4</v>
      </c>
      <c r="E71">
        <v>1</v>
      </c>
      <c r="F71" t="s">
        <v>24</v>
      </c>
    </row>
    <row r="72" spans="1:6" x14ac:dyDescent="0.3">
      <c r="A72" s="1">
        <v>64</v>
      </c>
      <c r="B72">
        <v>6.1</v>
      </c>
      <c r="C72">
        <v>2.9</v>
      </c>
      <c r="D72">
        <v>4.7</v>
      </c>
      <c r="E72">
        <v>1.4</v>
      </c>
      <c r="F72" t="s">
        <v>24</v>
      </c>
    </row>
    <row r="73" spans="1:6" x14ac:dyDescent="0.3">
      <c r="A73" s="1">
        <v>65</v>
      </c>
      <c r="B73">
        <v>5.6</v>
      </c>
      <c r="C73">
        <v>2.9</v>
      </c>
      <c r="D73">
        <v>3.6</v>
      </c>
      <c r="E73">
        <v>1.3</v>
      </c>
      <c r="F73" t="s">
        <v>24</v>
      </c>
    </row>
    <row r="74" spans="1:6" x14ac:dyDescent="0.3">
      <c r="A74" s="1">
        <v>66</v>
      </c>
      <c r="B74">
        <v>6.7</v>
      </c>
      <c r="C74">
        <v>3.1</v>
      </c>
      <c r="D74">
        <v>4.4000000000000004</v>
      </c>
      <c r="E74">
        <v>1.4</v>
      </c>
      <c r="F74" t="s">
        <v>24</v>
      </c>
    </row>
    <row r="75" spans="1:6" x14ac:dyDescent="0.3">
      <c r="A75" s="1">
        <v>67</v>
      </c>
      <c r="B75">
        <v>5.6</v>
      </c>
      <c r="C75">
        <v>3</v>
      </c>
      <c r="D75">
        <v>4.5</v>
      </c>
      <c r="E75">
        <v>1.5</v>
      </c>
      <c r="F75" t="s">
        <v>24</v>
      </c>
    </row>
    <row r="76" spans="1:6" x14ac:dyDescent="0.3">
      <c r="A76" s="1">
        <v>68</v>
      </c>
      <c r="B76">
        <v>5.8</v>
      </c>
      <c r="C76">
        <v>2.7</v>
      </c>
      <c r="D76">
        <v>4.0999999999999996</v>
      </c>
      <c r="E76">
        <v>1</v>
      </c>
      <c r="F76" t="s">
        <v>24</v>
      </c>
    </row>
    <row r="77" spans="1:6" x14ac:dyDescent="0.3">
      <c r="A77" s="1">
        <v>69</v>
      </c>
      <c r="B77">
        <v>6.2</v>
      </c>
      <c r="C77">
        <v>2.2000000000000002</v>
      </c>
      <c r="D77">
        <v>4.5</v>
      </c>
      <c r="E77">
        <v>1.5</v>
      </c>
      <c r="F77" t="s">
        <v>24</v>
      </c>
    </row>
    <row r="78" spans="1:6" x14ac:dyDescent="0.3">
      <c r="A78" s="1">
        <v>70</v>
      </c>
      <c r="B78">
        <v>5.6</v>
      </c>
      <c r="C78">
        <v>2.5</v>
      </c>
      <c r="D78">
        <v>3.9</v>
      </c>
      <c r="E78">
        <v>1.1000000000000001</v>
      </c>
      <c r="F78" t="s">
        <v>24</v>
      </c>
    </row>
    <row r="79" spans="1:6" x14ac:dyDescent="0.3">
      <c r="A79" s="1">
        <v>71</v>
      </c>
      <c r="B79">
        <v>5.9</v>
      </c>
      <c r="C79">
        <v>3.2</v>
      </c>
      <c r="D79">
        <v>4.8</v>
      </c>
      <c r="E79">
        <v>1.8</v>
      </c>
      <c r="F79" t="s">
        <v>24</v>
      </c>
    </row>
    <row r="80" spans="1:6" x14ac:dyDescent="0.3">
      <c r="A80" s="1">
        <v>72</v>
      </c>
      <c r="B80">
        <v>6.1</v>
      </c>
      <c r="C80">
        <v>2.8</v>
      </c>
      <c r="D80">
        <v>4</v>
      </c>
      <c r="E80">
        <v>1.3</v>
      </c>
      <c r="F80" t="s">
        <v>24</v>
      </c>
    </row>
    <row r="81" spans="1:6" x14ac:dyDescent="0.3">
      <c r="A81" s="1">
        <v>73</v>
      </c>
      <c r="B81">
        <v>6.3</v>
      </c>
      <c r="C81">
        <v>2.5</v>
      </c>
      <c r="D81">
        <v>4.9000000000000004</v>
      </c>
      <c r="E81">
        <v>1.5</v>
      </c>
      <c r="F81" t="s">
        <v>24</v>
      </c>
    </row>
    <row r="82" spans="1:6" x14ac:dyDescent="0.3">
      <c r="A82" s="1">
        <v>74</v>
      </c>
      <c r="B82">
        <v>6.1</v>
      </c>
      <c r="C82">
        <v>2.8</v>
      </c>
      <c r="D82">
        <v>4.7</v>
      </c>
      <c r="E82">
        <v>1.2</v>
      </c>
      <c r="F82" t="s">
        <v>24</v>
      </c>
    </row>
    <row r="83" spans="1:6" x14ac:dyDescent="0.3">
      <c r="A83" s="1">
        <v>75</v>
      </c>
      <c r="B83">
        <v>6.4</v>
      </c>
      <c r="C83">
        <v>2.9</v>
      </c>
      <c r="D83">
        <v>4.3</v>
      </c>
      <c r="E83">
        <v>1.3</v>
      </c>
      <c r="F83" t="s">
        <v>24</v>
      </c>
    </row>
    <row r="84" spans="1:6" x14ac:dyDescent="0.3">
      <c r="A84" s="1">
        <v>76</v>
      </c>
      <c r="B84">
        <v>6.6</v>
      </c>
      <c r="C84">
        <v>3</v>
      </c>
      <c r="D84">
        <v>4.4000000000000004</v>
      </c>
      <c r="E84">
        <v>1.4</v>
      </c>
      <c r="F84" t="s">
        <v>24</v>
      </c>
    </row>
    <row r="85" spans="1:6" x14ac:dyDescent="0.3">
      <c r="A85" s="1">
        <v>77</v>
      </c>
      <c r="B85">
        <v>6.8</v>
      </c>
      <c r="C85">
        <v>2.8</v>
      </c>
      <c r="D85">
        <v>4.8</v>
      </c>
      <c r="E85">
        <v>1.4</v>
      </c>
      <c r="F85" t="s">
        <v>24</v>
      </c>
    </row>
    <row r="86" spans="1:6" x14ac:dyDescent="0.3">
      <c r="A86" s="1">
        <v>78</v>
      </c>
      <c r="B86">
        <v>6.7</v>
      </c>
      <c r="C86">
        <v>3</v>
      </c>
      <c r="D86">
        <v>5</v>
      </c>
      <c r="E86">
        <v>1.7</v>
      </c>
      <c r="F86" t="s">
        <v>24</v>
      </c>
    </row>
    <row r="87" spans="1:6" x14ac:dyDescent="0.3">
      <c r="A87" s="1">
        <v>79</v>
      </c>
      <c r="B87">
        <v>6</v>
      </c>
      <c r="C87">
        <v>2.9</v>
      </c>
      <c r="D87">
        <v>4.5</v>
      </c>
      <c r="E87">
        <v>1.5</v>
      </c>
      <c r="F87" t="s">
        <v>24</v>
      </c>
    </row>
    <row r="88" spans="1:6" x14ac:dyDescent="0.3">
      <c r="A88" s="1">
        <v>80</v>
      </c>
      <c r="B88">
        <v>5.7</v>
      </c>
      <c r="C88">
        <v>2.6</v>
      </c>
      <c r="D88">
        <v>3.5</v>
      </c>
      <c r="E88">
        <v>1</v>
      </c>
      <c r="F88" t="s">
        <v>24</v>
      </c>
    </row>
    <row r="89" spans="1:6" x14ac:dyDescent="0.3">
      <c r="A89" s="1">
        <v>81</v>
      </c>
      <c r="B89">
        <v>5.5</v>
      </c>
      <c r="C89">
        <v>2.4</v>
      </c>
      <c r="D89">
        <v>3.8</v>
      </c>
      <c r="E89">
        <v>1.1000000000000001</v>
      </c>
      <c r="F89" t="s">
        <v>24</v>
      </c>
    </row>
    <row r="90" spans="1:6" x14ac:dyDescent="0.3">
      <c r="A90" s="1">
        <v>82</v>
      </c>
      <c r="B90">
        <v>5.5</v>
      </c>
      <c r="C90">
        <v>2.4</v>
      </c>
      <c r="D90">
        <v>3.7</v>
      </c>
      <c r="E90">
        <v>1</v>
      </c>
      <c r="F90" t="s">
        <v>24</v>
      </c>
    </row>
    <row r="91" spans="1:6" x14ac:dyDescent="0.3">
      <c r="A91" s="1">
        <v>83</v>
      </c>
      <c r="B91">
        <v>5.8</v>
      </c>
      <c r="C91">
        <v>2.7</v>
      </c>
      <c r="D91">
        <v>3.9</v>
      </c>
      <c r="E91">
        <v>1.2</v>
      </c>
      <c r="F91" t="s">
        <v>24</v>
      </c>
    </row>
    <row r="92" spans="1:6" x14ac:dyDescent="0.3">
      <c r="A92" s="1">
        <v>84</v>
      </c>
      <c r="B92">
        <v>6</v>
      </c>
      <c r="C92">
        <v>2.7</v>
      </c>
      <c r="D92">
        <v>5.0999999999999996</v>
      </c>
      <c r="E92">
        <v>1.6</v>
      </c>
      <c r="F92" t="s">
        <v>24</v>
      </c>
    </row>
    <row r="93" spans="1:6" x14ac:dyDescent="0.3">
      <c r="A93" s="1">
        <v>85</v>
      </c>
      <c r="B93">
        <v>5.4</v>
      </c>
      <c r="C93">
        <v>3</v>
      </c>
      <c r="D93">
        <v>4.5</v>
      </c>
      <c r="E93">
        <v>1.5</v>
      </c>
      <c r="F93" t="s">
        <v>24</v>
      </c>
    </row>
    <row r="94" spans="1:6" x14ac:dyDescent="0.3">
      <c r="A94" s="1">
        <v>86</v>
      </c>
      <c r="B94">
        <v>6</v>
      </c>
      <c r="C94">
        <v>3.4</v>
      </c>
      <c r="D94">
        <v>4.5</v>
      </c>
      <c r="E94">
        <v>1.6</v>
      </c>
      <c r="F94" t="s">
        <v>24</v>
      </c>
    </row>
    <row r="95" spans="1:6" x14ac:dyDescent="0.3">
      <c r="A95" s="1">
        <v>87</v>
      </c>
      <c r="B95">
        <v>6.7</v>
      </c>
      <c r="C95">
        <v>3.1</v>
      </c>
      <c r="D95">
        <v>4.7</v>
      </c>
      <c r="E95">
        <v>1.5</v>
      </c>
      <c r="F95" t="s">
        <v>24</v>
      </c>
    </row>
    <row r="96" spans="1:6" x14ac:dyDescent="0.3">
      <c r="A96" s="1">
        <v>88</v>
      </c>
      <c r="B96">
        <v>6.3</v>
      </c>
      <c r="C96">
        <v>2.2999999999999998</v>
      </c>
      <c r="D96">
        <v>4.4000000000000004</v>
      </c>
      <c r="E96">
        <v>1.3</v>
      </c>
      <c r="F96" t="s">
        <v>24</v>
      </c>
    </row>
    <row r="97" spans="1:6" x14ac:dyDescent="0.3">
      <c r="A97" s="1">
        <v>89</v>
      </c>
      <c r="B97">
        <v>5.6</v>
      </c>
      <c r="C97">
        <v>3</v>
      </c>
      <c r="D97">
        <v>4.0999999999999996</v>
      </c>
      <c r="E97">
        <v>1.3</v>
      </c>
      <c r="F97" t="s">
        <v>24</v>
      </c>
    </row>
    <row r="98" spans="1:6" x14ac:dyDescent="0.3">
      <c r="A98" s="1">
        <v>90</v>
      </c>
      <c r="B98">
        <v>5.5</v>
      </c>
      <c r="C98">
        <v>2.5</v>
      </c>
      <c r="D98">
        <v>4</v>
      </c>
      <c r="E98">
        <v>1.3</v>
      </c>
      <c r="F98" t="s">
        <v>24</v>
      </c>
    </row>
    <row r="99" spans="1:6" x14ac:dyDescent="0.3">
      <c r="A99" s="1">
        <v>91</v>
      </c>
      <c r="B99">
        <v>5.5</v>
      </c>
      <c r="C99">
        <v>2.6</v>
      </c>
      <c r="D99">
        <v>4.4000000000000004</v>
      </c>
      <c r="E99">
        <v>1.2</v>
      </c>
      <c r="F99" t="s">
        <v>24</v>
      </c>
    </row>
    <row r="100" spans="1:6" x14ac:dyDescent="0.3">
      <c r="A100" s="1">
        <v>92</v>
      </c>
      <c r="B100">
        <v>6.1</v>
      </c>
      <c r="C100">
        <v>3</v>
      </c>
      <c r="D100">
        <v>4.5999999999999996</v>
      </c>
      <c r="E100">
        <v>1.4</v>
      </c>
      <c r="F100" t="s">
        <v>24</v>
      </c>
    </row>
    <row r="101" spans="1:6" x14ac:dyDescent="0.3">
      <c r="A101" s="1">
        <v>93</v>
      </c>
      <c r="B101">
        <v>5.8</v>
      </c>
      <c r="C101">
        <v>2.6</v>
      </c>
      <c r="D101">
        <v>4</v>
      </c>
      <c r="E101">
        <v>1.2</v>
      </c>
      <c r="F101" t="s">
        <v>24</v>
      </c>
    </row>
    <row r="102" spans="1:6" x14ac:dyDescent="0.3">
      <c r="A102" s="1">
        <v>94</v>
      </c>
      <c r="B102">
        <v>5</v>
      </c>
      <c r="C102">
        <v>2.2999999999999998</v>
      </c>
      <c r="D102">
        <v>3.3</v>
      </c>
      <c r="E102">
        <v>1</v>
      </c>
      <c r="F102" t="s">
        <v>24</v>
      </c>
    </row>
    <row r="103" spans="1:6" x14ac:dyDescent="0.3">
      <c r="A103" s="1">
        <v>95</v>
      </c>
      <c r="B103">
        <v>5.6</v>
      </c>
      <c r="C103">
        <v>2.7</v>
      </c>
      <c r="D103">
        <v>4.2</v>
      </c>
      <c r="E103">
        <v>1.3</v>
      </c>
      <c r="F103" t="s">
        <v>24</v>
      </c>
    </row>
    <row r="104" spans="1:6" x14ac:dyDescent="0.3">
      <c r="A104" s="1">
        <v>96</v>
      </c>
      <c r="B104">
        <v>5.7</v>
      </c>
      <c r="C104">
        <v>3</v>
      </c>
      <c r="D104">
        <v>4.2</v>
      </c>
      <c r="E104">
        <v>1.2</v>
      </c>
      <c r="F104" t="s">
        <v>24</v>
      </c>
    </row>
    <row r="105" spans="1:6" x14ac:dyDescent="0.3">
      <c r="A105" s="1">
        <v>97</v>
      </c>
      <c r="B105">
        <v>5.7</v>
      </c>
      <c r="C105">
        <v>2.9</v>
      </c>
      <c r="D105">
        <v>4.2</v>
      </c>
      <c r="E105">
        <v>1.3</v>
      </c>
      <c r="F105" t="s">
        <v>24</v>
      </c>
    </row>
    <row r="106" spans="1:6" x14ac:dyDescent="0.3">
      <c r="A106" s="1">
        <v>98</v>
      </c>
      <c r="B106">
        <v>6.2</v>
      </c>
      <c r="C106">
        <v>2.9</v>
      </c>
      <c r="D106">
        <v>4.3</v>
      </c>
      <c r="E106">
        <v>1.3</v>
      </c>
      <c r="F106" t="s">
        <v>24</v>
      </c>
    </row>
    <row r="107" spans="1:6" x14ac:dyDescent="0.3">
      <c r="A107" s="1">
        <v>99</v>
      </c>
      <c r="B107">
        <v>5.0999999999999996</v>
      </c>
      <c r="C107">
        <v>2.5</v>
      </c>
      <c r="D107">
        <v>3</v>
      </c>
      <c r="E107">
        <v>1.1000000000000001</v>
      </c>
      <c r="F107" t="s">
        <v>24</v>
      </c>
    </row>
    <row r="108" spans="1:6" x14ac:dyDescent="0.3">
      <c r="A108" s="3">
        <v>100</v>
      </c>
      <c r="B108">
        <v>5.7</v>
      </c>
      <c r="C108">
        <v>2.8</v>
      </c>
      <c r="D108">
        <v>4.0999999999999996</v>
      </c>
      <c r="E108">
        <v>1.3</v>
      </c>
      <c r="F108" t="s">
        <v>24</v>
      </c>
    </row>
    <row r="109" spans="1:6" x14ac:dyDescent="0.3">
      <c r="A109" s="4"/>
      <c r="B109" s="5"/>
      <c r="C109" s="5"/>
      <c r="D109" s="5"/>
      <c r="E109" s="5"/>
      <c r="F109" s="5"/>
    </row>
    <row r="110" spans="1:6" x14ac:dyDescent="0.3">
      <c r="A110" s="4"/>
      <c r="B110" s="5"/>
      <c r="C110" s="5"/>
      <c r="D110" s="5"/>
      <c r="E110" s="5"/>
      <c r="F110" s="5"/>
    </row>
    <row r="111" spans="1:6" x14ac:dyDescent="0.3">
      <c r="A111" s="4"/>
      <c r="B111" s="5"/>
      <c r="C111" s="5"/>
      <c r="D111" s="5"/>
      <c r="E111" s="5"/>
      <c r="F111" s="5"/>
    </row>
    <row r="112" spans="1:6" x14ac:dyDescent="0.3">
      <c r="A112" s="4"/>
      <c r="B112" s="5"/>
      <c r="C112" s="5"/>
      <c r="D112" s="5"/>
      <c r="E112" s="5"/>
      <c r="F112" s="5"/>
    </row>
    <row r="113" spans="1:6" x14ac:dyDescent="0.3">
      <c r="A113" s="4"/>
      <c r="B113" s="5"/>
      <c r="C113" s="5"/>
      <c r="D113" s="5"/>
      <c r="E113" s="5"/>
      <c r="F113" s="5"/>
    </row>
    <row r="114" spans="1:6" x14ac:dyDescent="0.3">
      <c r="A114" s="4"/>
      <c r="B114" s="5"/>
      <c r="C114" s="5"/>
      <c r="D114" s="5"/>
      <c r="E114" s="5"/>
      <c r="F114" s="5"/>
    </row>
    <row r="115" spans="1:6" x14ac:dyDescent="0.3">
      <c r="A115" s="4"/>
      <c r="B115" s="5"/>
      <c r="C115" s="5"/>
      <c r="D115" s="5"/>
      <c r="E115" s="5"/>
      <c r="F115" s="5"/>
    </row>
    <row r="116" spans="1:6" x14ac:dyDescent="0.3">
      <c r="A116" s="4"/>
      <c r="B116" s="5"/>
      <c r="C116" s="5"/>
      <c r="D116" s="5"/>
      <c r="E116" s="5"/>
      <c r="F116" s="5"/>
    </row>
    <row r="117" spans="1:6" x14ac:dyDescent="0.3">
      <c r="A117" s="4"/>
      <c r="B117" s="5"/>
      <c r="C117" s="5"/>
      <c r="D117" s="5"/>
      <c r="E117" s="5"/>
      <c r="F117" s="5"/>
    </row>
    <row r="118" spans="1:6" x14ac:dyDescent="0.3">
      <c r="A118" s="4"/>
      <c r="B118" s="5"/>
      <c r="C118" s="5"/>
      <c r="D118" s="5"/>
      <c r="E118" s="5"/>
      <c r="F118" s="5"/>
    </row>
    <row r="119" spans="1:6" x14ac:dyDescent="0.3">
      <c r="A119" s="4"/>
      <c r="B119" s="5"/>
      <c r="C119" s="5"/>
      <c r="D119" s="5"/>
      <c r="E119" s="5"/>
      <c r="F119" s="5"/>
    </row>
    <row r="120" spans="1:6" x14ac:dyDescent="0.3">
      <c r="A120" s="4"/>
      <c r="B120" s="5"/>
      <c r="C120" s="5"/>
      <c r="D120" s="5"/>
      <c r="E120" s="5"/>
      <c r="F120" s="5"/>
    </row>
    <row r="121" spans="1:6" x14ac:dyDescent="0.3">
      <c r="A121" s="4"/>
      <c r="B121" s="5"/>
      <c r="C121" s="5"/>
      <c r="D121" s="5"/>
      <c r="E121" s="5"/>
      <c r="F121" s="5"/>
    </row>
    <row r="122" spans="1:6" x14ac:dyDescent="0.3">
      <c r="A122" s="4"/>
      <c r="B122" s="5"/>
      <c r="C122" s="5"/>
      <c r="D122" s="5"/>
      <c r="E122" s="5"/>
      <c r="F122" s="5"/>
    </row>
    <row r="123" spans="1:6" x14ac:dyDescent="0.3">
      <c r="A123" s="4"/>
      <c r="B123" s="5"/>
      <c r="C123" s="5"/>
      <c r="D123" s="5"/>
      <c r="E123" s="5"/>
      <c r="F123" s="5"/>
    </row>
    <row r="124" spans="1:6" x14ac:dyDescent="0.3">
      <c r="A124" s="4"/>
      <c r="B124" s="5"/>
      <c r="C124" s="5"/>
      <c r="D124" s="5"/>
      <c r="E124" s="5"/>
      <c r="F124" s="5"/>
    </row>
    <row r="125" spans="1:6" x14ac:dyDescent="0.3">
      <c r="A125" s="4"/>
      <c r="B125" s="5"/>
      <c r="C125" s="5"/>
      <c r="D125" s="5"/>
      <c r="E125" s="5"/>
      <c r="F125" s="5"/>
    </row>
    <row r="126" spans="1:6" x14ac:dyDescent="0.3">
      <c r="A126" s="4"/>
      <c r="B126" s="5"/>
      <c r="C126" s="5"/>
      <c r="D126" s="5"/>
      <c r="E126" s="5"/>
      <c r="F126" s="5"/>
    </row>
    <row r="127" spans="1:6" x14ac:dyDescent="0.3">
      <c r="A127" s="4"/>
      <c r="B127" s="5"/>
      <c r="C127" s="5"/>
      <c r="D127" s="5"/>
      <c r="E127" s="5"/>
      <c r="F127" s="5"/>
    </row>
    <row r="128" spans="1:6" x14ac:dyDescent="0.3">
      <c r="A128" s="4"/>
      <c r="B128" s="5"/>
      <c r="C128" s="5"/>
      <c r="D128" s="5"/>
      <c r="E128" s="5"/>
      <c r="F128" s="5"/>
    </row>
    <row r="129" spans="1:6" x14ac:dyDescent="0.3">
      <c r="A129" s="4"/>
      <c r="B129" s="5"/>
      <c r="C129" s="5"/>
      <c r="D129" s="5"/>
      <c r="E129" s="5"/>
      <c r="F129" s="5"/>
    </row>
    <row r="130" spans="1:6" x14ac:dyDescent="0.3">
      <c r="A130" s="4"/>
      <c r="B130" s="5"/>
      <c r="C130" s="5"/>
      <c r="D130" s="5"/>
      <c r="E130" s="5"/>
      <c r="F130" s="5"/>
    </row>
    <row r="131" spans="1:6" x14ac:dyDescent="0.3">
      <c r="A131" s="4"/>
      <c r="B131" s="5"/>
      <c r="C131" s="5"/>
      <c r="D131" s="5"/>
      <c r="E131" s="5"/>
      <c r="F131" s="5"/>
    </row>
    <row r="132" spans="1:6" x14ac:dyDescent="0.3">
      <c r="A132" s="4"/>
      <c r="B132" s="5"/>
      <c r="C132" s="5"/>
      <c r="D132" s="5"/>
      <c r="E132" s="5"/>
      <c r="F132" s="5"/>
    </row>
    <row r="133" spans="1:6" x14ac:dyDescent="0.3">
      <c r="A133" s="4"/>
      <c r="B133" s="5"/>
      <c r="C133" s="5"/>
      <c r="D133" s="5"/>
      <c r="E133" s="5"/>
      <c r="F133" s="5"/>
    </row>
    <row r="134" spans="1:6" x14ac:dyDescent="0.3">
      <c r="A134" s="4"/>
      <c r="B134" s="5"/>
      <c r="C134" s="5"/>
      <c r="D134" s="5"/>
      <c r="E134" s="5"/>
      <c r="F134" s="5"/>
    </row>
    <row r="135" spans="1:6" x14ac:dyDescent="0.3">
      <c r="A135" s="4"/>
      <c r="B135" s="5"/>
      <c r="C135" s="5"/>
      <c r="D135" s="5"/>
      <c r="E135" s="5"/>
      <c r="F135" s="5"/>
    </row>
    <row r="136" spans="1:6" x14ac:dyDescent="0.3">
      <c r="A136" s="4"/>
      <c r="B136" s="5"/>
      <c r="C136" s="5"/>
      <c r="D136" s="5"/>
      <c r="E136" s="5"/>
      <c r="F136" s="5"/>
    </row>
    <row r="137" spans="1:6" x14ac:dyDescent="0.3">
      <c r="A137" s="4"/>
      <c r="B137" s="5"/>
      <c r="C137" s="5"/>
      <c r="D137" s="5"/>
      <c r="E137" s="5"/>
      <c r="F137" s="5"/>
    </row>
    <row r="138" spans="1:6" x14ac:dyDescent="0.3">
      <c r="A138" s="4"/>
      <c r="B138" s="5"/>
      <c r="C138" s="5"/>
      <c r="D138" s="5"/>
      <c r="E138" s="5"/>
      <c r="F138" s="5"/>
    </row>
    <row r="139" spans="1:6" x14ac:dyDescent="0.3">
      <c r="A139" s="4"/>
      <c r="B139" s="5"/>
      <c r="C139" s="5"/>
      <c r="D139" s="5"/>
      <c r="E139" s="5"/>
      <c r="F139" s="5"/>
    </row>
    <row r="140" spans="1:6" x14ac:dyDescent="0.3">
      <c r="A140" s="4"/>
      <c r="B140" s="5"/>
      <c r="C140" s="5"/>
      <c r="D140" s="5"/>
      <c r="E140" s="5"/>
      <c r="F140" s="5"/>
    </row>
    <row r="141" spans="1:6" x14ac:dyDescent="0.3">
      <c r="A141" s="4"/>
      <c r="B141" s="5"/>
      <c r="C141" s="5"/>
      <c r="D141" s="5"/>
      <c r="E141" s="5"/>
      <c r="F141" s="5"/>
    </row>
    <row r="142" spans="1:6" x14ac:dyDescent="0.3">
      <c r="A142" s="4"/>
      <c r="B142" s="5"/>
      <c r="C142" s="5"/>
      <c r="D142" s="5"/>
      <c r="E142" s="5"/>
      <c r="F142" s="5"/>
    </row>
    <row r="143" spans="1:6" x14ac:dyDescent="0.3">
      <c r="A143" s="4"/>
      <c r="B143" s="5"/>
      <c r="C143" s="5"/>
      <c r="D143" s="5"/>
      <c r="E143" s="5"/>
      <c r="F143" s="5"/>
    </row>
    <row r="144" spans="1:6" x14ac:dyDescent="0.3">
      <c r="A144" s="4"/>
      <c r="B144" s="5"/>
      <c r="C144" s="5"/>
      <c r="D144" s="5"/>
      <c r="E144" s="5"/>
      <c r="F144" s="5"/>
    </row>
    <row r="145" spans="1:6" x14ac:dyDescent="0.3">
      <c r="A145" s="4"/>
      <c r="B145" s="5"/>
      <c r="C145" s="5"/>
      <c r="D145" s="5"/>
      <c r="E145" s="5"/>
      <c r="F145" s="5"/>
    </row>
    <row r="146" spans="1:6" x14ac:dyDescent="0.3">
      <c r="A146" s="4"/>
      <c r="B146" s="5"/>
      <c r="C146" s="5"/>
      <c r="D146" s="5"/>
      <c r="E146" s="5"/>
      <c r="F146" s="5"/>
    </row>
    <row r="147" spans="1:6" x14ac:dyDescent="0.3">
      <c r="A147" s="4"/>
      <c r="B147" s="5"/>
      <c r="C147" s="5"/>
      <c r="D147" s="5"/>
      <c r="E147" s="5"/>
      <c r="F147" s="5"/>
    </row>
    <row r="148" spans="1:6" x14ac:dyDescent="0.3">
      <c r="A148" s="4"/>
      <c r="B148" s="5"/>
      <c r="C148" s="5"/>
      <c r="D148" s="5"/>
      <c r="E148" s="5"/>
      <c r="F148" s="5"/>
    </row>
    <row r="149" spans="1:6" x14ac:dyDescent="0.3">
      <c r="A149" s="4"/>
      <c r="B149" s="5"/>
      <c r="C149" s="5"/>
      <c r="D149" s="5"/>
      <c r="E149" s="5"/>
      <c r="F149" s="5"/>
    </row>
    <row r="150" spans="1:6" x14ac:dyDescent="0.3">
      <c r="A150" s="4"/>
      <c r="B150" s="5"/>
      <c r="C150" s="5"/>
      <c r="D150" s="5"/>
      <c r="E150" s="5"/>
      <c r="F150" s="5"/>
    </row>
    <row r="151" spans="1:6" x14ac:dyDescent="0.3">
      <c r="A151" s="4"/>
      <c r="B151" s="5"/>
      <c r="C151" s="5"/>
      <c r="D151" s="5"/>
      <c r="E151" s="5"/>
      <c r="F151" s="5"/>
    </row>
    <row r="152" spans="1:6" x14ac:dyDescent="0.3">
      <c r="A152" s="4"/>
      <c r="B152" s="5"/>
      <c r="C152" s="5"/>
      <c r="D152" s="5"/>
      <c r="E152" s="5"/>
      <c r="F152" s="5"/>
    </row>
    <row r="153" spans="1:6" x14ac:dyDescent="0.3">
      <c r="A153" s="4"/>
      <c r="B153" s="5"/>
      <c r="C153" s="5"/>
      <c r="D153" s="5"/>
      <c r="E153" s="5"/>
      <c r="F153" s="5"/>
    </row>
    <row r="154" spans="1:6" x14ac:dyDescent="0.3">
      <c r="A154" s="4"/>
      <c r="B154" s="5"/>
      <c r="C154" s="5"/>
      <c r="D154" s="5"/>
      <c r="E154" s="5"/>
      <c r="F154" s="5"/>
    </row>
    <row r="155" spans="1:6" x14ac:dyDescent="0.3">
      <c r="A155" s="4"/>
      <c r="B155" s="5"/>
      <c r="C155" s="5"/>
      <c r="D155" s="5"/>
      <c r="E155" s="5"/>
      <c r="F155" s="5"/>
    </row>
    <row r="156" spans="1:6" x14ac:dyDescent="0.3">
      <c r="A156" s="4"/>
      <c r="B156" s="5"/>
      <c r="C156" s="5"/>
      <c r="D156" s="5"/>
      <c r="E156" s="5"/>
      <c r="F156" s="5"/>
    </row>
    <row r="157" spans="1:6" x14ac:dyDescent="0.3">
      <c r="A157" s="4"/>
      <c r="B157" s="5"/>
      <c r="C157" s="5"/>
      <c r="D157" s="5"/>
      <c r="E157" s="5"/>
      <c r="F157" s="5"/>
    </row>
    <row r="158" spans="1:6" x14ac:dyDescent="0.3">
      <c r="A158" s="4"/>
      <c r="B158" s="5"/>
      <c r="C158" s="5"/>
      <c r="D158" s="5"/>
      <c r="E158" s="5"/>
      <c r="F158" s="5"/>
    </row>
  </sheetData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Portege</dc:creator>
  <cp:keywords/>
  <dc:description/>
  <cp:lastModifiedBy> </cp:lastModifiedBy>
  <cp:revision/>
  <dcterms:created xsi:type="dcterms:W3CDTF">2020-03-09T12:55:22Z</dcterms:created>
  <dcterms:modified xsi:type="dcterms:W3CDTF">2020-03-30T16:46:52Z</dcterms:modified>
  <cp:category/>
  <cp:contentStatus/>
</cp:coreProperties>
</file>