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filterPrivacy="1" codeName="ThisWorkbook"/>
  <xr:revisionPtr revIDLastSave="0" documentId="13_ncr:1_{588615D1-E3A6-4A3E-BA2A-9F5DF3B745D9}" xr6:coauthVersionLast="45" xr6:coauthVersionMax="45" xr10:uidLastSave="{00000000-0000-0000-0000-000000000000}"/>
  <bookViews>
    <workbookView xWindow="-120" yWindow="-120" windowWidth="24240" windowHeight="13140" tabRatio="415" xr2:uid="{00000000-000D-0000-FFFF-FFFF00000000}"/>
  </bookViews>
  <sheets>
    <sheet name="Gantt" sheetId="11" r:id="rId1"/>
  </sheets>
  <definedNames>
    <definedName name="_xlnm.Print_Titles" localSheetId="0">Gantt!$4:$7</definedName>
    <definedName name="Project_Start">Gantt!$J$3</definedName>
    <definedName name="스크롤증가값">Gantt!$J$4</definedName>
    <definedName name="오늘​​"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2" i="11" l="1"/>
  <c r="L22" i="11"/>
  <c r="L47" i="11" l="1"/>
  <c r="L30" i="11"/>
  <c r="L39" i="11" l="1"/>
  <c r="L40" i="11"/>
  <c r="L41" i="11"/>
  <c r="L37" i="11"/>
  <c r="L38" i="11"/>
  <c r="L34" i="11"/>
  <c r="L35" i="11"/>
  <c r="L36" i="11"/>
  <c r="L31" i="11"/>
  <c r="L29" i="11"/>
  <c r="L21" i="11"/>
  <c r="L14" i="11"/>
  <c r="L15" i="11"/>
  <c r="L48" i="11" l="1"/>
  <c r="L11" i="11"/>
  <c r="L12" i="11"/>
  <c r="L13" i="11"/>
  <c r="L16" i="11"/>
  <c r="L18" i="11"/>
  <c r="L19" i="11"/>
  <c r="L25" i="11"/>
  <c r="L27" i="11"/>
  <c r="L42" i="11"/>
  <c r="L44" i="11"/>
  <c r="L45" i="11"/>
  <c r="L46" i="11"/>
  <c r="L10" i="11"/>
  <c r="L20" i="11" l="1"/>
  <c r="L23" i="11" l="1"/>
  <c r="L28" i="11"/>
  <c r="L26" i="11"/>
  <c r="M5" i="11" l="1"/>
  <c r="M32" i="11" l="1"/>
  <c r="M23" i="11"/>
  <c r="M41" i="11"/>
  <c r="M22" i="11"/>
  <c r="M21" i="11"/>
  <c r="M38" i="11"/>
  <c r="M37" i="11"/>
  <c r="M39" i="11"/>
  <c r="M40" i="11"/>
  <c r="M30" i="11"/>
  <c r="M47" i="11"/>
  <c r="M35" i="11"/>
  <c r="M36" i="11"/>
  <c r="M34" i="11"/>
  <c r="M14" i="11"/>
  <c r="M29" i="11"/>
  <c r="M31" i="11"/>
  <c r="M15" i="11"/>
  <c r="M7" i="11"/>
  <c r="M48" i="11"/>
  <c r="M11" i="11"/>
  <c r="M46" i="11"/>
  <c r="M45" i="11"/>
  <c r="M12" i="11"/>
  <c r="M10" i="11"/>
  <c r="M26" i="11"/>
  <c r="M28" i="11"/>
  <c r="M9" i="11"/>
  <c r="M17" i="11"/>
  <c r="M20" i="11"/>
  <c r="M13" i="11"/>
  <c r="M19" i="11"/>
  <c r="M18" i="11"/>
  <c r="N5" i="11"/>
  <c r="M25" i="11"/>
  <c r="M43" i="11"/>
  <c r="M44" i="11"/>
  <c r="M27" i="11"/>
  <c r="M42" i="11"/>
  <c r="N32" i="11" l="1"/>
  <c r="N23" i="11"/>
  <c r="N22" i="11"/>
  <c r="N40" i="11"/>
  <c r="N41" i="11"/>
  <c r="N38" i="11"/>
  <c r="N39" i="11"/>
  <c r="N21" i="11"/>
  <c r="N37" i="11"/>
  <c r="N30" i="11"/>
  <c r="N47" i="11"/>
  <c r="N35" i="11"/>
  <c r="N36" i="11"/>
  <c r="N34" i="11"/>
  <c r="N31" i="11"/>
  <c r="N14" i="11"/>
  <c r="N29" i="11"/>
  <c r="N15" i="11"/>
  <c r="N28" i="11"/>
  <c r="N42" i="11"/>
  <c r="N7" i="11"/>
  <c r="N26" i="11"/>
  <c r="N13" i="11"/>
  <c r="N43" i="11"/>
  <c r="N19" i="11"/>
  <c r="N12" i="11"/>
  <c r="N11" i="11"/>
  <c r="O5" i="11"/>
  <c r="N27" i="11"/>
  <c r="N17" i="11"/>
  <c r="N20" i="11"/>
  <c r="N10" i="11"/>
  <c r="N45" i="11"/>
  <c r="N46" i="11"/>
  <c r="N9" i="11"/>
  <c r="N18" i="11"/>
  <c r="N25" i="11"/>
  <c r="N48" i="11"/>
  <c r="N44" i="11"/>
  <c r="O32" i="11" l="1"/>
  <c r="O23" i="11"/>
  <c r="O22" i="11"/>
  <c r="O40" i="11"/>
  <c r="O41" i="11"/>
  <c r="O38" i="11"/>
  <c r="O39" i="11"/>
  <c r="O21" i="11"/>
  <c r="O37" i="11"/>
  <c r="O30" i="11"/>
  <c r="O47" i="11"/>
  <c r="O35" i="11"/>
  <c r="O36" i="11"/>
  <c r="O34" i="11"/>
  <c r="O31" i="11"/>
  <c r="O14" i="11"/>
  <c r="O29" i="11"/>
  <c r="O15" i="11"/>
  <c r="O7" i="11"/>
  <c r="P5" i="11"/>
  <c r="O27" i="11"/>
  <c r="O48" i="11"/>
  <c r="O12" i="11"/>
  <c r="O10" i="11"/>
  <c r="O42" i="11"/>
  <c r="O11" i="11"/>
  <c r="O9" i="11"/>
  <c r="O46" i="11"/>
  <c r="O17" i="11"/>
  <c r="O28" i="11"/>
  <c r="O44" i="11"/>
  <c r="O18" i="11"/>
  <c r="O19" i="11"/>
  <c r="O13" i="11"/>
  <c r="O45" i="11"/>
  <c r="O26" i="11"/>
  <c r="O25" i="11"/>
  <c r="O43" i="11"/>
  <c r="O20" i="11"/>
  <c r="P32" i="11" l="1"/>
  <c r="P23" i="11"/>
  <c r="P22" i="11"/>
  <c r="P40" i="11"/>
  <c r="P41" i="11"/>
  <c r="P38" i="11"/>
  <c r="P39" i="11"/>
  <c r="P21" i="11"/>
  <c r="P37" i="11"/>
  <c r="P30" i="11"/>
  <c r="P47" i="11"/>
  <c r="P35" i="11"/>
  <c r="P36" i="11"/>
  <c r="P34" i="11"/>
  <c r="P31" i="11"/>
  <c r="P14" i="11"/>
  <c r="P29" i="11"/>
  <c r="P15" i="11"/>
  <c r="P7" i="11"/>
  <c r="P9" i="11"/>
  <c r="P13" i="11"/>
  <c r="P17" i="11"/>
  <c r="P20" i="11"/>
  <c r="P42" i="11"/>
  <c r="Q5" i="11"/>
  <c r="P18" i="11"/>
  <c r="P48" i="11"/>
  <c r="P10" i="11"/>
  <c r="P45" i="11"/>
  <c r="P28" i="11"/>
  <c r="P44" i="11"/>
  <c r="P43" i="11"/>
  <c r="P25" i="11"/>
  <c r="P11" i="11"/>
  <c r="P12" i="11"/>
  <c r="P26" i="11"/>
  <c r="P46" i="11"/>
  <c r="P27" i="11"/>
  <c r="P19" i="11"/>
  <c r="Q32" i="11" l="1"/>
  <c r="Q23" i="11"/>
  <c r="Q22" i="11"/>
  <c r="Q40" i="11"/>
  <c r="Q41" i="11"/>
  <c r="Q38" i="11"/>
  <c r="Q39" i="11"/>
  <c r="Q21" i="11"/>
  <c r="Q37" i="11"/>
  <c r="Q30" i="11"/>
  <c r="Q47" i="11"/>
  <c r="Q35" i="11"/>
  <c r="Q36" i="11"/>
  <c r="Q34" i="11"/>
  <c r="Q31" i="11"/>
  <c r="Q14" i="11"/>
  <c r="Q29" i="11"/>
  <c r="Q15" i="11"/>
  <c r="Q7" i="11"/>
  <c r="Q46" i="11"/>
  <c r="Q12" i="11"/>
  <c r="Q25" i="11"/>
  <c r="Q45" i="11"/>
  <c r="Q44" i="11"/>
  <c r="Q18" i="11"/>
  <c r="Q13" i="11"/>
  <c r="Q17" i="11"/>
  <c r="Q28" i="11"/>
  <c r="Q10" i="11"/>
  <c r="Q43" i="11"/>
  <c r="Q19" i="11"/>
  <c r="Q48" i="11"/>
  <c r="Q9" i="11"/>
  <c r="Q20" i="11"/>
  <c r="R5" i="11"/>
  <c r="Q27" i="11"/>
  <c r="Q11" i="11"/>
  <c r="Q26" i="11"/>
  <c r="Q42" i="11"/>
  <c r="R32" i="11" l="1"/>
  <c r="R23" i="11"/>
  <c r="R22" i="11"/>
  <c r="R40" i="11"/>
  <c r="R41" i="11"/>
  <c r="R38" i="11"/>
  <c r="R39" i="11"/>
  <c r="R21" i="11"/>
  <c r="R37" i="11"/>
  <c r="R30" i="11"/>
  <c r="R47" i="11"/>
  <c r="R35" i="11"/>
  <c r="R36" i="11"/>
  <c r="R34" i="11"/>
  <c r="R31" i="11"/>
  <c r="R14" i="11"/>
  <c r="R29" i="11"/>
  <c r="R15" i="11"/>
  <c r="R7" i="11"/>
  <c r="R28" i="11"/>
  <c r="R10" i="11"/>
  <c r="R11" i="11"/>
  <c r="R18" i="11"/>
  <c r="R43" i="11"/>
  <c r="R46" i="11"/>
  <c r="R17" i="11"/>
  <c r="R20" i="11"/>
  <c r="R13" i="11"/>
  <c r="R26" i="11"/>
  <c r="R12" i="11"/>
  <c r="R19" i="11"/>
  <c r="R42" i="11"/>
  <c r="R25" i="11"/>
  <c r="R45" i="11"/>
  <c r="R9" i="11"/>
  <c r="R44" i="11"/>
  <c r="R48" i="11"/>
  <c r="S5" i="11"/>
  <c r="R27" i="11"/>
  <c r="S32" i="11" l="1"/>
  <c r="S23" i="11"/>
  <c r="S22" i="11"/>
  <c r="S40" i="11"/>
  <c r="S41" i="11"/>
  <c r="S38" i="11"/>
  <c r="S39" i="11"/>
  <c r="S21" i="11"/>
  <c r="S37" i="11"/>
  <c r="S30" i="11"/>
  <c r="S47" i="11"/>
  <c r="S35" i="11"/>
  <c r="S36" i="11"/>
  <c r="S34" i="11"/>
  <c r="S31" i="11"/>
  <c r="S14" i="11"/>
  <c r="S29" i="11"/>
  <c r="S15" i="11"/>
  <c r="S7" i="11"/>
  <c r="S27" i="11"/>
  <c r="S43" i="11"/>
  <c r="S28" i="11"/>
  <c r="S25" i="11"/>
  <c r="S42" i="11"/>
  <c r="S46" i="11"/>
  <c r="T5" i="11"/>
  <c r="S18" i="11"/>
  <c r="S45" i="11"/>
  <c r="S17" i="11"/>
  <c r="S20" i="11"/>
  <c r="S10" i="11"/>
  <c r="S44" i="11"/>
  <c r="S48" i="11"/>
  <c r="S12" i="11"/>
  <c r="S26" i="11"/>
  <c r="S19" i="11"/>
  <c r="S9" i="11"/>
  <c r="S13" i="11"/>
  <c r="S11" i="11"/>
  <c r="T32" i="11" l="1"/>
  <c r="T23" i="11"/>
  <c r="T22" i="11"/>
  <c r="T40" i="11"/>
  <c r="T41" i="11"/>
  <c r="T38" i="11"/>
  <c r="T39" i="11"/>
  <c r="T21" i="11"/>
  <c r="T37" i="11"/>
  <c r="T30" i="11"/>
  <c r="T47" i="11"/>
  <c r="T35" i="11"/>
  <c r="T36" i="11"/>
  <c r="T34" i="11"/>
  <c r="T31" i="11"/>
  <c r="T14" i="11"/>
  <c r="T29" i="11"/>
  <c r="T15" i="11"/>
  <c r="T4" i="11"/>
  <c r="T26" i="11"/>
  <c r="T19" i="11"/>
  <c r="T20" i="11"/>
  <c r="T17" i="11"/>
  <c r="T43" i="11"/>
  <c r="T28" i="11"/>
  <c r="T48" i="11"/>
  <c r="T45" i="11"/>
  <c r="T7" i="11"/>
  <c r="T44" i="11"/>
  <c r="T13" i="11"/>
  <c r="T18" i="11"/>
  <c r="T42" i="11"/>
  <c r="T9" i="11"/>
  <c r="T25" i="11"/>
  <c r="T27" i="11"/>
  <c r="T11" i="11"/>
  <c r="U5" i="11"/>
  <c r="T46" i="11"/>
  <c r="T10" i="11"/>
  <c r="T12" i="11"/>
  <c r="U23" i="11" l="1"/>
  <c r="U32" i="11"/>
  <c r="U41" i="11"/>
  <c r="U22" i="11"/>
  <c r="U39" i="11"/>
  <c r="U40" i="11"/>
  <c r="U37" i="11"/>
  <c r="U38" i="11"/>
  <c r="U21" i="11"/>
  <c r="U18" i="11"/>
  <c r="U30" i="11"/>
  <c r="U47" i="11"/>
  <c r="U35" i="11"/>
  <c r="U36" i="11"/>
  <c r="U34" i="11"/>
  <c r="U31" i="11"/>
  <c r="U14" i="11"/>
  <c r="U29" i="11"/>
  <c r="U15" i="11"/>
  <c r="U7" i="11"/>
  <c r="U48" i="11"/>
  <c r="V5" i="11"/>
  <c r="U11" i="11"/>
  <c r="U45" i="11"/>
  <c r="U46" i="11"/>
  <c r="U43" i="11"/>
  <c r="U20" i="11"/>
  <c r="U19" i="11"/>
  <c r="U25" i="11"/>
  <c r="U44" i="11"/>
  <c r="U27" i="11"/>
  <c r="U26" i="11"/>
  <c r="U13" i="11"/>
  <c r="U42" i="11"/>
  <c r="U28" i="11"/>
  <c r="U9" i="11"/>
  <c r="U10" i="11"/>
  <c r="U17" i="11"/>
  <c r="U12" i="11"/>
  <c r="V23" i="11" l="1"/>
  <c r="V32" i="11"/>
  <c r="V41" i="11"/>
  <c r="V22" i="11"/>
  <c r="V39" i="11"/>
  <c r="V40" i="11"/>
  <c r="V37" i="11"/>
  <c r="V38" i="11"/>
  <c r="V47" i="11"/>
  <c r="V21" i="11"/>
  <c r="V36" i="11"/>
  <c r="V30" i="11"/>
  <c r="V34" i="11"/>
  <c r="V35" i="11"/>
  <c r="V29" i="11"/>
  <c r="V31" i="11"/>
  <c r="V15" i="11"/>
  <c r="V14" i="11"/>
  <c r="V7" i="11"/>
  <c r="V18" i="11"/>
  <c r="V20" i="11"/>
  <c r="V44" i="11"/>
  <c r="V42" i="11"/>
  <c r="V43" i="11"/>
  <c r="V46" i="11"/>
  <c r="V45" i="11"/>
  <c r="V11" i="11"/>
  <c r="V12" i="11"/>
  <c r="V10" i="11"/>
  <c r="V17" i="11"/>
  <c r="V19" i="11"/>
  <c r="V25" i="11"/>
  <c r="V27" i="11"/>
  <c r="V9" i="11"/>
  <c r="W5" i="11"/>
  <c r="V48" i="11"/>
  <c r="V28" i="11"/>
  <c r="V13" i="11"/>
  <c r="V26" i="11"/>
  <c r="W23" i="11" l="1"/>
  <c r="W32" i="11"/>
  <c r="W41" i="11"/>
  <c r="W22" i="11"/>
  <c r="W39" i="11"/>
  <c r="W40" i="11"/>
  <c r="W37" i="11"/>
  <c r="W38" i="11"/>
  <c r="W47" i="11"/>
  <c r="W21" i="11"/>
  <c r="W36" i="11"/>
  <c r="W30" i="11"/>
  <c r="W34" i="11"/>
  <c r="W35" i="11"/>
  <c r="W29" i="11"/>
  <c r="W31" i="11"/>
  <c r="W15" i="11"/>
  <c r="W14" i="11"/>
  <c r="W7" i="11"/>
  <c r="W20" i="11"/>
  <c r="W12" i="11"/>
  <c r="W28" i="11"/>
  <c r="W42" i="11"/>
  <c r="W26" i="11"/>
  <c r="W25" i="11"/>
  <c r="W27" i="11"/>
  <c r="W11" i="11"/>
  <c r="W9" i="11"/>
  <c r="W18" i="11"/>
  <c r="W44" i="11"/>
  <c r="X5" i="11"/>
  <c r="W13" i="11"/>
  <c r="W10" i="11"/>
  <c r="W43" i="11"/>
  <c r="W46" i="11"/>
  <c r="W19" i="11"/>
  <c r="W48" i="11"/>
  <c r="W45" i="11"/>
  <c r="W17" i="11"/>
  <c r="X32" i="11" l="1"/>
  <c r="X23" i="11"/>
  <c r="X22" i="11"/>
  <c r="X40" i="11"/>
  <c r="X41" i="11"/>
  <c r="X38" i="11"/>
  <c r="X39" i="11"/>
  <c r="X21" i="11"/>
  <c r="X37" i="11"/>
  <c r="X30" i="11"/>
  <c r="X47" i="11"/>
  <c r="X35" i="11"/>
  <c r="X36" i="11"/>
  <c r="X34" i="11"/>
  <c r="X31" i="11"/>
  <c r="X14" i="11"/>
  <c r="X29" i="11"/>
  <c r="X7" i="11"/>
  <c r="X15" i="11"/>
  <c r="X46" i="11"/>
  <c r="X27" i="11"/>
  <c r="X10" i="11"/>
  <c r="X25" i="11"/>
  <c r="X42" i="11"/>
  <c r="X43" i="11"/>
  <c r="X12" i="11"/>
  <c r="X28" i="11"/>
  <c r="X48" i="11"/>
  <c r="X20" i="11"/>
  <c r="X44" i="11"/>
  <c r="X26" i="11"/>
  <c r="X18" i="11"/>
  <c r="X13" i="11"/>
  <c r="X19" i="11"/>
  <c r="Y5" i="11"/>
  <c r="X11" i="11"/>
  <c r="X17" i="11"/>
  <c r="X45" i="11"/>
  <c r="X9" i="11"/>
  <c r="Y32" i="11" l="1"/>
  <c r="Y23" i="11"/>
  <c r="Y22" i="11"/>
  <c r="Y40" i="11"/>
  <c r="Y41" i="11"/>
  <c r="Y38" i="11"/>
  <c r="Y39" i="11"/>
  <c r="Y21" i="11"/>
  <c r="Y37" i="11"/>
  <c r="Y30" i="11"/>
  <c r="Y47" i="11"/>
  <c r="Y35" i="11"/>
  <c r="Y36" i="11"/>
  <c r="Y34" i="11"/>
  <c r="Y31" i="11"/>
  <c r="Y14" i="11"/>
  <c r="Y29" i="11"/>
  <c r="Y7" i="11"/>
  <c r="Y15" i="11"/>
  <c r="Y45" i="11"/>
  <c r="Y28" i="11"/>
  <c r="Z5" i="11"/>
  <c r="Y18" i="11"/>
  <c r="Y13" i="11"/>
  <c r="Y46" i="11"/>
  <c r="Y11" i="11"/>
  <c r="Y12" i="11"/>
  <c r="Y10" i="11"/>
  <c r="Y19" i="11"/>
  <c r="Y43" i="11"/>
  <c r="Y27" i="11"/>
  <c r="Y42" i="11"/>
  <c r="Y25" i="11"/>
  <c r="Y20" i="11"/>
  <c r="Y48" i="11"/>
  <c r="Y17" i="11"/>
  <c r="Y9" i="11"/>
  <c r="Y26" i="11"/>
  <c r="Y44" i="11"/>
  <c r="Z23" i="11" l="1"/>
  <c r="Z32" i="11"/>
  <c r="Z41" i="11"/>
  <c r="Z22" i="11"/>
  <c r="Z39" i="11"/>
  <c r="Z40" i="11"/>
  <c r="Z37" i="11"/>
  <c r="Z38" i="11"/>
  <c r="Z47" i="11"/>
  <c r="Z21" i="11"/>
  <c r="Z36" i="11"/>
  <c r="Z30" i="11"/>
  <c r="Z34" i="11"/>
  <c r="Z35" i="11"/>
  <c r="Z29" i="11"/>
  <c r="Z31" i="11"/>
  <c r="Z17" i="11"/>
  <c r="Z14" i="11"/>
  <c r="Z7" i="11"/>
  <c r="Z15" i="11"/>
  <c r="Z42" i="11"/>
  <c r="Z43" i="11"/>
  <c r="Z25" i="11"/>
  <c r="AA5" i="11"/>
  <c r="Z45" i="11"/>
  <c r="Z13" i="11"/>
  <c r="Z9" i="11"/>
  <c r="Z20" i="11"/>
  <c r="Z12" i="11"/>
  <c r="Z11" i="11"/>
  <c r="Z28" i="11"/>
  <c r="Z26" i="11"/>
  <c r="Z10" i="11"/>
  <c r="Z46" i="11"/>
  <c r="Z27" i="11"/>
  <c r="Z48" i="11"/>
  <c r="Z44" i="11"/>
  <c r="Z18" i="11"/>
  <c r="Z19" i="11"/>
  <c r="AA32" i="11" l="1"/>
  <c r="AA23" i="11"/>
  <c r="AA22" i="11"/>
  <c r="AA40" i="11"/>
  <c r="AA41" i="11"/>
  <c r="AA38" i="11"/>
  <c r="AA39" i="11"/>
  <c r="AA21" i="11"/>
  <c r="AA37" i="11"/>
  <c r="AA30" i="11"/>
  <c r="AA47" i="11"/>
  <c r="AA35" i="11"/>
  <c r="AA36" i="11"/>
  <c r="AA34" i="11"/>
  <c r="AA31" i="11"/>
  <c r="AA14" i="11"/>
  <c r="AA29" i="11"/>
  <c r="AA4" i="11"/>
  <c r="AA15" i="11"/>
  <c r="AA42" i="11"/>
  <c r="AA45" i="11"/>
  <c r="AA28" i="11"/>
  <c r="AA44" i="11"/>
  <c r="AA20" i="11"/>
  <c r="AA9" i="11"/>
  <c r="AA48" i="11"/>
  <c r="AA17" i="11"/>
  <c r="AA13" i="11"/>
  <c r="AA7" i="11"/>
  <c r="AA10" i="11"/>
  <c r="AA27" i="11"/>
  <c r="AA12" i="11"/>
  <c r="AA25" i="11"/>
  <c r="AA43" i="11"/>
  <c r="AA19" i="11"/>
  <c r="AA46" i="11"/>
  <c r="AB5" i="11"/>
  <c r="AA26" i="11"/>
  <c r="AA11" i="11"/>
  <c r="AA18" i="11"/>
  <c r="AB32" i="11" l="1"/>
  <c r="AB23" i="11"/>
  <c r="AB22" i="11"/>
  <c r="AB40" i="11"/>
  <c r="AB41" i="11"/>
  <c r="AB38" i="11"/>
  <c r="AB39" i="11"/>
  <c r="AB21" i="11"/>
  <c r="AB37" i="11"/>
  <c r="AB30" i="11"/>
  <c r="AB47" i="11"/>
  <c r="AB35" i="11"/>
  <c r="AB36" i="11"/>
  <c r="AB34" i="11"/>
  <c r="AB31" i="11"/>
  <c r="AB14" i="11"/>
  <c r="AB29" i="11"/>
  <c r="AB7" i="11"/>
  <c r="AB15" i="11"/>
  <c r="AB12" i="11"/>
  <c r="AB25" i="11"/>
  <c r="AB43" i="11"/>
  <c r="AB27" i="11"/>
  <c r="AC5" i="11"/>
  <c r="AB45" i="11"/>
  <c r="AB13" i="11"/>
  <c r="AB44" i="11"/>
  <c r="AB19" i="11"/>
  <c r="AB42" i="11"/>
  <c r="AB9" i="11"/>
  <c r="AB10" i="11"/>
  <c r="AB17" i="11"/>
  <c r="AB26" i="11"/>
  <c r="AB46" i="11"/>
  <c r="AB20" i="11"/>
  <c r="AB48" i="11"/>
  <c r="AB28" i="11"/>
  <c r="AB11" i="11"/>
  <c r="AB18" i="11"/>
  <c r="AC32" i="11" l="1"/>
  <c r="AC23" i="11"/>
  <c r="AC22" i="11"/>
  <c r="AC40" i="11"/>
  <c r="AC41" i="11"/>
  <c r="AC38" i="11"/>
  <c r="AC39" i="11"/>
  <c r="AC21" i="11"/>
  <c r="AC37" i="11"/>
  <c r="AC30" i="11"/>
  <c r="AC47" i="11"/>
  <c r="AC35" i="11"/>
  <c r="AC36" i="11"/>
  <c r="AC34" i="11"/>
  <c r="AC31" i="11"/>
  <c r="AC14" i="11"/>
  <c r="AC29" i="11"/>
  <c r="AC7" i="11"/>
  <c r="AC15" i="11"/>
  <c r="AC45" i="11"/>
  <c r="AC13" i="11"/>
  <c r="AC26" i="11"/>
  <c r="AC48" i="11"/>
  <c r="AC27" i="11"/>
  <c r="AC42" i="11"/>
  <c r="AC25" i="11"/>
  <c r="AC44" i="11"/>
  <c r="AC20" i="11"/>
  <c r="AC43" i="11"/>
  <c r="AC12" i="11"/>
  <c r="AC46" i="11"/>
  <c r="AC11" i="11"/>
  <c r="AC17" i="11"/>
  <c r="AC28" i="11"/>
  <c r="AC9" i="11"/>
  <c r="AC19" i="11"/>
  <c r="AC18" i="11"/>
  <c r="AD5" i="11"/>
  <c r="AC10" i="11"/>
  <c r="AD32" i="11" l="1"/>
  <c r="AD23" i="11"/>
  <c r="AD22" i="11"/>
  <c r="AD40" i="11"/>
  <c r="AD41" i="11"/>
  <c r="AD38" i="11"/>
  <c r="AD39" i="11"/>
  <c r="AD21" i="11"/>
  <c r="AD37" i="11"/>
  <c r="AD30" i="11"/>
  <c r="AD47" i="11"/>
  <c r="AD35" i="11"/>
  <c r="AD36" i="11"/>
  <c r="AD34" i="11"/>
  <c r="AD31" i="11"/>
  <c r="AD14" i="11"/>
  <c r="AD29" i="11"/>
  <c r="AD7" i="11"/>
  <c r="AD15" i="11"/>
  <c r="AE5" i="11"/>
  <c r="AD9" i="11"/>
  <c r="AD25" i="11"/>
  <c r="AD17" i="11"/>
  <c r="AD10" i="11"/>
  <c r="AD19" i="11"/>
  <c r="AD20" i="11"/>
  <c r="AD46" i="11"/>
  <c r="AD45" i="11"/>
  <c r="AD48" i="11"/>
  <c r="AD43" i="11"/>
  <c r="AD18" i="11"/>
  <c r="AD13" i="11"/>
  <c r="AD28" i="11"/>
  <c r="AD11" i="11"/>
  <c r="AD44" i="11"/>
  <c r="AD12" i="11"/>
  <c r="AD26" i="11"/>
  <c r="AD42" i="11"/>
  <c r="AD27" i="11"/>
  <c r="AE32" i="11" l="1"/>
  <c r="AE23" i="11"/>
  <c r="AE22" i="11"/>
  <c r="AE40" i="11"/>
  <c r="AE41" i="11"/>
  <c r="AE38" i="11"/>
  <c r="AE39" i="11"/>
  <c r="AE21" i="11"/>
  <c r="AE37" i="11"/>
  <c r="AE30" i="11"/>
  <c r="AE47" i="11"/>
  <c r="AE35" i="11"/>
  <c r="AE36" i="11"/>
  <c r="AE34" i="11"/>
  <c r="AE31" i="11"/>
  <c r="AE14" i="11"/>
  <c r="AE29" i="11"/>
  <c r="AE7" i="11"/>
  <c r="AE15" i="11"/>
  <c r="AE12" i="11"/>
  <c r="AE43" i="11"/>
  <c r="AE18" i="11"/>
  <c r="AE10" i="11"/>
  <c r="AE9" i="11"/>
  <c r="AE46" i="11"/>
  <c r="AE19" i="11"/>
  <c r="AE13" i="11"/>
  <c r="AE28" i="11"/>
  <c r="AE44" i="11"/>
  <c r="AE42" i="11"/>
  <c r="AE48" i="11"/>
  <c r="AE11" i="11"/>
  <c r="AE20" i="11"/>
  <c r="AE26" i="11"/>
  <c r="AE17" i="11"/>
  <c r="AE27" i="11"/>
  <c r="AF5" i="11"/>
  <c r="AE45" i="11"/>
  <c r="AE25" i="11"/>
  <c r="AF32" i="11" l="1"/>
  <c r="AF23" i="11"/>
  <c r="AF22" i="11"/>
  <c r="AF40" i="11"/>
  <c r="AF41" i="11"/>
  <c r="AF38" i="11"/>
  <c r="AF39" i="11"/>
  <c r="AF21" i="11"/>
  <c r="AF37" i="11"/>
  <c r="AF30" i="11"/>
  <c r="AF47" i="11"/>
  <c r="AF35" i="11"/>
  <c r="AF36" i="11"/>
  <c r="AF34" i="11"/>
  <c r="AF31" i="11"/>
  <c r="AF14" i="11"/>
  <c r="AF29" i="11"/>
  <c r="AF7" i="11"/>
  <c r="AF15" i="11"/>
  <c r="AF46" i="11"/>
  <c r="AF48" i="11"/>
  <c r="AF9" i="11"/>
  <c r="AF44" i="11"/>
  <c r="AG5" i="11"/>
  <c r="AF26" i="11"/>
  <c r="AF12" i="11"/>
  <c r="AF28" i="11"/>
  <c r="AF27" i="11"/>
  <c r="AF45" i="11"/>
  <c r="AF18" i="11"/>
  <c r="AF42" i="11"/>
  <c r="AF10" i="11"/>
  <c r="AF19" i="11"/>
  <c r="AF43" i="11"/>
  <c r="AF20" i="11"/>
  <c r="AF17" i="11"/>
  <c r="AF25" i="11"/>
  <c r="AF11" i="11"/>
  <c r="AF13" i="11"/>
  <c r="AG32" i="11" l="1"/>
  <c r="AG23" i="11"/>
  <c r="AG22" i="11"/>
  <c r="AG40" i="11"/>
  <c r="AG41" i="11"/>
  <c r="AG38" i="11"/>
  <c r="AG39" i="11"/>
  <c r="AG21" i="11"/>
  <c r="AG37" i="11"/>
  <c r="AG30" i="11"/>
  <c r="AG47" i="11"/>
  <c r="AG35" i="11"/>
  <c r="AG36" i="11"/>
  <c r="AG34" i="11"/>
  <c r="AG31" i="11"/>
  <c r="AG14" i="11"/>
  <c r="AG29" i="11"/>
  <c r="AG7" i="11"/>
  <c r="AG15" i="11"/>
  <c r="AG18" i="11"/>
  <c r="AG10" i="11"/>
  <c r="AG11" i="11"/>
  <c r="AG27" i="11"/>
  <c r="AG46" i="11"/>
  <c r="AG17" i="11"/>
  <c r="AG44" i="11"/>
  <c r="AH5" i="11"/>
  <c r="AG25" i="11"/>
  <c r="AG12" i="11"/>
  <c r="AG43" i="11"/>
  <c r="AG26" i="11"/>
  <c r="AG9" i="11"/>
  <c r="AG19" i="11"/>
  <c r="AG48" i="11"/>
  <c r="AG20" i="11"/>
  <c r="AG28" i="11"/>
  <c r="AG42" i="11"/>
  <c r="AG45" i="11"/>
  <c r="AG13" i="11"/>
  <c r="AH32" i="11" l="1"/>
  <c r="AH23" i="11"/>
  <c r="AH22" i="11"/>
  <c r="AH40" i="11"/>
  <c r="AH41" i="11"/>
  <c r="AH38" i="11"/>
  <c r="AH39" i="11"/>
  <c r="AH21" i="11"/>
  <c r="AH37" i="11"/>
  <c r="AH30" i="11"/>
  <c r="AH47" i="11"/>
  <c r="AH35" i="11"/>
  <c r="AH36" i="11"/>
  <c r="AH34" i="11"/>
  <c r="AH31" i="11"/>
  <c r="AH14" i="11"/>
  <c r="AH29" i="11"/>
  <c r="AH15" i="11"/>
  <c r="AH45" i="11"/>
  <c r="AH7" i="11"/>
  <c r="AH12" i="11"/>
  <c r="AH4" i="11"/>
  <c r="AH42" i="11"/>
  <c r="AH9" i="11"/>
  <c r="AH44" i="11"/>
  <c r="AH27" i="11"/>
  <c r="AH18" i="11"/>
  <c r="AH13" i="11"/>
  <c r="AH43" i="11"/>
  <c r="AH11" i="11"/>
  <c r="AH48" i="11"/>
  <c r="AH19" i="11"/>
  <c r="AH46" i="11"/>
  <c r="AH17" i="11"/>
  <c r="AH28" i="11"/>
  <c r="AI5" i="11"/>
  <c r="AH25" i="11"/>
  <c r="AH20" i="11"/>
  <c r="AH10" i="11"/>
  <c r="AH26" i="11"/>
  <c r="AI23" i="11" l="1"/>
  <c r="AI32" i="11"/>
  <c r="AI41" i="11"/>
  <c r="AI22" i="11"/>
  <c r="AI39" i="11"/>
  <c r="AI40" i="11"/>
  <c r="AI37" i="11"/>
  <c r="AI38" i="11"/>
  <c r="AI47" i="11"/>
  <c r="AI21" i="11"/>
  <c r="AI36" i="11"/>
  <c r="AI30" i="11"/>
  <c r="AI34" i="11"/>
  <c r="AI35" i="11"/>
  <c r="AI29" i="11"/>
  <c r="AI31" i="11"/>
  <c r="AI7" i="11"/>
  <c r="AI14" i="11"/>
  <c r="AI25" i="11"/>
  <c r="AI46" i="11"/>
  <c r="AI20" i="11"/>
  <c r="AI19" i="11"/>
  <c r="AI44" i="11"/>
  <c r="AI10" i="11"/>
  <c r="AI43" i="11"/>
  <c r="AI28" i="11"/>
  <c r="AI48" i="11"/>
  <c r="AI26" i="11"/>
  <c r="AI9" i="11"/>
  <c r="AI18" i="11"/>
  <c r="AI45" i="11"/>
  <c r="AI11" i="11"/>
  <c r="AI13" i="11"/>
  <c r="AI27" i="11"/>
  <c r="AI42" i="11"/>
  <c r="AJ5" i="11"/>
  <c r="AI15" i="11"/>
  <c r="AI17" i="11"/>
  <c r="AI12" i="11"/>
  <c r="AJ23" i="11" l="1"/>
  <c r="AJ32" i="11"/>
  <c r="AJ41" i="11"/>
  <c r="AJ22" i="11"/>
  <c r="AJ39" i="11"/>
  <c r="AJ40" i="11"/>
  <c r="AJ37" i="11"/>
  <c r="AJ38" i="11"/>
  <c r="AJ47" i="11"/>
  <c r="AJ21" i="11"/>
  <c r="AJ36" i="11"/>
  <c r="AJ30" i="11"/>
  <c r="AJ34" i="11"/>
  <c r="AJ35" i="11"/>
  <c r="AJ29" i="11"/>
  <c r="AJ31" i="11"/>
  <c r="AJ7" i="11"/>
  <c r="AJ14" i="11"/>
  <c r="AJ17" i="11"/>
  <c r="AJ42" i="11"/>
  <c r="AJ11" i="11"/>
  <c r="AJ15" i="11"/>
  <c r="AJ20" i="11"/>
  <c r="AJ26" i="11"/>
  <c r="AJ18" i="11"/>
  <c r="AJ12" i="11"/>
  <c r="AJ27" i="11"/>
  <c r="AJ9" i="11"/>
  <c r="AJ25" i="11"/>
  <c r="AJ43" i="11"/>
  <c r="AJ48" i="11"/>
  <c r="AK5" i="11"/>
  <c r="AJ28" i="11"/>
  <c r="AJ19" i="11"/>
  <c r="AJ13" i="11"/>
  <c r="AJ44" i="11"/>
  <c r="AJ45" i="11"/>
  <c r="AJ10" i="11"/>
  <c r="AJ46" i="11"/>
  <c r="AK23" i="11" l="1"/>
  <c r="AK32" i="11"/>
  <c r="AK41" i="11"/>
  <c r="AK22" i="11"/>
  <c r="AK39" i="11"/>
  <c r="AK40" i="11"/>
  <c r="AK37" i="11"/>
  <c r="AK38" i="11"/>
  <c r="AK47" i="11"/>
  <c r="AK21" i="11"/>
  <c r="AK36" i="11"/>
  <c r="AK30" i="11"/>
  <c r="AK34" i="11"/>
  <c r="AK35" i="11"/>
  <c r="AK29" i="11"/>
  <c r="AK31" i="11"/>
  <c r="AK7" i="11"/>
  <c r="AK14" i="11"/>
  <c r="AK11" i="11"/>
  <c r="AK26" i="11"/>
  <c r="AK18" i="11"/>
  <c r="AK13" i="11"/>
  <c r="AK12" i="11"/>
  <c r="AK10" i="11"/>
  <c r="AK45" i="11"/>
  <c r="AK9" i="11"/>
  <c r="AK15" i="11"/>
  <c r="AK19" i="11"/>
  <c r="AK27" i="11"/>
  <c r="AK25" i="11"/>
  <c r="AK44" i="11"/>
  <c r="AK17" i="11"/>
  <c r="AK46" i="11"/>
  <c r="AK42" i="11"/>
  <c r="AL5" i="11"/>
  <c r="AK43" i="11"/>
  <c r="AK20" i="11"/>
  <c r="AK48" i="11"/>
  <c r="AK28" i="11"/>
  <c r="AL23" i="11" l="1"/>
  <c r="AL32" i="11"/>
  <c r="AL41" i="11"/>
  <c r="AL22" i="11"/>
  <c r="AL39" i="11"/>
  <c r="AL40" i="11"/>
  <c r="AL37" i="11"/>
  <c r="AL38" i="11"/>
  <c r="AL47" i="11"/>
  <c r="AL21" i="11"/>
  <c r="AL36" i="11"/>
  <c r="AL30" i="11"/>
  <c r="AL34" i="11"/>
  <c r="AL35" i="11"/>
  <c r="AL29" i="11"/>
  <c r="AL31" i="11"/>
  <c r="AL7" i="11"/>
  <c r="AL14" i="11"/>
  <c r="AL25" i="11"/>
  <c r="AL43" i="11"/>
  <c r="AL46" i="11"/>
  <c r="AL11" i="11"/>
  <c r="AL10" i="11"/>
  <c r="AL27" i="11"/>
  <c r="AL42" i="11"/>
  <c r="AL48" i="11"/>
  <c r="AL20" i="11"/>
  <c r="AL12" i="11"/>
  <c r="AL28" i="11"/>
  <c r="AL13" i="11"/>
  <c r="AL45" i="11"/>
  <c r="AM5" i="11"/>
  <c r="AL18" i="11"/>
  <c r="AL44" i="11"/>
  <c r="AL15" i="11"/>
  <c r="AL19" i="11"/>
  <c r="AL26" i="11"/>
  <c r="AL9" i="11"/>
  <c r="AL17" i="11"/>
  <c r="AM23" i="11" l="1"/>
  <c r="AM32" i="11"/>
  <c r="AM41" i="11"/>
  <c r="AM22" i="11"/>
  <c r="AM39" i="11"/>
  <c r="AM40" i="11"/>
  <c r="AM37" i="11"/>
  <c r="AM38" i="11"/>
  <c r="AM47" i="11"/>
  <c r="AM21" i="11"/>
  <c r="AM36" i="11"/>
  <c r="AM30" i="11"/>
  <c r="AM34" i="11"/>
  <c r="AM35" i="11"/>
  <c r="AM29" i="11"/>
  <c r="AM31" i="11"/>
  <c r="AM7" i="11"/>
  <c r="AM14" i="11"/>
  <c r="AM27" i="11"/>
  <c r="AM28" i="11"/>
  <c r="AM9" i="11"/>
  <c r="AM42" i="11"/>
  <c r="AM25" i="11"/>
  <c r="AM15" i="11"/>
  <c r="AM11" i="11"/>
  <c r="AM13" i="11"/>
  <c r="AM44" i="11"/>
  <c r="AN5" i="11"/>
  <c r="AM12" i="11"/>
  <c r="AM45" i="11"/>
  <c r="AM19" i="11"/>
  <c r="AM43" i="11"/>
  <c r="AM18" i="11"/>
  <c r="AM20" i="11"/>
  <c r="AM46" i="11"/>
  <c r="AM10" i="11"/>
  <c r="AM17" i="11"/>
  <c r="AM48" i="11"/>
  <c r="AM26" i="11"/>
  <c r="AN23" i="11" l="1"/>
  <c r="AN32" i="11"/>
  <c r="AN41" i="11"/>
  <c r="AN22" i="11"/>
  <c r="AN39" i="11"/>
  <c r="AN40" i="11"/>
  <c r="AN37" i="11"/>
  <c r="AN38" i="11"/>
  <c r="AN47" i="11"/>
  <c r="AN21" i="11"/>
  <c r="AN36" i="11"/>
  <c r="AN30" i="11"/>
  <c r="AN34" i="11"/>
  <c r="AN35" i="11"/>
  <c r="AN29" i="11"/>
  <c r="AN31" i="11"/>
  <c r="AN7" i="11"/>
  <c r="AN14" i="11"/>
  <c r="AN10" i="11"/>
  <c r="AN25" i="11"/>
  <c r="AN18" i="11"/>
  <c r="AN26" i="11"/>
  <c r="AN9" i="11"/>
  <c r="AN46" i="11"/>
  <c r="AN43" i="11"/>
  <c r="AN19" i="11"/>
  <c r="AN42" i="11"/>
  <c r="AN45" i="11"/>
  <c r="AN44" i="11"/>
  <c r="AN12" i="11"/>
  <c r="AN20" i="11"/>
  <c r="AN11" i="11"/>
  <c r="AO5" i="11"/>
  <c r="AN15" i="11"/>
  <c r="AN48" i="11"/>
  <c r="AN28" i="11"/>
  <c r="AN13" i="11"/>
  <c r="AN17" i="11"/>
  <c r="AN27" i="11"/>
  <c r="AO23" i="11" l="1"/>
  <c r="AO32" i="11"/>
  <c r="AO41" i="11"/>
  <c r="AO22" i="11"/>
  <c r="AO39" i="11"/>
  <c r="AO40" i="11"/>
  <c r="AO37" i="11"/>
  <c r="AO38" i="11"/>
  <c r="AO47" i="11"/>
  <c r="AO21" i="11"/>
  <c r="AO36" i="11"/>
  <c r="AO30" i="11"/>
  <c r="AO34" i="11"/>
  <c r="AO35" i="11"/>
  <c r="AO29" i="11"/>
  <c r="AO31" i="11"/>
  <c r="AO4" i="11"/>
  <c r="AO14" i="11"/>
  <c r="AO48" i="11"/>
  <c r="AP5" i="11"/>
  <c r="AO20" i="11"/>
  <c r="AO9" i="11"/>
  <c r="AO45" i="11"/>
  <c r="AO42" i="11"/>
  <c r="AO27" i="11"/>
  <c r="AO12" i="11"/>
  <c r="AO11" i="11"/>
  <c r="AO17" i="11"/>
  <c r="AO43" i="11"/>
  <c r="AO25" i="11"/>
  <c r="AO26" i="11"/>
  <c r="AO13" i="11"/>
  <c r="AO28" i="11"/>
  <c r="AO15" i="11"/>
  <c r="AO19" i="11"/>
  <c r="AO7" i="11"/>
  <c r="AO10" i="11"/>
  <c r="AO46" i="11"/>
  <c r="AO18" i="11"/>
  <c r="AO44" i="11"/>
  <c r="AP23" i="11" l="1"/>
  <c r="AP32" i="11"/>
  <c r="AP41" i="11"/>
  <c r="AP22" i="11"/>
  <c r="AP39" i="11"/>
  <c r="AP40" i="11"/>
  <c r="AP37" i="11"/>
  <c r="AP38" i="11"/>
  <c r="AP47" i="11"/>
  <c r="AP21" i="11"/>
  <c r="AP36" i="11"/>
  <c r="AP30" i="11"/>
  <c r="AP34" i="11"/>
  <c r="AP35" i="11"/>
  <c r="AP29" i="11"/>
  <c r="AP31" i="11"/>
  <c r="AP7" i="11"/>
  <c r="AP14" i="11"/>
  <c r="AQ5" i="11"/>
  <c r="AP11" i="11"/>
  <c r="AP43" i="11"/>
  <c r="AP18" i="11"/>
  <c r="AP10" i="11"/>
  <c r="AP17" i="11"/>
  <c r="AP27" i="11"/>
  <c r="AP44" i="11"/>
  <c r="AP15" i="11"/>
  <c r="AP46" i="11"/>
  <c r="AP19" i="11"/>
  <c r="AP45" i="11"/>
  <c r="AP25" i="11"/>
  <c r="AP26" i="11"/>
  <c r="AP42" i="11"/>
  <c r="AP12" i="11"/>
  <c r="AP28" i="11"/>
  <c r="AP20" i="11"/>
  <c r="AP9" i="11"/>
  <c r="AP13" i="11"/>
  <c r="AP48" i="11"/>
  <c r="AQ23" i="11" l="1"/>
  <c r="AQ32" i="11"/>
  <c r="AQ41" i="11"/>
  <c r="AQ22" i="11"/>
  <c r="AQ39" i="11"/>
  <c r="AQ40" i="11"/>
  <c r="AQ37" i="11"/>
  <c r="AQ38" i="11"/>
  <c r="AQ47" i="11"/>
  <c r="AQ21" i="11"/>
  <c r="AQ36" i="11"/>
  <c r="AQ30" i="11"/>
  <c r="AQ34" i="11"/>
  <c r="AQ35" i="11"/>
  <c r="AQ29" i="11"/>
  <c r="AQ31" i="11"/>
  <c r="AQ7" i="11"/>
  <c r="AQ14" i="11"/>
  <c r="AQ12" i="11"/>
  <c r="AQ25" i="11"/>
  <c r="AQ28" i="11"/>
  <c r="AQ19" i="11"/>
  <c r="AQ10" i="11"/>
  <c r="AQ9" i="11"/>
  <c r="AQ44" i="11"/>
  <c r="AQ26" i="11"/>
  <c r="AQ11" i="11"/>
  <c r="AQ46" i="11"/>
  <c r="AQ45" i="11"/>
  <c r="AQ42" i="11"/>
  <c r="AQ43" i="11"/>
  <c r="AQ15" i="11"/>
  <c r="AQ13" i="11"/>
  <c r="AR5" i="11"/>
  <c r="AQ18" i="11"/>
  <c r="AQ48" i="11"/>
  <c r="AQ17" i="11"/>
  <c r="AQ20" i="11"/>
  <c r="AQ27" i="11"/>
  <c r="AR23" i="11" l="1"/>
  <c r="AR32" i="11"/>
  <c r="AR41" i="11"/>
  <c r="AR22" i="11"/>
  <c r="AR39" i="11"/>
  <c r="AR40" i="11"/>
  <c r="AR37" i="11"/>
  <c r="AR38" i="11"/>
  <c r="AR47" i="11"/>
  <c r="AR21" i="11"/>
  <c r="AR36" i="11"/>
  <c r="AR30" i="11"/>
  <c r="AR34" i="11"/>
  <c r="AR35" i="11"/>
  <c r="AR29" i="11"/>
  <c r="AR31" i="11"/>
  <c r="AR7" i="11"/>
  <c r="AR14" i="11"/>
  <c r="AR25" i="11"/>
  <c r="AR26" i="11"/>
  <c r="AR48" i="11"/>
  <c r="AR20" i="11"/>
  <c r="AR44" i="11"/>
  <c r="AS5" i="11"/>
  <c r="AR11" i="11"/>
  <c r="AR43" i="11"/>
  <c r="AR15" i="11"/>
  <c r="AR18" i="11"/>
  <c r="AR9" i="11"/>
  <c r="AR28" i="11"/>
  <c r="AR10" i="11"/>
  <c r="AR17" i="11"/>
  <c r="AR13" i="11"/>
  <c r="AR19" i="11"/>
  <c r="AR12" i="11"/>
  <c r="AR46" i="11"/>
  <c r="AR42" i="11"/>
  <c r="AR45" i="11"/>
  <c r="AR27" i="11"/>
  <c r="AS23" i="11" l="1"/>
  <c r="AS32" i="11"/>
  <c r="AS41" i="11"/>
  <c r="AS22" i="11"/>
  <c r="AS39" i="11"/>
  <c r="AS40" i="11"/>
  <c r="AS37" i="11"/>
  <c r="AS38" i="11"/>
  <c r="AS47" i="11"/>
  <c r="AS21" i="11"/>
  <c r="AS36" i="11"/>
  <c r="AS30" i="11"/>
  <c r="AS34" i="11"/>
  <c r="AS35" i="11"/>
  <c r="AS29" i="11"/>
  <c r="AS31" i="11"/>
  <c r="AS7" i="11"/>
  <c r="AS14" i="11"/>
  <c r="AS27" i="11"/>
  <c r="AS11" i="11"/>
  <c r="AS10" i="11"/>
  <c r="AS18" i="11"/>
  <c r="AS17" i="11"/>
  <c r="AS19" i="11"/>
  <c r="AS28" i="11"/>
  <c r="AS20" i="11"/>
  <c r="AT5" i="11"/>
  <c r="AS44" i="11"/>
  <c r="AS43" i="11"/>
  <c r="AS9" i="11"/>
  <c r="AS12" i="11"/>
  <c r="AS48" i="11"/>
  <c r="AS42" i="11"/>
  <c r="AS45" i="11"/>
  <c r="AS15" i="11"/>
  <c r="AS46" i="11"/>
  <c r="AS26" i="11"/>
  <c r="AS13" i="11"/>
  <c r="AS25" i="11"/>
  <c r="AT23" i="11" l="1"/>
  <c r="AT32" i="11"/>
  <c r="AT41" i="11"/>
  <c r="AT22" i="11"/>
  <c r="AT39" i="11"/>
  <c r="AT40" i="11"/>
  <c r="AT37" i="11"/>
  <c r="AT38" i="11"/>
  <c r="AT47" i="11"/>
  <c r="AT21" i="11"/>
  <c r="AT36" i="11"/>
  <c r="AT30" i="11"/>
  <c r="AT34" i="11"/>
  <c r="AT35" i="11"/>
  <c r="AT29" i="11"/>
  <c r="AT31" i="11"/>
  <c r="AT7" i="11"/>
  <c r="AT14" i="11"/>
  <c r="AT28" i="11"/>
  <c r="AT19" i="11"/>
  <c r="AT18" i="11"/>
  <c r="AT43" i="11"/>
  <c r="AT27" i="11"/>
  <c r="AT15" i="11"/>
  <c r="AT9" i="11"/>
  <c r="AT44" i="11"/>
  <c r="AT20" i="11"/>
  <c r="AU5" i="11"/>
  <c r="AT45" i="11"/>
  <c r="AT25" i="11"/>
  <c r="AT12" i="11"/>
  <c r="AT42" i="11"/>
  <c r="AT11" i="11"/>
  <c r="AT17" i="11"/>
  <c r="AT10" i="11"/>
  <c r="AT46" i="11"/>
  <c r="AT48" i="11"/>
  <c r="AT26" i="11"/>
  <c r="AT13" i="11"/>
  <c r="AU23" i="11" l="1"/>
  <c r="AU32" i="11"/>
  <c r="AU41" i="11"/>
  <c r="AU22" i="11"/>
  <c r="AU39" i="11"/>
  <c r="AU40" i="11"/>
  <c r="AU37" i="11"/>
  <c r="AU38" i="11"/>
  <c r="AU47" i="11"/>
  <c r="AU21" i="11"/>
  <c r="AU36" i="11"/>
  <c r="AU30" i="11"/>
  <c r="AU34" i="11"/>
  <c r="AU35" i="11"/>
  <c r="AU29" i="11"/>
  <c r="AU31" i="11"/>
  <c r="AU7" i="11"/>
  <c r="AU14" i="11"/>
  <c r="AU18" i="11"/>
  <c r="AU27" i="11"/>
  <c r="AU19" i="11"/>
  <c r="AU28" i="11"/>
  <c r="AU44" i="11"/>
  <c r="AU13" i="11"/>
  <c r="AU9" i="11"/>
  <c r="AU46" i="11"/>
  <c r="AU17" i="11"/>
  <c r="AU10" i="11"/>
  <c r="AU12" i="11"/>
  <c r="AU43" i="11"/>
  <c r="AU25" i="11"/>
  <c r="AU26" i="11"/>
  <c r="AU20" i="11"/>
  <c r="AU15" i="11"/>
  <c r="AU45" i="11"/>
  <c r="AU42" i="11"/>
  <c r="AU48" i="11"/>
  <c r="AV5" i="11"/>
  <c r="AU11" i="11"/>
  <c r="AV23" i="11" l="1"/>
  <c r="AV32" i="11"/>
  <c r="AV41" i="11"/>
  <c r="AV22" i="11"/>
  <c r="AV39" i="11"/>
  <c r="AV40" i="11"/>
  <c r="AV37" i="11"/>
  <c r="AV38" i="11"/>
  <c r="AV47" i="11"/>
  <c r="AV21" i="11"/>
  <c r="AV36" i="11"/>
  <c r="AV30" i="11"/>
  <c r="AV34" i="11"/>
  <c r="AV35" i="11"/>
  <c r="AV29" i="11"/>
  <c r="AV31" i="11"/>
  <c r="AV7" i="11"/>
  <c r="AV14" i="11"/>
  <c r="AV45" i="11"/>
  <c r="AV42" i="11"/>
  <c r="AV48" i="11"/>
  <c r="AV11" i="11"/>
  <c r="AV27" i="11"/>
  <c r="AV28" i="11"/>
  <c r="AV25" i="11"/>
  <c r="AV20" i="11"/>
  <c r="AV44" i="11"/>
  <c r="AV10" i="11"/>
  <c r="AV17" i="11"/>
  <c r="AV26" i="11"/>
  <c r="AV46" i="11"/>
  <c r="AW5" i="11"/>
  <c r="AV18" i="11"/>
  <c r="AV13" i="11"/>
  <c r="AV15" i="11"/>
  <c r="AV19" i="11"/>
  <c r="AV9" i="11"/>
  <c r="AV4" i="11"/>
  <c r="AV43" i="11"/>
  <c r="AV12" i="11"/>
  <c r="AW23" i="11" l="1"/>
  <c r="AW32" i="11"/>
  <c r="AW41" i="11"/>
  <c r="AW22" i="11"/>
  <c r="AW39" i="11"/>
  <c r="AW40" i="11"/>
  <c r="AW37" i="11"/>
  <c r="AW38" i="11"/>
  <c r="AW47" i="11"/>
  <c r="AW21" i="11"/>
  <c r="AW36" i="11"/>
  <c r="AW30" i="11"/>
  <c r="AW25" i="11"/>
  <c r="AW18" i="11"/>
  <c r="AW34" i="11"/>
  <c r="AW35" i="11"/>
  <c r="AW29" i="11"/>
  <c r="AW31" i="11"/>
  <c r="AW7" i="11"/>
  <c r="AW14" i="11"/>
  <c r="AW44" i="11"/>
  <c r="AW28" i="11"/>
  <c r="AW43" i="11"/>
  <c r="AW13" i="11"/>
  <c r="AW10" i="11"/>
  <c r="AX5" i="11"/>
  <c r="AW9" i="11"/>
  <c r="AW20" i="11"/>
  <c r="AW27" i="11"/>
  <c r="AW46" i="11"/>
  <c r="AW19" i="11"/>
  <c r="AW45" i="11"/>
  <c r="AW11" i="11"/>
  <c r="AW15" i="11"/>
  <c r="AW42" i="11"/>
  <c r="AW26" i="11"/>
  <c r="AW12" i="11"/>
  <c r="AW48" i="11"/>
  <c r="AW17" i="11"/>
  <c r="AX23" i="11" l="1"/>
  <c r="AX32" i="11"/>
  <c r="AX41" i="11"/>
  <c r="AX22" i="11"/>
  <c r="AX39" i="11"/>
  <c r="AX40" i="11"/>
  <c r="AX37" i="11"/>
  <c r="AX38" i="11"/>
  <c r="AX47" i="11"/>
  <c r="AX21" i="11"/>
  <c r="AX36" i="11"/>
  <c r="AX30" i="11"/>
  <c r="AX34" i="11"/>
  <c r="AX35" i="11"/>
  <c r="AX29" i="11"/>
  <c r="AX31" i="11"/>
  <c r="AX7" i="11"/>
  <c r="AX14" i="11"/>
  <c r="AY5" i="11"/>
  <c r="AX10" i="11"/>
  <c r="AX48" i="11"/>
  <c r="AX9" i="11"/>
  <c r="AX42" i="11"/>
  <c r="AX13" i="11"/>
  <c r="AX45" i="11"/>
  <c r="AX20" i="11"/>
  <c r="AX18" i="11"/>
  <c r="AX17" i="11"/>
  <c r="AX28" i="11"/>
  <c r="AX27" i="11"/>
  <c r="AX46" i="11"/>
  <c r="AX43" i="11"/>
  <c r="AX25" i="11"/>
  <c r="AX15" i="11"/>
  <c r="AX12" i="11"/>
  <c r="AX26" i="11"/>
  <c r="AX44" i="11"/>
  <c r="AX11" i="11"/>
  <c r="AX19" i="11"/>
  <c r="AY23" i="11" l="1"/>
  <c r="AY32" i="11"/>
  <c r="AY41" i="11"/>
  <c r="AY22" i="11"/>
  <c r="AY39" i="11"/>
  <c r="AY40" i="11"/>
  <c r="AY37" i="11"/>
  <c r="AY38" i="11"/>
  <c r="AY47" i="11"/>
  <c r="AY21" i="11"/>
  <c r="AY36" i="11"/>
  <c r="AY30" i="11"/>
  <c r="AY34" i="11"/>
  <c r="AY35" i="11"/>
  <c r="AY29" i="11"/>
  <c r="AY31" i="11"/>
  <c r="AY7" i="11"/>
  <c r="AY14" i="11"/>
  <c r="AY9" i="11"/>
  <c r="AY27" i="11"/>
  <c r="AY28" i="11"/>
  <c r="AY45" i="11"/>
  <c r="AY20" i="11"/>
  <c r="AY15" i="11"/>
  <c r="AY18" i="11"/>
  <c r="AY48" i="11"/>
  <c r="AY44" i="11"/>
  <c r="AY43" i="11"/>
  <c r="AY25" i="11"/>
  <c r="AY46" i="11"/>
  <c r="AY13" i="11"/>
  <c r="AY17" i="11"/>
  <c r="AY26" i="11"/>
  <c r="AY42" i="11"/>
  <c r="AY19" i="11"/>
  <c r="AY12" i="11"/>
  <c r="AZ5" i="11"/>
  <c r="AY11" i="11"/>
  <c r="AY10" i="11"/>
  <c r="AZ23" i="11" l="1"/>
  <c r="AZ32" i="11"/>
  <c r="AZ41" i="11"/>
  <c r="AZ22" i="11"/>
  <c r="AZ39" i="11"/>
  <c r="AZ40" i="11"/>
  <c r="AZ37" i="11"/>
  <c r="AZ38" i="11"/>
  <c r="AZ47" i="11"/>
  <c r="AZ21" i="11"/>
  <c r="AZ36" i="11"/>
  <c r="AZ30" i="11"/>
  <c r="AZ34" i="11"/>
  <c r="AZ35" i="11"/>
  <c r="AZ29" i="11"/>
  <c r="AZ31" i="11"/>
  <c r="AZ7" i="11"/>
  <c r="AZ14" i="11"/>
  <c r="AZ26" i="11"/>
  <c r="AZ46" i="11"/>
  <c r="AZ42" i="11"/>
  <c r="AZ12" i="11"/>
  <c r="AZ43" i="11"/>
  <c r="AZ15" i="11"/>
  <c r="AZ19" i="11"/>
  <c r="AZ10" i="11"/>
  <c r="AZ11" i="11"/>
  <c r="AZ18" i="11"/>
  <c r="AZ25" i="11"/>
  <c r="AZ28" i="11"/>
  <c r="AZ45" i="11"/>
  <c r="AZ13" i="11"/>
  <c r="BA5" i="11"/>
  <c r="AZ48" i="11"/>
  <c r="AZ20" i="11"/>
  <c r="AZ9" i="11"/>
  <c r="AZ27" i="11"/>
  <c r="AZ44" i="11"/>
  <c r="AZ17" i="11"/>
  <c r="BA23" i="11" l="1"/>
  <c r="BA32" i="11"/>
  <c r="BA41" i="11"/>
  <c r="BA22" i="11"/>
  <c r="BA39" i="11"/>
  <c r="BA40" i="11"/>
  <c r="BA37" i="11"/>
  <c r="BA38" i="11"/>
  <c r="BA47" i="11"/>
  <c r="BA21" i="11"/>
  <c r="BA36" i="11"/>
  <c r="BA30" i="11"/>
  <c r="BA34" i="11"/>
  <c r="BA35" i="11"/>
  <c r="BA29" i="11"/>
  <c r="BA31" i="11"/>
  <c r="BA7" i="11"/>
  <c r="BA14" i="11"/>
  <c r="BA20" i="11"/>
  <c r="BA28" i="11"/>
  <c r="BA48" i="11"/>
  <c r="BA42" i="11"/>
  <c r="BA45" i="11"/>
  <c r="BA12" i="11"/>
  <c r="BA10" i="11"/>
  <c r="BA27" i="11"/>
  <c r="BA13" i="11"/>
  <c r="BA43" i="11"/>
  <c r="BB5" i="11"/>
  <c r="BA17" i="11"/>
  <c r="BA26" i="11"/>
  <c r="BA44" i="11"/>
  <c r="BA11" i="11"/>
  <c r="BA9" i="11"/>
  <c r="BA46" i="11"/>
  <c r="BA18" i="11"/>
  <c r="BA25" i="11"/>
  <c r="BA19" i="11"/>
  <c r="BA15" i="11"/>
  <c r="BB23" i="11" l="1"/>
  <c r="BB32" i="11"/>
  <c r="BB41" i="11"/>
  <c r="BB22" i="11"/>
  <c r="BB39" i="11"/>
  <c r="BB40" i="11"/>
  <c r="BB37" i="11"/>
  <c r="BB38" i="11"/>
  <c r="BB47" i="11"/>
  <c r="BB21" i="11"/>
  <c r="BB36" i="11"/>
  <c r="BB30" i="11"/>
  <c r="BB34" i="11"/>
  <c r="BB35" i="11"/>
  <c r="BB29" i="11"/>
  <c r="BB31" i="11"/>
  <c r="BB7" i="11"/>
  <c r="BB14" i="11"/>
  <c r="BB17" i="11"/>
  <c r="BB12" i="11"/>
  <c r="BB48" i="11"/>
  <c r="BB43" i="11"/>
  <c r="BB20" i="11"/>
  <c r="BB9" i="11"/>
  <c r="BB27" i="11"/>
  <c r="BB18" i="11"/>
  <c r="BB25" i="11"/>
  <c r="BB11" i="11"/>
  <c r="BB13" i="11"/>
  <c r="BB28" i="11"/>
  <c r="BB26" i="11"/>
  <c r="BB46" i="11"/>
  <c r="BB42" i="11"/>
  <c r="BB19" i="11"/>
  <c r="BB45" i="11"/>
  <c r="BC5" i="11"/>
  <c r="BB44" i="11"/>
  <c r="BB15" i="11"/>
  <c r="BB10" i="11"/>
  <c r="BC23" i="11" l="1"/>
  <c r="BC32" i="11"/>
  <c r="BC41" i="11"/>
  <c r="BC22" i="11"/>
  <c r="BC39" i="11"/>
  <c r="BC40" i="11"/>
  <c r="BC37" i="11"/>
  <c r="BC38" i="11"/>
  <c r="BC47" i="11"/>
  <c r="BC21" i="11"/>
  <c r="BC36" i="11"/>
  <c r="BC30" i="11"/>
  <c r="BC34" i="11"/>
  <c r="BC35" i="11"/>
  <c r="BC29" i="11"/>
  <c r="BC31" i="11"/>
  <c r="BC43" i="11"/>
  <c r="BC14" i="11"/>
  <c r="BC28" i="11"/>
  <c r="BC48" i="11"/>
  <c r="BC4" i="11"/>
  <c r="BC20" i="11"/>
  <c r="BC44" i="11"/>
  <c r="BC10" i="11"/>
  <c r="BC11" i="11"/>
  <c r="BC17" i="11"/>
  <c r="BC42" i="11"/>
  <c r="BC18" i="11"/>
  <c r="BC19" i="11"/>
  <c r="BC45" i="11"/>
  <c r="BC7" i="11"/>
  <c r="BC46" i="11"/>
  <c r="BC9" i="11"/>
  <c r="BC25" i="11"/>
  <c r="BC13" i="11"/>
  <c r="BC26" i="11"/>
  <c r="BD5" i="11"/>
  <c r="BC12" i="11"/>
  <c r="BC27" i="11"/>
  <c r="BC15" i="11"/>
  <c r="BD23" i="11" l="1"/>
  <c r="BD32" i="11"/>
  <c r="BD41" i="11"/>
  <c r="BD22" i="11"/>
  <c r="BD39" i="11"/>
  <c r="BD40" i="11"/>
  <c r="BD37" i="11"/>
  <c r="BD38" i="11"/>
  <c r="BD47" i="11"/>
  <c r="BD21" i="11"/>
  <c r="BD36" i="11"/>
  <c r="BD30" i="11"/>
  <c r="BD34" i="11"/>
  <c r="BD35" i="11"/>
  <c r="BD29" i="11"/>
  <c r="BD31" i="11"/>
  <c r="BD7" i="11"/>
  <c r="BD14" i="11"/>
  <c r="BD43" i="11"/>
  <c r="BD27" i="11"/>
  <c r="BD15" i="11"/>
  <c r="BD46" i="11"/>
  <c r="BD26" i="11"/>
  <c r="BD42" i="11"/>
  <c r="BD9" i="11"/>
  <c r="BD44" i="11"/>
  <c r="BD25" i="11"/>
  <c r="BD10" i="11"/>
  <c r="BD19" i="11"/>
  <c r="BD11" i="11"/>
  <c r="BD17" i="11"/>
  <c r="BD20" i="11"/>
  <c r="BD28" i="11"/>
  <c r="BE5" i="11"/>
  <c r="BD12" i="11"/>
  <c r="BD13" i="11"/>
  <c r="BD45" i="11"/>
  <c r="BD48" i="11"/>
  <c r="BD18" i="11"/>
  <c r="BE23" i="11" l="1"/>
  <c r="BE32" i="11"/>
  <c r="BE41" i="11"/>
  <c r="BE22" i="11"/>
  <c r="BE39" i="11"/>
  <c r="BE40" i="11"/>
  <c r="BE37" i="11"/>
  <c r="BE38" i="11"/>
  <c r="BE47" i="11"/>
  <c r="BE21" i="11"/>
  <c r="BE36" i="11"/>
  <c r="BE30" i="11"/>
  <c r="BE34" i="11"/>
  <c r="BE35" i="11"/>
  <c r="BE29" i="11"/>
  <c r="BE31" i="11"/>
  <c r="BE7" i="11"/>
  <c r="BE14" i="11"/>
  <c r="BE28" i="11"/>
  <c r="BE19" i="11"/>
  <c r="BE48" i="11"/>
  <c r="BE20" i="11"/>
  <c r="BE17" i="11"/>
  <c r="BE27" i="11"/>
  <c r="BE43" i="11"/>
  <c r="BE46" i="11"/>
  <c r="BE42" i="11"/>
  <c r="BE11" i="11"/>
  <c r="BE9" i="11"/>
  <c r="BE25" i="11"/>
  <c r="BE45" i="11"/>
  <c r="BE26" i="11"/>
  <c r="BE18" i="11"/>
  <c r="BE13" i="11"/>
  <c r="BE12" i="11"/>
  <c r="BF5" i="11"/>
  <c r="BE10" i="11"/>
  <c r="BE44" i="11"/>
  <c r="BE15" i="11"/>
  <c r="BF23" i="11" l="1"/>
  <c r="BF32" i="11"/>
  <c r="BF41" i="11"/>
  <c r="BF22" i="11"/>
  <c r="BF39" i="11"/>
  <c r="BF40" i="11"/>
  <c r="BF37" i="11"/>
  <c r="BF38" i="11"/>
  <c r="BF47" i="11"/>
  <c r="BF21" i="11"/>
  <c r="BF36" i="11"/>
  <c r="BF30" i="11"/>
  <c r="BF34" i="11"/>
  <c r="BF35" i="11"/>
  <c r="BF29" i="11"/>
  <c r="BF31" i="11"/>
  <c r="BF7" i="11"/>
  <c r="BF14" i="11"/>
  <c r="BF27" i="11"/>
  <c r="BF15" i="11"/>
  <c r="BF19" i="11"/>
  <c r="BF43" i="11"/>
  <c r="BF48" i="11"/>
  <c r="BF12" i="11"/>
  <c r="BF42" i="11"/>
  <c r="BF13" i="11"/>
  <c r="BF17" i="11"/>
  <c r="BF10" i="11"/>
  <c r="BF28" i="11"/>
  <c r="BF18" i="11"/>
  <c r="BF20" i="11"/>
  <c r="BF45" i="11"/>
  <c r="BF44" i="11"/>
  <c r="BG5" i="11"/>
  <c r="BF46" i="11"/>
  <c r="BF9" i="11"/>
  <c r="BF26" i="11"/>
  <c r="BF11" i="11"/>
  <c r="BF25" i="11"/>
  <c r="BG23" i="11" l="1"/>
  <c r="BG32" i="11"/>
  <c r="BG41" i="11"/>
  <c r="BG22" i="11"/>
  <c r="BG39" i="11"/>
  <c r="BG40" i="11"/>
  <c r="BG37" i="11"/>
  <c r="BG38" i="11"/>
  <c r="BG47" i="11"/>
  <c r="BG21" i="11"/>
  <c r="BG36" i="11"/>
  <c r="BG30" i="11"/>
  <c r="BG34" i="11"/>
  <c r="BG35" i="11"/>
  <c r="BG29" i="11"/>
  <c r="BG31" i="11"/>
  <c r="BG7" i="11"/>
  <c r="BG14" i="11"/>
  <c r="BG15" i="11"/>
  <c r="BG46" i="11"/>
  <c r="BG17" i="11"/>
  <c r="BG42" i="11"/>
  <c r="BG10" i="11"/>
  <c r="BG18" i="11"/>
  <c r="BH5" i="11"/>
  <c r="BG12" i="11"/>
  <c r="BG27" i="11"/>
  <c r="BG45" i="11"/>
  <c r="BG26" i="11"/>
  <c r="BG44" i="11"/>
  <c r="BG25" i="11"/>
  <c r="BG28" i="11"/>
  <c r="BG48" i="11"/>
  <c r="BG13" i="11"/>
  <c r="BG19" i="11"/>
  <c r="BG11" i="11"/>
  <c r="BG20" i="11"/>
  <c r="BG43" i="11"/>
  <c r="BG9" i="11"/>
  <c r="BH23" i="11" l="1"/>
  <c r="BH32" i="11"/>
  <c r="BH41" i="11"/>
  <c r="BH22" i="11"/>
  <c r="BH39" i="11"/>
  <c r="BH40" i="11"/>
  <c r="BH37" i="11"/>
  <c r="BH38" i="11"/>
  <c r="BH47" i="11"/>
  <c r="BH21" i="11"/>
  <c r="BH36" i="11"/>
  <c r="BH30" i="11"/>
  <c r="BH34" i="11"/>
  <c r="BH35" i="11"/>
  <c r="BH29" i="11"/>
  <c r="BH31" i="11"/>
  <c r="BH7" i="11"/>
  <c r="BH14" i="11"/>
  <c r="BH12" i="11"/>
  <c r="BH17" i="11"/>
  <c r="BH19" i="11"/>
  <c r="BH18" i="11"/>
  <c r="BH20" i="11"/>
  <c r="BH9" i="11"/>
  <c r="BH42" i="11"/>
  <c r="BH10" i="11"/>
  <c r="BH15" i="11"/>
  <c r="BH13" i="11"/>
  <c r="BH48" i="11"/>
  <c r="BH46" i="11"/>
  <c r="BH26" i="11"/>
  <c r="BH27" i="11"/>
  <c r="BH43" i="11"/>
  <c r="BH44" i="11"/>
  <c r="BI5" i="11"/>
  <c r="BH25" i="11"/>
  <c r="BH45" i="11"/>
  <c r="BH11" i="11"/>
  <c r="BH28" i="11"/>
  <c r="BI23" i="11" l="1"/>
  <c r="BI32" i="11"/>
  <c r="BI41" i="11"/>
  <c r="BI22" i="11"/>
  <c r="BI39" i="11"/>
  <c r="BI40" i="11"/>
  <c r="BI37" i="11"/>
  <c r="BI38" i="11"/>
  <c r="BI47" i="11"/>
  <c r="BI21" i="11"/>
  <c r="BI36" i="11"/>
  <c r="BI30" i="11"/>
  <c r="BI34" i="11"/>
  <c r="BI35" i="11"/>
  <c r="BI29" i="11"/>
  <c r="BI31" i="11"/>
  <c r="BI7" i="11"/>
  <c r="BI14" i="11"/>
  <c r="BI19" i="11"/>
  <c r="BI10" i="11"/>
  <c r="BI48" i="11"/>
  <c r="BI12" i="11"/>
  <c r="BI18" i="11"/>
  <c r="BI11" i="11"/>
  <c r="BI25" i="11"/>
  <c r="BI13" i="11"/>
  <c r="BI46" i="11"/>
  <c r="BI42" i="11"/>
  <c r="BI26" i="11"/>
  <c r="BI44" i="11"/>
  <c r="BI27" i="11"/>
  <c r="BI15" i="11"/>
  <c r="BI45" i="11"/>
  <c r="BI20" i="11"/>
  <c r="BJ5" i="11"/>
  <c r="BI28" i="11"/>
  <c r="BI17" i="11"/>
  <c r="BI9" i="11"/>
  <c r="BI43" i="11"/>
  <c r="BJ23" i="11" l="1"/>
  <c r="BJ32" i="11"/>
  <c r="BJ41" i="11"/>
  <c r="BJ22" i="11"/>
  <c r="BJ39" i="11"/>
  <c r="BJ40" i="11"/>
  <c r="BJ37" i="11"/>
  <c r="BJ38" i="11"/>
  <c r="BJ47" i="11"/>
  <c r="BJ21" i="11"/>
  <c r="BJ36" i="11"/>
  <c r="BJ30" i="11"/>
  <c r="BJ34" i="11"/>
  <c r="BJ35" i="11"/>
  <c r="BJ29" i="11"/>
  <c r="BJ31" i="11"/>
  <c r="BJ48" i="11"/>
  <c r="BJ14" i="11"/>
  <c r="BJ28" i="11"/>
  <c r="BJ15" i="11"/>
  <c r="BJ13" i="11"/>
  <c r="BK5" i="11"/>
  <c r="BJ10" i="11"/>
  <c r="BJ18" i="11"/>
  <c r="BJ19" i="11"/>
  <c r="BJ20" i="11"/>
  <c r="BJ27" i="11"/>
  <c r="BJ42" i="11"/>
  <c r="BJ7" i="11"/>
  <c r="BJ46" i="11"/>
  <c r="BJ17" i="11"/>
  <c r="BJ4" i="11"/>
  <c r="BJ45" i="11"/>
  <c r="BJ12" i="11"/>
  <c r="BJ11" i="11"/>
  <c r="BJ9" i="11"/>
  <c r="BJ43" i="11"/>
  <c r="BJ26" i="11"/>
  <c r="BJ44" i="11"/>
  <c r="BJ25" i="11"/>
  <c r="BK23" i="11" l="1"/>
  <c r="BK32" i="11"/>
  <c r="BK41" i="11"/>
  <c r="BK22" i="11"/>
  <c r="BK39" i="11"/>
  <c r="BK40" i="11"/>
  <c r="BK37" i="11"/>
  <c r="BK38" i="11"/>
  <c r="BK47" i="11"/>
  <c r="BK21" i="11"/>
  <c r="BK36" i="11"/>
  <c r="BK30" i="11"/>
  <c r="BK34" i="11"/>
  <c r="BK35" i="11"/>
  <c r="BK29" i="11"/>
  <c r="BK31" i="11"/>
  <c r="BK7" i="11"/>
  <c r="BK14" i="11"/>
  <c r="BK12" i="11"/>
  <c r="BK27" i="11"/>
  <c r="BK43" i="11"/>
  <c r="BK15" i="11"/>
  <c r="BK28" i="11"/>
  <c r="BK13" i="11"/>
  <c r="BK19" i="11"/>
  <c r="BK20" i="11"/>
  <c r="BK17" i="11"/>
  <c r="BK26" i="11"/>
  <c r="BK45" i="11"/>
  <c r="BK9" i="11"/>
  <c r="BK48" i="11"/>
  <c r="BK42" i="11"/>
  <c r="BK18" i="11"/>
  <c r="BL5" i="11"/>
  <c r="BK25" i="11"/>
  <c r="BK11" i="11"/>
  <c r="BK46" i="11"/>
  <c r="BK44" i="11"/>
  <c r="BK10" i="11"/>
  <c r="BL23" i="11" l="1"/>
  <c r="BL32" i="11"/>
  <c r="BL41" i="11"/>
  <c r="BL22" i="11"/>
  <c r="BL39" i="11"/>
  <c r="BL40" i="11"/>
  <c r="BL37" i="11"/>
  <c r="BL38" i="11"/>
  <c r="BL47" i="11"/>
  <c r="BL21" i="11"/>
  <c r="BL36" i="11"/>
  <c r="BL30" i="11"/>
  <c r="BL34" i="11"/>
  <c r="BL35" i="11"/>
  <c r="BL29" i="11"/>
  <c r="BL31" i="11"/>
  <c r="BL7" i="11"/>
  <c r="BL14" i="11"/>
  <c r="BL45" i="11"/>
  <c r="BL27" i="11"/>
  <c r="BL12" i="11"/>
  <c r="BL42" i="11"/>
  <c r="BL15" i="11"/>
  <c r="BL11" i="11"/>
  <c r="BL25" i="11"/>
  <c r="BL48" i="11"/>
  <c r="BL9" i="11"/>
  <c r="BL13" i="11"/>
  <c r="BL46" i="11"/>
  <c r="BL20" i="11"/>
  <c r="BL19" i="11"/>
  <c r="BM5" i="11"/>
  <c r="BL28" i="11"/>
  <c r="BL18" i="11"/>
  <c r="BL44" i="11"/>
  <c r="BL17" i="11"/>
  <c r="BL26" i="11"/>
  <c r="BL10" i="11"/>
  <c r="BL43" i="11"/>
  <c r="BM23" i="11" l="1"/>
  <c r="BM32" i="11"/>
  <c r="BM41" i="11"/>
  <c r="BM22" i="11"/>
  <c r="BM39" i="11"/>
  <c r="BM40" i="11"/>
  <c r="BM37" i="11"/>
  <c r="BM38" i="11"/>
  <c r="BM47" i="11"/>
  <c r="BM21" i="11"/>
  <c r="BM36" i="11"/>
  <c r="BM30" i="11"/>
  <c r="BM34" i="11"/>
  <c r="BM35" i="11"/>
  <c r="BM29" i="11"/>
  <c r="BM31" i="11"/>
  <c r="BM7" i="11"/>
  <c r="BM14" i="11"/>
  <c r="BM15" i="11"/>
  <c r="BM10" i="11"/>
  <c r="BM27" i="11"/>
  <c r="BM17" i="11"/>
  <c r="BM20" i="11"/>
  <c r="BM11" i="11"/>
  <c r="BM18" i="11"/>
  <c r="BM28" i="11"/>
  <c r="BN5" i="11"/>
  <c r="BM46" i="11"/>
  <c r="BM26" i="11"/>
  <c r="BM48" i="11"/>
  <c r="BM45" i="11"/>
  <c r="BM42" i="11"/>
  <c r="BM12" i="11"/>
  <c r="BM43" i="11"/>
  <c r="BM9" i="11"/>
  <c r="BM19" i="11"/>
  <c r="BM13" i="11"/>
  <c r="BM25" i="11"/>
  <c r="BM44" i="11"/>
  <c r="BN23" i="11" l="1"/>
  <c r="BN32" i="11"/>
  <c r="BN41" i="11"/>
  <c r="BN22" i="11"/>
  <c r="BN39" i="11"/>
  <c r="BN40" i="11"/>
  <c r="BN37" i="11"/>
  <c r="BN38" i="11"/>
  <c r="BN47" i="11"/>
  <c r="BN21" i="11"/>
  <c r="BN36" i="11"/>
  <c r="BN30" i="11"/>
  <c r="BN34" i="11"/>
  <c r="BN35" i="11"/>
  <c r="BN29" i="11"/>
  <c r="BN31" i="11"/>
  <c r="BN7" i="11"/>
  <c r="BN14" i="11"/>
  <c r="BN17" i="11"/>
  <c r="BN43" i="11"/>
  <c r="BN18" i="11"/>
  <c r="BN42" i="11"/>
  <c r="BN15" i="11"/>
  <c r="BN19" i="11"/>
  <c r="BN25" i="11"/>
  <c r="BN48" i="11"/>
  <c r="BN46" i="11"/>
  <c r="BN27" i="11"/>
  <c r="BN13" i="11"/>
  <c r="BN45" i="11"/>
  <c r="BO5" i="11"/>
  <c r="BN20" i="11"/>
  <c r="BN44" i="11"/>
  <c r="BN11" i="11"/>
  <c r="BN12" i="11"/>
  <c r="BN9" i="11"/>
  <c r="BN28" i="11"/>
  <c r="BN10" i="11"/>
  <c r="BN26" i="11"/>
  <c r="BO23" i="11" l="1"/>
  <c r="BO32" i="11"/>
  <c r="BO41" i="11"/>
  <c r="BO22" i="11"/>
  <c r="BO39" i="11"/>
  <c r="BO40" i="11"/>
  <c r="BO37" i="11"/>
  <c r="BO38" i="11"/>
  <c r="BO47" i="11"/>
  <c r="BO21" i="11"/>
  <c r="BO36" i="11"/>
  <c r="BO30" i="11"/>
  <c r="BO34" i="11"/>
  <c r="BO35" i="11"/>
  <c r="BO29" i="11"/>
  <c r="BO31" i="11"/>
  <c r="BO7" i="11"/>
  <c r="BO14" i="11"/>
  <c r="BO46" i="11"/>
  <c r="BO48" i="11"/>
  <c r="BO17" i="11"/>
  <c r="BO19" i="11"/>
  <c r="BO11" i="11"/>
  <c r="BP5" i="11"/>
  <c r="BO25" i="11"/>
  <c r="BO9" i="11"/>
  <c r="BO44" i="11"/>
  <c r="BO43" i="11"/>
  <c r="BO28" i="11"/>
  <c r="BO26" i="11"/>
  <c r="BO20" i="11"/>
  <c r="BO27" i="11"/>
  <c r="BO13" i="11"/>
  <c r="BO45" i="11"/>
  <c r="BO42" i="11"/>
  <c r="BO12" i="11"/>
  <c r="BO10" i="11"/>
  <c r="BO15" i="11"/>
  <c r="BO18" i="11"/>
  <c r="BP23" i="11" l="1"/>
  <c r="BP32" i="11"/>
  <c r="BP41" i="11"/>
  <c r="BP22" i="11"/>
  <c r="BP39" i="11"/>
  <c r="BP40" i="11"/>
  <c r="BP37" i="11"/>
  <c r="BP38" i="11"/>
  <c r="BP47" i="11"/>
  <c r="BP21" i="11"/>
  <c r="BP36" i="11"/>
  <c r="BP30" i="11"/>
  <c r="BP34" i="11"/>
  <c r="BP35" i="11"/>
  <c r="BP29" i="11"/>
  <c r="BP31" i="11"/>
  <c r="BP7" i="11"/>
  <c r="BP14" i="11"/>
  <c r="BP44" i="11"/>
  <c r="BP46" i="11"/>
  <c r="BP13" i="11"/>
  <c r="BP45" i="11"/>
  <c r="BP26" i="11"/>
  <c r="BP42" i="11"/>
  <c r="BP48" i="11"/>
  <c r="BP20" i="11"/>
  <c r="BP18" i="11"/>
  <c r="BP11" i="11"/>
  <c r="BP19" i="11"/>
  <c r="BP43" i="11"/>
  <c r="BP27" i="11"/>
  <c r="BP10" i="11"/>
  <c r="BP25" i="11"/>
  <c r="BP15" i="11"/>
  <c r="BP9" i="11"/>
  <c r="BP28" i="11"/>
  <c r="BP12" i="11"/>
  <c r="BP17" i="11"/>
</calcChain>
</file>

<file path=xl/sharedStrings.xml><?xml version="1.0" encoding="utf-8"?>
<sst xmlns="http://schemas.openxmlformats.org/spreadsheetml/2006/main" count="172" uniqueCount="125">
  <si>
    <t>이 워크시트에 Gantt 차트를 만듭니다.
셀 B1에 이 프로젝트의 제목을 입력합니다. 
I1 셀에는 범례 제목이 표시됩니다.
정보 워크시트에는 화면을 읽는 독자와 이 통합 문서의 작성자를 위한 지침을 포함하여 이 워크시트를 사용하는 방법에 대한 정보가 표시됩니다.
추가 지침을 보려면 A 열 아래로 계속 이동합니다.</t>
  </si>
  <si>
    <t>B2 셀에 회사 이름을 입력합니다.
I2~AC2 셀에 범례가 표시됩니다.</t>
  </si>
  <si>
    <t>B3 셀에 프로젝트 리더의 이름을 입력합니다. F3 셀에 프로젝트 시작 날짜를 입력하거나 샘플 수식을 허용하여 Gantt 데이터 테이블에서 가장 작은 값을 찾습니다.  
프로젝트 시작 날짜: D3 셀에 레이블이 표시됩니다.</t>
  </si>
  <si>
    <t>F4 셀에 스크롤 증분이 표시됩니다. 
I4:BL4 셀에 5행에 있는 날짜의 월이 표시됩니다.
해당 셀을 수정하지 마세요. F3 셀의 프로젝트 시작 날짜에 따라 자동으로 업데이트됩니다.</t>
  </si>
  <si>
    <t>I5:BL5 셀에는 각 날짜 셀 위의 셀 블록에 표시되는 월의 날짜 수가 포함되어 있으며 자동으로 계산됩니다.
해당 셀을 수정하지 마세요.
오늘 날짜는 5행의 오늘 날짜부터 전체 날짜 열을 거쳐 프로젝트 일정 끝까지 빨간색(hex #AD3815)으로 윤곽선이 표시됩니다.</t>
  </si>
  <si>
    <t>I6:BL6 셀에 스크롤 막대가 표시됩니다. 데이터를 통한 페이징 증분은 한 번에 2페이지 단위로 정의되고 컨트롤 막대에 대한 설정에서 구성할 수 있습니다. 
시간 표시 막대에서 앞뒤로 이동하려면 F4 셀에 0 이상의 값을 입력합니다.
값이 0이면 차트 시작 부분으로 이동합니다.</t>
  </si>
  <si>
    <t>이 행에 프로젝트 일정의 머리글이 표시되고 일정이 그 아래에 이어집니다. 
B7에서 BL7로 이동하여 콘텐츠를 듣습니다. I7:BL7 셀에 해당 제목 위에 있는 날짜에 대한 요일의 첫 번째 글자가 표시됩니다.
모든 프로젝트 시간 표시 막대 차트는 중요 시점 테이블에 입력된 카테고리, 시작일 및 일 수에 따라 자동 생성됩니다.</t>
  </si>
  <si>
    <t xml:space="preserve">이 행을 삭제 하지 마세요. 프로젝트 일정에서 현재 날짜를 강조 표시하는 데 사용되는 수식을 유지하기 위해 이 행을 숨깁니다. </t>
  </si>
  <si>
    <t>B9:G9 셀에 프로젝트 정보를 입력합니다. 
B9에:G33 셀에 샘플 데이터가 표시됩니다.
중요 시점 설명을 입력하고, 드롭다운 목록에서 범주를 선택하고, 항목에 사용자를 할당하고, 작업에 대한 진행률, 시작 날짜 및 일 수를 입력하여 차트를 시작합니다.
다음 지침은 A34 셀에 있습니다.</t>
  </si>
  <si>
    <t>빈 행입니다.</t>
  </si>
  <si>
    <t>이 행에는 Gantt 중요 시점 데이터의 끝이 표시됩니다. 이 행에는 아무것도 입력하지 마세요. 
항목을 추가 하려면 이 위에 새 행을 삽입합니다.</t>
  </si>
  <si>
    <t>중요 시점 설명</t>
  </si>
  <si>
    <t>범주</t>
  </si>
  <si>
    <t>목표</t>
  </si>
  <si>
    <t>낮은 위험 수준</t>
  </si>
  <si>
    <t>중간 위험 수준</t>
  </si>
  <si>
    <t>높은 위험 수준</t>
  </si>
  <si>
    <t>정상 진행 중</t>
  </si>
  <si>
    <t>프로젝트 시작 날짜:</t>
  </si>
  <si>
    <t>스크롤 증가값:</t>
  </si>
  <si>
    <t>담당자</t>
  </si>
  <si>
    <t>진행 상황</t>
  </si>
  <si>
    <t>일 수</t>
  </si>
  <si>
    <t>할당되지 않음</t>
  </si>
  <si>
    <t>MQTT를 활용한 반련어 관리용 IoT 플랫폼 구축</t>
    <phoneticPr fontId="6" type="noConversion"/>
  </si>
  <si>
    <t>9월</t>
    <phoneticPr fontId="6" type="noConversion"/>
  </si>
  <si>
    <t>시작일</t>
    <phoneticPr fontId="6" type="noConversion"/>
  </si>
  <si>
    <t>종료일</t>
    <phoneticPr fontId="6" type="noConversion"/>
  </si>
  <si>
    <t>분석</t>
    <phoneticPr fontId="6" type="noConversion"/>
  </si>
  <si>
    <t>요구사항 정리</t>
    <phoneticPr fontId="6" type="noConversion"/>
  </si>
  <si>
    <t>설계</t>
    <phoneticPr fontId="6" type="noConversion"/>
  </si>
  <si>
    <t>오경석</t>
    <phoneticPr fontId="6" type="noConversion"/>
  </si>
  <si>
    <t>추승윤</t>
    <phoneticPr fontId="6" type="noConversion"/>
  </si>
  <si>
    <t>박성원</t>
    <phoneticPr fontId="6" type="noConversion"/>
  </si>
  <si>
    <t>개발</t>
    <phoneticPr fontId="6" type="noConversion"/>
  </si>
  <si>
    <t>테스트</t>
    <phoneticPr fontId="6" type="noConversion"/>
  </si>
  <si>
    <t>박성원</t>
    <phoneticPr fontId="6" type="noConversion"/>
  </si>
  <si>
    <t>박성원</t>
    <phoneticPr fontId="6" type="noConversion"/>
  </si>
  <si>
    <t>반려어 생태조건 분석</t>
    <phoneticPr fontId="6" type="noConversion"/>
  </si>
  <si>
    <t>플랫폼 구성 모델링</t>
    <phoneticPr fontId="6" type="noConversion"/>
  </si>
  <si>
    <t>MQTT 서버 구축</t>
    <phoneticPr fontId="6" type="noConversion"/>
  </si>
  <si>
    <t>데이터 처리 모델링</t>
    <phoneticPr fontId="6" type="noConversion"/>
  </si>
  <si>
    <t>웹뷰 디자인 구성</t>
    <phoneticPr fontId="6" type="noConversion"/>
  </si>
  <si>
    <t>개별 모듈 센서</t>
    <phoneticPr fontId="6" type="noConversion"/>
  </si>
  <si>
    <t>오경석</t>
    <phoneticPr fontId="6" type="noConversion"/>
  </si>
  <si>
    <t>추승윤</t>
    <phoneticPr fontId="6" type="noConversion"/>
  </si>
  <si>
    <t>박성원</t>
    <phoneticPr fontId="6" type="noConversion"/>
  </si>
  <si>
    <t>개별센서 구상</t>
    <phoneticPr fontId="6" type="noConversion"/>
  </si>
  <si>
    <t>플랫폼 구성</t>
    <phoneticPr fontId="6" type="noConversion"/>
  </si>
  <si>
    <t>데이터 처리 방안 설계</t>
    <phoneticPr fontId="6" type="noConversion"/>
  </si>
  <si>
    <t>웹뷰 플랫폼 지정 및 디자인</t>
    <phoneticPr fontId="6" type="noConversion"/>
  </si>
  <si>
    <t>테스트 방안 결정 및 설계</t>
    <phoneticPr fontId="6" type="noConversion"/>
  </si>
  <si>
    <t>개별 모듈 개발</t>
    <phoneticPr fontId="6" type="noConversion"/>
  </si>
  <si>
    <t>아두이노 센서 모듈 제작 및 코딩</t>
    <phoneticPr fontId="6" type="noConversion"/>
  </si>
  <si>
    <t>온도</t>
    <phoneticPr fontId="6" type="noConversion"/>
  </si>
  <si>
    <t>수위</t>
    <phoneticPr fontId="6" type="noConversion"/>
  </si>
  <si>
    <t>PH</t>
    <phoneticPr fontId="6" type="noConversion"/>
  </si>
  <si>
    <t>추승윤</t>
    <phoneticPr fontId="6" type="noConversion"/>
  </si>
  <si>
    <t>클라이언트 서버 연결</t>
    <phoneticPr fontId="6" type="noConversion"/>
  </si>
  <si>
    <t>박성원</t>
    <phoneticPr fontId="6" type="noConversion"/>
  </si>
  <si>
    <t>메인 서버 개발</t>
    <phoneticPr fontId="6" type="noConversion"/>
  </si>
  <si>
    <t>브로커 설치</t>
    <phoneticPr fontId="6" type="noConversion"/>
  </si>
  <si>
    <t>오경석</t>
    <phoneticPr fontId="6" type="noConversion"/>
  </si>
  <si>
    <t>패킷 테스트</t>
    <phoneticPr fontId="6" type="noConversion"/>
  </si>
  <si>
    <t>박성원</t>
    <phoneticPr fontId="6" type="noConversion"/>
  </si>
  <si>
    <t>서버 구축 및 센서 연결 확인</t>
    <phoneticPr fontId="6" type="noConversion"/>
  </si>
  <si>
    <t>데이터 분류 및 DB전달 구성</t>
    <phoneticPr fontId="6" type="noConversion"/>
  </si>
  <si>
    <t>추승윤</t>
    <phoneticPr fontId="6" type="noConversion"/>
  </si>
  <si>
    <t>오경석</t>
    <phoneticPr fontId="6" type="noConversion"/>
  </si>
  <si>
    <t>데이터 가시화</t>
    <phoneticPr fontId="6" type="noConversion"/>
  </si>
  <si>
    <t>박성원</t>
    <phoneticPr fontId="6" type="noConversion"/>
  </si>
  <si>
    <t>기능 제작</t>
    <phoneticPr fontId="6" type="noConversion"/>
  </si>
  <si>
    <t>추승윤</t>
    <phoneticPr fontId="6" type="noConversion"/>
  </si>
  <si>
    <t>디자인</t>
    <phoneticPr fontId="6" type="noConversion"/>
  </si>
  <si>
    <t>통합 테스트 실시</t>
    <phoneticPr fontId="6" type="noConversion"/>
  </si>
  <si>
    <t>데이터 통계 측정</t>
    <phoneticPr fontId="6" type="noConversion"/>
  </si>
  <si>
    <t>기능구성 확인</t>
    <phoneticPr fontId="6" type="noConversion"/>
  </si>
  <si>
    <t>오경석</t>
    <phoneticPr fontId="6" type="noConversion"/>
  </si>
  <si>
    <t>추승윤</t>
    <phoneticPr fontId="6" type="noConversion"/>
  </si>
  <si>
    <t>2.1.1</t>
    <phoneticPr fontId="6" type="noConversion"/>
  </si>
  <si>
    <t>2.1.2</t>
    <phoneticPr fontId="6" type="noConversion"/>
  </si>
  <si>
    <t>2.1.3</t>
    <phoneticPr fontId="6" type="noConversion"/>
  </si>
  <si>
    <t>2.1.3.1</t>
    <phoneticPr fontId="6" type="noConversion"/>
  </si>
  <si>
    <t>2.1.3.2</t>
    <phoneticPr fontId="6" type="noConversion"/>
  </si>
  <si>
    <t>2.1.3.3</t>
    <phoneticPr fontId="6" type="noConversion"/>
  </si>
  <si>
    <t>2.1.3.4</t>
    <phoneticPr fontId="6" type="noConversion"/>
  </si>
  <si>
    <t>2.2.1</t>
    <phoneticPr fontId="6" type="noConversion"/>
  </si>
  <si>
    <t>2.2.1.1</t>
    <phoneticPr fontId="6" type="noConversion"/>
  </si>
  <si>
    <t>2.2.1.2</t>
    <phoneticPr fontId="6" type="noConversion"/>
  </si>
  <si>
    <t>2.2.1.3</t>
    <phoneticPr fontId="6" type="noConversion"/>
  </si>
  <si>
    <t>2.2.1.4</t>
    <phoneticPr fontId="6" type="noConversion"/>
  </si>
  <si>
    <t>2.2.2</t>
    <phoneticPr fontId="6" type="noConversion"/>
  </si>
  <si>
    <t>2.3.1</t>
    <phoneticPr fontId="6" type="noConversion"/>
  </si>
  <si>
    <t>2.3.1.1</t>
    <phoneticPr fontId="6" type="noConversion"/>
  </si>
  <si>
    <t>2.3.1.1.1</t>
    <phoneticPr fontId="6" type="noConversion"/>
  </si>
  <si>
    <t>2.3.1.1.2</t>
    <phoneticPr fontId="6" type="noConversion"/>
  </si>
  <si>
    <t>2.3.1.1.3</t>
    <phoneticPr fontId="6" type="noConversion"/>
  </si>
  <si>
    <t>2.3.2</t>
    <phoneticPr fontId="6" type="noConversion"/>
  </si>
  <si>
    <t>2.3.2.1</t>
    <phoneticPr fontId="6" type="noConversion"/>
  </si>
  <si>
    <t>2.3.2.1.1</t>
    <phoneticPr fontId="6" type="noConversion"/>
  </si>
  <si>
    <t>2.3.2.1.2</t>
    <phoneticPr fontId="6" type="noConversion"/>
  </si>
  <si>
    <t>2.3.2.2</t>
    <phoneticPr fontId="6" type="noConversion"/>
  </si>
  <si>
    <t>Agent</t>
    <phoneticPr fontId="6" type="noConversion"/>
  </si>
  <si>
    <t>2.3.1.1.4</t>
    <phoneticPr fontId="6" type="noConversion"/>
  </si>
  <si>
    <t>웹뷰 제작</t>
    <phoneticPr fontId="6" type="noConversion"/>
  </si>
  <si>
    <t>DB</t>
    <phoneticPr fontId="6" type="noConversion"/>
  </si>
  <si>
    <t>2.4.1</t>
    <phoneticPr fontId="6" type="noConversion"/>
  </si>
  <si>
    <t>2.4.1.1</t>
    <phoneticPr fontId="6" type="noConversion"/>
  </si>
  <si>
    <t>2.4.1.2</t>
    <phoneticPr fontId="6" type="noConversion"/>
  </si>
  <si>
    <t>2.4.2</t>
    <phoneticPr fontId="6" type="noConversion"/>
  </si>
  <si>
    <t>데모 버전 제작</t>
    <phoneticPr fontId="6" type="noConversion"/>
  </si>
  <si>
    <t>2.4.3</t>
    <phoneticPr fontId="6" type="noConversion"/>
  </si>
  <si>
    <t>논문 제작</t>
    <phoneticPr fontId="6" type="noConversion"/>
  </si>
  <si>
    <t>2.3.2.1.3</t>
    <phoneticPr fontId="6" type="noConversion"/>
  </si>
  <si>
    <t>2.3.2.2.1</t>
    <phoneticPr fontId="6" type="noConversion"/>
  </si>
  <si>
    <t>2.3.2.2.2</t>
    <phoneticPr fontId="6" type="noConversion"/>
  </si>
  <si>
    <t>2.3.2.2.3</t>
    <phoneticPr fontId="6" type="noConversion"/>
  </si>
  <si>
    <t>2.3.2.2.4</t>
    <phoneticPr fontId="6" type="noConversion"/>
  </si>
  <si>
    <t>2.2.1.5</t>
    <phoneticPr fontId="6" type="noConversion"/>
  </si>
  <si>
    <t>자동먹이 급여기 구상</t>
    <phoneticPr fontId="6" type="noConversion"/>
  </si>
  <si>
    <t>자동 먹이 급여기 제작</t>
    <phoneticPr fontId="6" type="noConversion"/>
  </si>
  <si>
    <t>2.3.1.1.5</t>
    <phoneticPr fontId="6" type="noConversion"/>
  </si>
  <si>
    <t>이성협</t>
    <phoneticPr fontId="6" type="noConversion"/>
  </si>
  <si>
    <t>오경석</t>
    <phoneticPr fontId="6" type="noConversion"/>
  </si>
  <si>
    <t>박성원</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</si>
</sst>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_(* #,##0.00_);_(* \(#,##0.00\);_(* &quot;-&quot;??_);_(@_)"/>
    <numFmt numFmtId="177" formatCode="d"/>
    <numFmt numFmtId="178" formatCode="#,##0_);\(#,##0\)"/>
  </numFmts>
  <fonts count="25" x14ac:knownFonts="1">
    <font>
      <sz val="11"/>
      <color theme="1"/>
      <name val="맑은 고딕"/>
      <family val="2"/>
      <scheme val="minor"/>
    </font>
    <font>
      <u/>
      <sz val="11"/>
      <color indexed="12"/>
      <name val="Arial"/>
      <family val="2"/>
    </font>
    <font>
      <sz val="11"/>
      <color theme="1"/>
      <name val="맑은 고딕"/>
      <family val="2"/>
      <scheme val="minor"/>
    </font>
    <font>
      <sz val="14"/>
      <color theme="1"/>
      <name val="맑은 고딕"/>
      <family val="2"/>
      <scheme val="minor"/>
    </font>
    <font>
      <b/>
      <sz val="22"/>
      <color theme="1" tint="0.34998626667073579"/>
      <name val="맑은 고딕"/>
      <family val="2"/>
      <scheme val="major"/>
    </font>
    <font>
      <sz val="11"/>
      <color theme="0"/>
      <name val="맑은 고딕"/>
      <family val="2"/>
      <scheme val="minor"/>
    </font>
    <font>
      <sz val="8"/>
      <name val="맑은 고딕"/>
      <family val="3"/>
      <charset val="129"/>
      <scheme val="minor"/>
    </font>
    <font>
      <sz val="11"/>
      <color theme="0"/>
      <name val="맑은 고딕"/>
      <family val="3"/>
      <charset val="129"/>
      <scheme val="minor"/>
    </font>
    <font>
      <b/>
      <sz val="22"/>
      <color theme="1" tint="0.34998626667073579"/>
      <name val="맑은 고딕"/>
      <family val="3"/>
      <charset val="129"/>
      <scheme val="minor"/>
    </font>
    <font>
      <b/>
      <sz val="20"/>
      <color theme="4" tint="-0.249977111117893"/>
      <name val="맑은 고딕"/>
      <family val="3"/>
      <charset val="129"/>
      <scheme val="minor"/>
    </font>
    <font>
      <sz val="11"/>
      <color theme="1"/>
      <name val="맑은 고딕"/>
      <family val="3"/>
      <charset val="129"/>
      <scheme val="minor"/>
    </font>
    <font>
      <sz val="10"/>
      <name val="맑은 고딕"/>
      <family val="3"/>
      <charset val="129"/>
      <scheme val="minor"/>
    </font>
    <font>
      <sz val="14"/>
      <color theme="1"/>
      <name val="맑은 고딕"/>
      <family val="3"/>
      <charset val="129"/>
      <scheme val="minor"/>
    </font>
    <font>
      <b/>
      <sz val="14"/>
      <color theme="0"/>
      <name val="맑은 고딕"/>
      <family val="3"/>
      <charset val="129"/>
      <scheme val="minor"/>
    </font>
    <font>
      <b/>
      <sz val="14"/>
      <name val="맑은 고딕"/>
      <family val="3"/>
      <charset val="129"/>
      <scheme val="minor"/>
    </font>
    <font>
      <sz val="16"/>
      <color theme="1"/>
      <name val="맑은 고딕"/>
      <family val="3"/>
      <charset val="129"/>
      <scheme val="minor"/>
    </font>
    <font>
      <sz val="10"/>
      <color theme="0"/>
      <name val="맑은 고딕"/>
      <family val="3"/>
      <charset val="129"/>
      <scheme val="minor"/>
    </font>
    <font>
      <b/>
      <sz val="11"/>
      <color theme="1"/>
      <name val="맑은 고딕"/>
      <family val="3"/>
      <charset val="129"/>
      <scheme val="minor"/>
    </font>
    <font>
      <sz val="11"/>
      <name val="맑은 고딕"/>
      <family val="3"/>
      <charset val="129"/>
      <scheme val="minor"/>
    </font>
    <font>
      <b/>
      <sz val="11"/>
      <color theme="1" tint="0.499984740745262"/>
      <name val="맑은 고딕"/>
      <family val="3"/>
      <charset val="129"/>
      <scheme val="minor"/>
    </font>
    <font>
      <sz val="10"/>
      <color theme="1" tint="0.499984740745262"/>
      <name val="맑은 고딕"/>
      <family val="3"/>
      <charset val="129"/>
      <scheme val="minor"/>
    </font>
    <font>
      <b/>
      <sz val="20"/>
      <color theme="1" tint="0.34998626667073579"/>
      <name val="맑은 고딕"/>
      <family val="3"/>
      <charset val="129"/>
      <scheme val="minor"/>
    </font>
    <font>
      <b/>
      <sz val="11"/>
      <color theme="0"/>
      <name val="맑은 고딕"/>
      <family val="3"/>
      <charset val="129"/>
      <scheme val="minor"/>
    </font>
    <font>
      <sz val="10"/>
      <color theme="1"/>
      <name val="맑은 고딕"/>
      <family val="3"/>
      <charset val="129"/>
      <scheme val="minor"/>
    </font>
    <font>
      <sz val="9"/>
      <color theme="1"/>
      <name val="맑은 고딕"/>
      <family val="3"/>
      <charset val="129"/>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0"/>
        <bgColor indexed="64"/>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6" tint="0.39994506668294322"/>
      </right>
      <top style="thin">
        <color theme="6" tint="0.39994506668294322"/>
      </top>
      <bottom style="thin">
        <color theme="6" tint="0.39994506668294322"/>
      </bottom>
      <diagonal/>
    </border>
    <border>
      <left/>
      <right style="thin">
        <color theme="6" tint="0.39997558519241921"/>
      </right>
      <top style="thin">
        <color theme="6" tint="0.39997558519241921"/>
      </top>
      <bottom style="thin">
        <color theme="6" tint="0.39997558519241921"/>
      </bottom>
      <diagonal/>
    </border>
    <border>
      <left style="medium">
        <color theme="6" tint="0.39994506668294322"/>
      </left>
      <right style="medium">
        <color theme="6" tint="0.39994506668294322"/>
      </right>
      <top/>
      <bottom style="medium">
        <color theme="0" tint="-0.14996795556505021"/>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diagonal/>
    </border>
    <border>
      <left style="thin">
        <color theme="6" tint="0.39997558519241921"/>
      </left>
      <right/>
      <top style="thin">
        <color theme="6" tint="0.39997558519241921"/>
      </top>
      <bottom style="thin">
        <color theme="6" tint="0.39997558519241921"/>
      </bottom>
      <diagonal/>
    </border>
    <border>
      <left style="thin">
        <color theme="0" tint="-0.14993743705557422"/>
      </left>
      <right/>
      <top/>
      <bottom style="medium">
        <color theme="0" tint="-0.14996795556505021"/>
      </bottom>
      <diagonal/>
    </border>
    <border>
      <left/>
      <right style="thin">
        <color theme="0" tint="-0.34998626667073579"/>
      </right>
      <top/>
      <bottom style="medium">
        <color theme="0" tint="-0.14996795556505021"/>
      </bottom>
      <diagonal/>
    </border>
    <border>
      <left/>
      <right style="thin">
        <color theme="0" tint="-0.14993743705557422"/>
      </right>
      <top style="medium">
        <color theme="0" tint="-0.14996795556505021"/>
      </top>
      <bottom/>
      <diagonal/>
    </border>
    <border>
      <left/>
      <right style="thin">
        <color theme="0" tint="-0.14993743705557422"/>
      </right>
      <top/>
      <bottom style="medium">
        <color theme="0" tint="-0.14996795556505021"/>
      </bottom>
      <diagonal/>
    </border>
    <border>
      <left style="medium">
        <color theme="6" tint="0.39994506668294322"/>
      </left>
      <right style="medium">
        <color theme="6" tint="0.39994506668294322"/>
      </right>
      <top/>
      <bottom/>
      <diagonal/>
    </border>
    <border>
      <left style="medium">
        <color theme="6" tint="0.39994506668294322"/>
      </left>
      <right style="medium">
        <color theme="6" tint="0.39994506668294322"/>
      </right>
      <top style="medium">
        <color theme="0" tint="-0.14996795556505021"/>
      </top>
      <bottom/>
      <diagonal/>
    </border>
    <border>
      <left style="medium">
        <color theme="6" tint="0.39994506668294322"/>
      </left>
      <right style="medium">
        <color theme="6" tint="0.39994506668294322"/>
      </right>
      <top style="thin">
        <color theme="6" tint="0.39997558519241921"/>
      </top>
      <bottom style="thin">
        <color theme="6" tint="0.39997558519241921"/>
      </bottom>
      <diagonal/>
    </border>
    <border>
      <left style="thin">
        <color theme="6" tint="0.39994506668294322"/>
      </left>
      <right style="thin">
        <color theme="6" tint="0.39994506668294322"/>
      </right>
      <top style="thin">
        <color theme="6" tint="0.39994506668294322"/>
      </top>
      <bottom style="thin">
        <color theme="6" tint="0.39994506668294322"/>
      </bottom>
      <diagonal/>
    </border>
  </borders>
  <cellStyleXfs count="11">
    <xf numFmtId="0" fontId="0" fillId="0" borderId="0"/>
    <xf numFmtId="0" fontId="1"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5" fillId="0" borderId="0"/>
    <xf numFmtId="176" fontId="2" fillId="0" borderId="1" applyFont="0" applyFill="0" applyAlignment="0" applyProtection="0"/>
    <xf numFmtId="0" fontId="4" fillId="0" borderId="0" applyNumberFormat="0" applyFill="0" applyBorder="0" applyAlignment="0" applyProtection="0"/>
    <xf numFmtId="0" fontId="3" fillId="0" borderId="0" applyNumberFormat="0" applyFill="0" applyAlignment="0" applyProtection="0"/>
    <xf numFmtId="0" fontId="3" fillId="0" borderId="0" applyNumberFormat="0" applyFill="0" applyProtection="0">
      <alignment vertical="top"/>
    </xf>
    <xf numFmtId="0" fontId="2" fillId="0" borderId="0" applyNumberFormat="0" applyFill="0" applyProtection="0">
      <alignment horizontal="right" vertical="center" indent="1"/>
    </xf>
    <xf numFmtId="14" fontId="2" fillId="0" borderId="0" applyFont="0" applyFill="0" applyBorder="0">
      <alignment horizontal="center" vertical="center"/>
    </xf>
    <xf numFmtId="178" fontId="2" fillId="0" borderId="0" applyFont="0" applyFill="0" applyBorder="0" applyProtection="0">
      <alignment horizontal="center" vertical="center"/>
    </xf>
  </cellStyleXfs>
  <cellXfs count="76">
    <xf numFmtId="0" fontId="0" fillId="0" borderId="0" xfId="0"/>
    <xf numFmtId="0" fontId="7" fillId="0" borderId="0" xfId="3" applyFont="1" applyAlignment="1">
      <alignment wrapText="1"/>
    </xf>
    <xf numFmtId="0" fontId="8" fillId="0" borderId="0" xfId="5" applyFont="1" applyAlignment="1">
      <alignment horizontal="left"/>
    </xf>
    <xf numFmtId="0" fontId="9" fillId="0" borderId="0" xfId="0" applyFont="1" applyAlignment="1">
      <alignment horizontal="left"/>
    </xf>
    <xf numFmtId="0" fontId="10" fillId="0" borderId="0" xfId="0" applyFont="1"/>
    <xf numFmtId="0" fontId="11" fillId="0" borderId="0" xfId="0" applyFont="1" applyAlignment="1">
      <alignment horizontal="center" vertical="center"/>
    </xf>
    <xf numFmtId="0" fontId="12" fillId="0" borderId="0" xfId="7" applyFont="1" applyAlignment="1"/>
    <xf numFmtId="0" fontId="11" fillId="0" borderId="0" xfId="0" applyFont="1"/>
    <xf numFmtId="0" fontId="12" fillId="0" borderId="0" xfId="6" applyFont="1"/>
    <xf numFmtId="0" fontId="10" fillId="0" borderId="5" xfId="0" applyFont="1" applyBorder="1" applyAlignment="1">
      <alignment horizontal="center"/>
    </xf>
    <xf numFmtId="0" fontId="10" fillId="0" borderId="5" xfId="0" applyFont="1" applyBorder="1"/>
    <xf numFmtId="0" fontId="12" fillId="0" borderId="0" xfId="7" applyFont="1">
      <alignment vertical="top"/>
    </xf>
    <xf numFmtId="0" fontId="10" fillId="0" borderId="6" xfId="0" applyFont="1" applyBorder="1"/>
    <xf numFmtId="0" fontId="10" fillId="0" borderId="12" xfId="0" applyNumberFormat="1" applyFont="1" applyBorder="1" applyAlignment="1">
      <alignment horizontal="center" vertical="center"/>
    </xf>
    <xf numFmtId="0" fontId="15" fillId="0" borderId="0" xfId="0" applyFont="1"/>
    <xf numFmtId="177" fontId="16" fillId="3" borderId="2" xfId="0" applyNumberFormat="1" applyFont="1" applyFill="1" applyBorder="1" applyAlignment="1">
      <alignment horizontal="center" vertical="center"/>
    </xf>
    <xf numFmtId="177" fontId="16" fillId="3" borderId="0" xfId="0" applyNumberFormat="1" applyFont="1" applyFill="1" applyBorder="1" applyAlignment="1">
      <alignment horizontal="center" vertical="center"/>
    </xf>
    <xf numFmtId="177" fontId="16" fillId="3" borderId="3" xfId="0" applyNumberFormat="1" applyFont="1" applyFill="1" applyBorder="1" applyAlignment="1">
      <alignment horizontal="center" vertical="center"/>
    </xf>
    <xf numFmtId="0" fontId="10" fillId="0" borderId="0" xfId="0" applyFont="1" applyBorder="1"/>
    <xf numFmtId="0" fontId="11" fillId="3" borderId="2" xfId="0" applyNumberFormat="1" applyFont="1" applyFill="1" applyBorder="1" applyAlignment="1">
      <alignment horizontal="center" vertical="center"/>
    </xf>
    <xf numFmtId="0" fontId="11" fillId="3" borderId="0" xfId="0" applyNumberFormat="1" applyFont="1" applyFill="1" applyBorder="1" applyAlignment="1">
      <alignment horizontal="center" vertical="center"/>
    </xf>
    <xf numFmtId="0" fontId="11" fillId="3" borderId="3" xfId="0" applyNumberFormat="1" applyFont="1" applyFill="1" applyBorder="1" applyAlignment="1">
      <alignment horizontal="center" vertical="center"/>
    </xf>
    <xf numFmtId="0" fontId="10" fillId="0" borderId="0" xfId="0" applyFont="1" applyFill="1" applyBorder="1" applyAlignment="1">
      <alignment horizontal="left" vertical="center" indent="1"/>
    </xf>
    <xf numFmtId="0" fontId="10" fillId="0" borderId="0" xfId="0" applyFont="1" applyFill="1" applyBorder="1" applyAlignment="1">
      <alignment horizontal="center" vertical="center" wrapText="1"/>
    </xf>
    <xf numFmtId="0" fontId="16" fillId="3" borderId="4" xfId="0" applyFont="1" applyFill="1" applyBorder="1" applyAlignment="1">
      <alignment horizontal="center" vertical="center" shrinkToFit="1"/>
    </xf>
    <xf numFmtId="0" fontId="7" fillId="0" borderId="0" xfId="3" applyFont="1"/>
    <xf numFmtId="9" fontId="10" fillId="0" borderId="0" xfId="2" applyFont="1" applyFill="1" applyBorder="1">
      <alignment horizontal="center" vertical="center"/>
    </xf>
    <xf numFmtId="14" fontId="10" fillId="0" borderId="0" xfId="9" applyFont="1" applyFill="1" applyBorder="1">
      <alignment horizontal="center" vertical="center"/>
    </xf>
    <xf numFmtId="178" fontId="10" fillId="0" borderId="0" xfId="10" applyFont="1" applyFill="1" applyBorder="1">
      <alignment horizontal="center" vertical="center"/>
    </xf>
    <xf numFmtId="0" fontId="10" fillId="0" borderId="10" xfId="0" applyFont="1" applyBorder="1" applyAlignment="1">
      <alignment vertical="center"/>
    </xf>
    <xf numFmtId="0" fontId="10" fillId="0" borderId="0" xfId="0" applyFont="1" applyFill="1" applyBorder="1" applyAlignment="1">
      <alignment horizontal="center" vertical="center"/>
    </xf>
    <xf numFmtId="0" fontId="10" fillId="0" borderId="9" xfId="0" applyFont="1" applyBorder="1" applyAlignment="1">
      <alignment horizontal="center" vertical="center"/>
    </xf>
    <xf numFmtId="0" fontId="10" fillId="0" borderId="0" xfId="0" applyFont="1" applyAlignment="1">
      <alignment vertical="center"/>
    </xf>
    <xf numFmtId="0" fontId="10" fillId="2" borderId="11" xfId="0" applyFont="1" applyFill="1" applyBorder="1" applyAlignment="1">
      <alignment horizontal="center" vertical="center"/>
    </xf>
    <xf numFmtId="0" fontId="19" fillId="0" borderId="0" xfId="0" applyFont="1"/>
    <xf numFmtId="0" fontId="10" fillId="0" borderId="0" xfId="0" applyFont="1" applyAlignment="1">
      <alignment horizontal="center"/>
    </xf>
    <xf numFmtId="0" fontId="7" fillId="0" borderId="0" xfId="0" applyNumberFormat="1" applyFont="1" applyAlignment="1">
      <alignment horizontal="center"/>
    </xf>
    <xf numFmtId="0" fontId="10" fillId="0" borderId="0" xfId="0" applyFont="1" applyAlignment="1">
      <alignment horizontal="right" vertical="center"/>
    </xf>
    <xf numFmtId="0" fontId="20" fillId="0" borderId="0" xfId="1" applyFont="1" applyAlignment="1" applyProtection="1"/>
    <xf numFmtId="0" fontId="17" fillId="0" borderId="0" xfId="0" applyFont="1" applyFill="1" applyBorder="1" applyAlignment="1">
      <alignment horizontal="left" vertical="center" wrapText="1" indent="1"/>
    </xf>
    <xf numFmtId="0" fontId="10" fillId="0" borderId="0" xfId="0" applyFont="1" applyFill="1" applyBorder="1" applyAlignment="1">
      <alignment horizontal="left" vertical="center" wrapText="1" indent="2"/>
    </xf>
    <xf numFmtId="0" fontId="10" fillId="0" borderId="0" xfId="0" applyNumberFormat="1" applyFont="1" applyFill="1" applyBorder="1" applyAlignment="1">
      <alignment horizontal="left" vertical="center" wrapText="1" indent="2"/>
    </xf>
    <xf numFmtId="0" fontId="21" fillId="0" borderId="0" xfId="5" applyFont="1" applyAlignment="1">
      <alignment horizontal="left"/>
    </xf>
    <xf numFmtId="0" fontId="10" fillId="0" borderId="14" xfId="0" applyFont="1" applyBorder="1" applyAlignment="1">
      <alignment horizontal="center" vertical="center"/>
    </xf>
    <xf numFmtId="0" fontId="22" fillId="4" borderId="3" xfId="0" applyFont="1" applyFill="1" applyBorder="1" applyAlignment="1">
      <alignment horizontal="center" vertical="center" wrapText="1"/>
    </xf>
    <xf numFmtId="14" fontId="18" fillId="0" borderId="13" xfId="0" applyNumberFormat="1" applyFont="1" applyFill="1" applyBorder="1" applyAlignment="1">
      <alignment horizontal="center" vertical="center"/>
    </xf>
    <xf numFmtId="14" fontId="10" fillId="0" borderId="0" xfId="0" applyNumberFormat="1" applyFont="1" applyAlignment="1">
      <alignment horizontal="center" vertical="center"/>
    </xf>
    <xf numFmtId="0" fontId="10" fillId="0" borderId="0" xfId="0" applyFont="1" applyAlignment="1">
      <alignment horizontal="center" vertical="center"/>
    </xf>
    <xf numFmtId="0" fontId="16" fillId="3" borderId="16" xfId="0" applyFont="1" applyFill="1" applyBorder="1" applyAlignment="1">
      <alignment horizontal="center" vertical="center" shrinkToFit="1"/>
    </xf>
    <xf numFmtId="0" fontId="10" fillId="0" borderId="17" xfId="0" applyFont="1" applyBorder="1" applyAlignment="1">
      <alignment vertical="center"/>
    </xf>
    <xf numFmtId="0" fontId="10" fillId="0" borderId="18" xfId="0" applyFont="1" applyBorder="1" applyAlignment="1">
      <alignment horizontal="center" vertical="center"/>
    </xf>
    <xf numFmtId="0" fontId="10" fillId="2" borderId="19" xfId="0" applyFont="1" applyFill="1" applyBorder="1" applyAlignment="1">
      <alignment horizontal="center" vertical="center"/>
    </xf>
    <xf numFmtId="0" fontId="16" fillId="3" borderId="20" xfId="0" applyFont="1" applyFill="1" applyBorder="1" applyAlignment="1">
      <alignment horizontal="center" vertical="center" shrinkToFit="1"/>
    </xf>
    <xf numFmtId="0" fontId="10" fillId="0" borderId="21" xfId="0" applyFont="1" applyBorder="1" applyAlignment="1">
      <alignment vertical="center"/>
    </xf>
    <xf numFmtId="0" fontId="10" fillId="2" borderId="22" xfId="0" applyFont="1" applyFill="1" applyBorder="1" applyAlignment="1">
      <alignment horizontal="center" vertical="center"/>
    </xf>
    <xf numFmtId="177" fontId="16" fillId="3" borderId="23" xfId="0" applyNumberFormat="1" applyFont="1" applyFill="1" applyBorder="1" applyAlignment="1">
      <alignment horizontal="center" vertical="center"/>
    </xf>
    <xf numFmtId="0" fontId="11" fillId="3" borderId="23" xfId="0" applyNumberFormat="1" applyFont="1" applyFill="1" applyBorder="1" applyAlignment="1">
      <alignment horizontal="center" vertical="center"/>
    </xf>
    <xf numFmtId="0" fontId="16" fillId="3" borderId="15" xfId="0" applyFont="1" applyFill="1" applyBorder="1" applyAlignment="1">
      <alignment horizontal="center" vertical="center" shrinkToFit="1"/>
    </xf>
    <xf numFmtId="0" fontId="10" fillId="0" borderId="24" xfId="0" applyFont="1" applyBorder="1" applyAlignment="1">
      <alignment vertical="center"/>
    </xf>
    <xf numFmtId="0" fontId="10" fillId="0" borderId="25" xfId="0" applyFont="1" applyBorder="1" applyAlignment="1">
      <alignment horizontal="center" vertical="center"/>
    </xf>
    <xf numFmtId="0" fontId="10" fillId="2" borderId="15" xfId="0" applyFont="1" applyFill="1" applyBorder="1" applyAlignment="1">
      <alignment horizontal="center" vertical="center"/>
    </xf>
    <xf numFmtId="0" fontId="23" fillId="0" borderId="0" xfId="0" applyFont="1" applyFill="1" applyBorder="1" applyAlignment="1">
      <alignment horizontal="left" vertical="center" wrapText="1" indent="2"/>
    </xf>
    <xf numFmtId="0" fontId="24" fillId="0" borderId="0" xfId="0" applyFont="1" applyFill="1" applyBorder="1" applyAlignment="1">
      <alignment horizontal="left" vertical="center" wrapText="1" indent="2"/>
    </xf>
    <xf numFmtId="0" fontId="10" fillId="0" borderId="26" xfId="3" applyFont="1" applyBorder="1" applyAlignment="1">
      <alignment horizontal="center" vertical="center" wrapText="1"/>
    </xf>
    <xf numFmtId="0" fontId="10" fillId="0" borderId="26" xfId="3" applyFont="1" applyBorder="1" applyAlignment="1">
      <alignment horizontal="center" vertical="center"/>
    </xf>
    <xf numFmtId="0" fontId="10" fillId="10" borderId="9" xfId="0" applyFont="1" applyFill="1" applyBorder="1" applyAlignment="1">
      <alignment horizontal="center" vertical="center"/>
    </xf>
    <xf numFmtId="0" fontId="13" fillId="8" borderId="0" xfId="0" applyFont="1" applyFill="1" applyAlignment="1">
      <alignment horizontal="center" vertical="center"/>
    </xf>
    <xf numFmtId="0" fontId="14" fillId="5" borderId="0" xfId="0" applyFont="1" applyFill="1" applyAlignment="1">
      <alignment horizontal="center" vertical="center"/>
    </xf>
    <xf numFmtId="0" fontId="10" fillId="0" borderId="0" xfId="8" applyFont="1">
      <alignment horizontal="right" vertical="center" indent="1"/>
    </xf>
    <xf numFmtId="0" fontId="10" fillId="0" borderId="0" xfId="8" applyFont="1" applyBorder="1">
      <alignment horizontal="right" vertical="center" indent="1"/>
    </xf>
    <xf numFmtId="0" fontId="10" fillId="0" borderId="0" xfId="0" applyFont="1" applyBorder="1"/>
    <xf numFmtId="14" fontId="10" fillId="0" borderId="7" xfId="9" applyFont="1" applyBorder="1">
      <alignment horizontal="center" vertical="center"/>
    </xf>
    <xf numFmtId="14" fontId="10" fillId="0" borderId="8" xfId="9" applyFont="1" applyBorder="1">
      <alignment horizontal="center" vertical="center"/>
    </xf>
    <xf numFmtId="0" fontId="13" fillId="6" borderId="0" xfId="0" applyFont="1" applyFill="1" applyAlignment="1">
      <alignment horizontal="center" vertical="center"/>
    </xf>
    <xf numFmtId="0" fontId="14" fillId="7" borderId="0" xfId="0" applyFont="1" applyFill="1" applyAlignment="1">
      <alignment horizontal="center" vertical="center"/>
    </xf>
    <xf numFmtId="0" fontId="13" fillId="9" borderId="0" xfId="0" applyFont="1" applyFill="1" applyAlignment="1">
      <alignment horizontal="center" vertical="center"/>
    </xf>
  </cellXfs>
  <cellStyles count="11">
    <cellStyle name="날짜" xfId="9" xr:uid="{00000000-0005-0000-0000-000000000000}"/>
    <cellStyle name="백분율" xfId="2" builtinId="5" customBuiltin="1"/>
    <cellStyle name="숨겨진텍스트" xfId="3" xr:uid="{00000000-0005-0000-0000-000002000000}"/>
    <cellStyle name="쉼표" xfId="4" builtinId="3" customBuiltin="1"/>
    <cellStyle name="쉼표 [0]" xfId="10" builtinId="6"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41">
    <dxf>
      <font>
        <strike val="0"/>
        <outline val="0"/>
        <shadow val="0"/>
        <u val="none"/>
        <vertAlign val="baseline"/>
        <name val="맑은 고딕"/>
        <scheme val="minor"/>
      </font>
    </dxf>
    <dxf>
      <font>
        <strike val="0"/>
        <outline val="0"/>
        <shadow val="0"/>
        <u val="none"/>
        <vertAlign val="baseline"/>
        <name val="맑은 고딕"/>
        <scheme val="minor"/>
      </font>
    </dxf>
    <dxf>
      <font>
        <strike val="0"/>
        <outline val="0"/>
        <shadow val="0"/>
        <u val="none"/>
        <vertAlign val="baseline"/>
        <name val="맑은 고딕"/>
        <scheme val="minor"/>
      </font>
    </dxf>
    <dxf>
      <font>
        <strike val="0"/>
        <outline val="0"/>
        <shadow val="0"/>
        <u val="none"/>
        <vertAlign val="baseline"/>
        <name val="맑은 고딕"/>
        <scheme val="minor"/>
      </font>
    </dxf>
    <dxf>
      <font>
        <strike val="0"/>
        <outline val="0"/>
        <shadow val="0"/>
        <u val="none"/>
        <vertAlign val="baseline"/>
        <name val="맑은 고딕"/>
        <scheme val="minor"/>
      </font>
      <alignment horizontal="center" vertical="center" textRotation="0" indent="0" justifyLastLine="0" shrinkToFit="0" readingOrder="0"/>
    </dxf>
    <dxf>
      <font>
        <strike val="0"/>
        <outline val="0"/>
        <shadow val="0"/>
        <u val="none"/>
        <vertAlign val="baseline"/>
        <name val="맑은 고딕"/>
        <scheme val="minor"/>
      </font>
      <alignment horizontal="center" vertical="center" textRotation="0" wrapText="0" indent="0" justifyLastLine="0" shrinkToFit="0" readingOrder="0"/>
    </dxf>
    <dxf>
      <font>
        <strike val="0"/>
        <outline val="0"/>
        <shadow val="0"/>
        <u val="none"/>
        <vertAlign val="baseline"/>
        <name val="맑은 고딕"/>
        <scheme val="minor"/>
      </font>
      <alignment horizontal="left" vertical="center" textRotation="0" wrapText="1" relativeIndent="1" justifyLastLine="0" shrinkToFit="0" readingOrder="0"/>
    </dxf>
    <dxf>
      <font>
        <strike val="0"/>
        <outline val="0"/>
        <shadow val="0"/>
        <u val="none"/>
        <vertAlign val="baseline"/>
        <name val="맑은 고딕"/>
        <scheme val="minor"/>
      </font>
    </dxf>
    <dxf>
      <font>
        <strike val="0"/>
        <outline val="0"/>
        <shadow val="0"/>
        <u val="none"/>
        <vertAlign val="baseline"/>
        <name val="맑은 고딕"/>
        <scheme val="minor"/>
      </font>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Gantt 테이블 스타일" pivot="0" count="3" xr9:uid="{00000000-0011-0000-FFFF-FFFF00000000}">
      <tableStyleElement type="wholeTable" dxfId="40"/>
      <tableStyleElement type="headerRow" dxfId="39"/>
      <tableStyleElement type="firstRowStripe" dxfId="38"/>
    </tableStyle>
    <tableStyle name="할일목록" pivot="0" count="9" xr9:uid="{00000000-0011-0000-FFFF-FFFF01000000}">
      <tableStyleElement type="wholeTable" dxfId="37"/>
      <tableStyleElement type="headerRow" dxfId="36"/>
      <tableStyleElement type="totalRow" dxfId="35"/>
      <tableStyleElement type="firstColumn" dxfId="34"/>
      <tableStyleElement type="lastColumn" dxfId="33"/>
      <tableStyleElement type="firstRowStripe" dxfId="32"/>
      <tableStyleElement type="secondRowStripe" dxfId="31"/>
      <tableStyleElement type="firstColumnStripe" dxfId="30"/>
      <tableStyleElement type="secondColumnStripe" dxfId="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J$4" horiz="1" max="65" page="2" val="56"/>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28575</xdr:colOff>
          <xdr:row>5</xdr:row>
          <xdr:rowOff>57150</xdr:rowOff>
        </xdr:from>
        <xdr:to>
          <xdr:col>68</xdr:col>
          <xdr:colOff>0</xdr:colOff>
          <xdr:row>5</xdr:row>
          <xdr:rowOff>238125</xdr:rowOff>
        </xdr:to>
        <xdr:sp macro="" textlink="">
          <xdr:nvSpPr>
            <xdr:cNvPr id="6149" name="스크롤 막대 5" descr="스크롤 막대를 통해 Ghantt 프로젝트 시간 표시 막대를 스크롤합니다."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중요 시점" displayName="중요_시점" ref="F7:L48" totalsRowShown="0" headerRowDxfId="8" dataDxfId="7">
  <autoFilter ref="F7:L48" xr:uid="{00000000-0009-0000-0100-000001000000}">
    <filterColumn colId="0" hiddenButton="1"/>
    <filterColumn colId="1" hiddenButton="1"/>
    <filterColumn colId="2" hiddenButton="1"/>
    <filterColumn colId="3" hiddenButton="1"/>
    <filterColumn colId="4" hiddenButton="1"/>
    <filterColumn colId="5" hiddenButton="1"/>
  </autoFilter>
  <tableColumns count="7">
    <tableColumn id="1" xr3:uid="{00000000-0010-0000-0000-000001000000}" name="중요 시점 설명" dataDxfId="6"/>
    <tableColumn id="2" xr3:uid="{00000000-0010-0000-0000-000002000000}" name="범주" dataDxfId="5"/>
    <tableColumn id="3" xr3:uid="{00000000-0010-0000-0000-000003000000}" name="담당자" dataDxfId="4"/>
    <tableColumn id="4" xr3:uid="{00000000-0010-0000-0000-000004000000}" name="진행 상황" dataDxfId="3"/>
    <tableColumn id="5" xr3:uid="{00000000-0010-0000-0000-000005000000}" name="시작일" dataDxfId="2" dataCellStyle="날짜"/>
    <tableColumn id="6" xr3:uid="{00000000-0010-0000-0000-000006000000}" name="일 수" dataDxfId="1"/>
    <tableColumn id="7" xr3:uid="{00000000-0010-0000-0000-000007000000}" name="종료일" dataDxfId="0"/>
  </tableColumns>
  <tableStyleInfo name="Gantt 테이블 스타일" showFirstColumn="1" showLastColumn="0" showRowStripes="1" showColumnStripes="0"/>
  <extLst>
    <ext xmlns:x14="http://schemas.microsoft.com/office/spreadsheetml/2009/9/main" uri="{504A1905-F514-4f6f-8877-14C23A59335A}">
      <x14:table altTextSummary="이 표에 프로젝트 정보를 입력합니다. 단계, 작업, 활동 등의 중요 시점 설명을 설명 아래에 있는 열에 입력합니다. 범주 열에서 범주를 선택합니다. 할당 대상 열에서 누군가에게 항목을 지정합니다. 진행률 열에서 진행률을 업데이트하고 데이터 막대가 자동 업데이트되는지 확인합니다. 시작 열에서 시작 날짜를 입력하고 일 수 열에서 일 수를 입력합니다. 셀 J9:BM 34의 Ghantt 데이터가 자동 업데이트됩니다. 작업을 추가하려면 표에 새 행을 추가합니다."/>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P51"/>
  <sheetViews>
    <sheetView showGridLines="0" tabSelected="1" showRuler="0" topLeftCell="A34" zoomScale="70" zoomScaleNormal="70" zoomScalePageLayoutView="70" workbookViewId="0">
      <selection activeCell="H10" sqref="H10"/>
    </sheetView>
  </sheetViews>
  <sheetFormatPr defaultRowHeight="30" customHeight="1" x14ac:dyDescent="0.3"/>
  <cols>
    <col min="1" max="1" width="2.75" style="25" customWidth="1"/>
    <col min="2" max="2" width="9.125" style="25" customWidth="1"/>
    <col min="3" max="3" width="7.875" style="25" customWidth="1"/>
    <col min="4" max="4" width="8.125" style="25" customWidth="1"/>
    <col min="5" max="5" width="8.875" style="25" customWidth="1"/>
    <col min="6" max="6" width="23.625" style="4" customWidth="1"/>
    <col min="7" max="7" width="14.375" style="4" bestFit="1" customWidth="1"/>
    <col min="8" max="8" width="12" style="4" customWidth="1"/>
    <col min="9" max="9" width="10.75" style="4" customWidth="1"/>
    <col min="10" max="10" width="12.625" style="35" customWidth="1"/>
    <col min="11" max="11" width="10.375" style="4" customWidth="1"/>
    <col min="12" max="12" width="15" style="4" customWidth="1"/>
    <col min="13" max="68" width="4.25" style="4" customWidth="1"/>
    <col min="69" max="72" width="9" style="4"/>
    <col min="73" max="74" width="10.25" style="4"/>
    <col min="75" max="16384" width="9" style="4"/>
  </cols>
  <sheetData>
    <row r="1" spans="1:68" ht="30" customHeight="1" x14ac:dyDescent="0.6">
      <c r="A1" s="1" t="s">
        <v>0</v>
      </c>
      <c r="B1" s="1"/>
      <c r="C1" s="1"/>
      <c r="D1" s="1"/>
      <c r="E1" s="1"/>
      <c r="F1" s="42" t="s">
        <v>24</v>
      </c>
      <c r="G1" s="2"/>
      <c r="H1" s="3"/>
      <c r="J1" s="4"/>
      <c r="K1" s="5"/>
      <c r="M1" s="6"/>
      <c r="N1" s="7"/>
    </row>
    <row r="2" spans="1:68" ht="30" customHeight="1" x14ac:dyDescent="0.35">
      <c r="A2" s="1" t="s">
        <v>1</v>
      </c>
      <c r="B2" s="1"/>
      <c r="C2" s="1"/>
      <c r="D2" s="1"/>
      <c r="E2" s="1"/>
      <c r="F2" s="8"/>
      <c r="G2" s="8"/>
      <c r="J2" s="9"/>
      <c r="K2" s="10"/>
      <c r="M2" s="73" t="s">
        <v>17</v>
      </c>
      <c r="N2" s="73"/>
      <c r="O2" s="73"/>
      <c r="P2" s="73"/>
      <c r="R2" s="74" t="s">
        <v>14</v>
      </c>
      <c r="S2" s="74"/>
      <c r="T2" s="74"/>
      <c r="U2" s="74"/>
      <c r="W2" s="75" t="s">
        <v>15</v>
      </c>
      <c r="X2" s="75"/>
      <c r="Y2" s="75"/>
      <c r="Z2" s="75"/>
      <c r="AB2" s="66" t="s">
        <v>16</v>
      </c>
      <c r="AC2" s="66"/>
      <c r="AD2" s="66"/>
      <c r="AE2" s="66"/>
      <c r="AG2" s="67" t="s">
        <v>23</v>
      </c>
      <c r="AH2" s="67"/>
      <c r="AI2" s="67"/>
      <c r="AJ2" s="67"/>
    </row>
    <row r="3" spans="1:68" ht="30" customHeight="1" x14ac:dyDescent="0.3">
      <c r="A3" s="1" t="s">
        <v>2</v>
      </c>
      <c r="B3" s="1"/>
      <c r="C3" s="1"/>
      <c r="D3" s="1"/>
      <c r="E3" s="1"/>
      <c r="F3" s="11"/>
      <c r="G3" s="11"/>
      <c r="H3" s="68" t="s">
        <v>18</v>
      </c>
      <c r="I3" s="69"/>
      <c r="J3" s="71">
        <v>43710</v>
      </c>
      <c r="K3" s="72"/>
      <c r="L3" s="12"/>
    </row>
    <row r="4" spans="1:68" ht="30" customHeight="1" x14ac:dyDescent="0.5">
      <c r="A4" s="1" t="s">
        <v>3</v>
      </c>
      <c r="B4" s="1"/>
      <c r="C4" s="1"/>
      <c r="D4" s="1"/>
      <c r="E4" s="1"/>
      <c r="H4" s="68" t="s">
        <v>19</v>
      </c>
      <c r="I4" s="69"/>
      <c r="J4" s="13">
        <v>56</v>
      </c>
      <c r="M4" s="14" t="s">
        <v>25</v>
      </c>
      <c r="N4" s="14"/>
      <c r="O4" s="14"/>
      <c r="P4" s="14"/>
      <c r="Q4" s="14"/>
      <c r="R4" s="14"/>
      <c r="S4" s="14"/>
      <c r="T4" s="14" t="str">
        <f ca="1">IF(TEXT(T5,"m월")=M4,"",TEXT(T5,"m월"))</f>
        <v>11월</v>
      </c>
      <c r="U4" s="14"/>
      <c r="V4" s="14"/>
      <c r="W4" s="14"/>
      <c r="X4" s="14"/>
      <c r="Y4" s="14"/>
      <c r="Z4" s="14"/>
      <c r="AA4" s="14" t="str">
        <f ca="1">IF(OR(TEXT(AA5,"m월")=T4,TEXT(AA5,"m월")=M4),"",TEXT(AA5,"m월"))</f>
        <v/>
      </c>
      <c r="AB4" s="14"/>
      <c r="AC4" s="14"/>
      <c r="AD4" s="14"/>
      <c r="AE4" s="14"/>
      <c r="AF4" s="14"/>
      <c r="AG4" s="14"/>
      <c r="AH4" s="14" t="str">
        <f ca="1">IF(OR(TEXT(AH5,"m월")=AA4,TEXT(AH5,"m월")=T4,TEXT(AH5,"m월")=M4),"",TEXT(AH5,"m월"))</f>
        <v/>
      </c>
      <c r="AI4" s="14"/>
      <c r="AJ4" s="14"/>
      <c r="AK4" s="14"/>
      <c r="AL4" s="14"/>
      <c r="AM4" s="14"/>
      <c r="AN4" s="14"/>
      <c r="AO4" s="14" t="str">
        <f ca="1">IF(OR(TEXT(AO5,"m월")=AH4,TEXT(AO5,"m월")=AA4,TEXT(AO5,"m월")=T4,TEXT(AO5,"m월")=M4),"",TEXT(AO5,"m월"))</f>
        <v/>
      </c>
      <c r="AP4" s="14"/>
      <c r="AQ4" s="14"/>
      <c r="AR4" s="14"/>
      <c r="AS4" s="14"/>
      <c r="AT4" s="14"/>
      <c r="AU4" s="14"/>
      <c r="AV4" s="14" t="str">
        <f ca="1">IF(OR(TEXT(AV5,"m월")=AO4,TEXT(AV5,"m월")=AH4,TEXT(AV5,"m월")=AA4,TEXT(AV5,"m월")=T4),"",TEXT(AV5,"m월"))</f>
        <v>12월</v>
      </c>
      <c r="AW4" s="14"/>
      <c r="AX4" s="14"/>
      <c r="AY4" s="14"/>
      <c r="AZ4" s="14"/>
      <c r="BA4" s="14"/>
      <c r="BB4" s="14"/>
      <c r="BC4" s="14" t="str">
        <f ca="1">IF(OR(TEXT(BC5,"m월")=AV4,TEXT(BC5,"m월")=AO4,TEXT(BC5,"m월")=AH4,TEXT(BC5,"m월")=AA4),"",TEXT(BC5,"m월"))</f>
        <v/>
      </c>
      <c r="BD4" s="14"/>
      <c r="BE4" s="14"/>
      <c r="BF4" s="14"/>
      <c r="BG4" s="14"/>
      <c r="BH4" s="14"/>
      <c r="BI4" s="14"/>
      <c r="BJ4" s="14" t="str">
        <f ca="1">IF(OR(TEXT(BJ5,"m월")=BC4,TEXT(BJ5,"m월")=AV4,TEXT(BJ5,"m월")=AO4,TEXT(BJ5,"m월")=AH4),"",TEXT(BJ5,"m월"))</f>
        <v/>
      </c>
      <c r="BK4" s="14"/>
      <c r="BL4" s="14"/>
      <c r="BM4" s="14"/>
      <c r="BN4" s="14"/>
      <c r="BO4" s="14"/>
      <c r="BP4" s="14"/>
    </row>
    <row r="5" spans="1:68" ht="15" customHeight="1" x14ac:dyDescent="0.3">
      <c r="A5" s="1" t="s">
        <v>4</v>
      </c>
      <c r="B5" s="1"/>
      <c r="C5" s="1"/>
      <c r="D5" s="1"/>
      <c r="E5" s="1"/>
      <c r="F5" s="70"/>
      <c r="G5" s="70"/>
      <c r="H5" s="70"/>
      <c r="I5" s="70"/>
      <c r="J5" s="70"/>
      <c r="K5" s="70"/>
      <c r="L5" s="70"/>
      <c r="M5" s="15">
        <f ca="1">IFERROR(Project_Start+스크롤증가값,TODAY())</f>
        <v>43766</v>
      </c>
      <c r="N5" s="16">
        <f ca="1">M5+1</f>
        <v>43767</v>
      </c>
      <c r="O5" s="16">
        <f t="shared" ref="O5:BB5" ca="1" si="0">N5+1</f>
        <v>43768</v>
      </c>
      <c r="P5" s="16">
        <f t="shared" ca="1" si="0"/>
        <v>43769</v>
      </c>
      <c r="Q5" s="16">
        <f t="shared" ca="1" si="0"/>
        <v>43770</v>
      </c>
      <c r="R5" s="16">
        <f t="shared" ca="1" si="0"/>
        <v>43771</v>
      </c>
      <c r="S5" s="17">
        <f t="shared" ca="1" si="0"/>
        <v>43772</v>
      </c>
      <c r="T5" s="15">
        <f ca="1">S5+1</f>
        <v>43773</v>
      </c>
      <c r="U5" s="16">
        <f ca="1">T5+1</f>
        <v>43774</v>
      </c>
      <c r="V5" s="16">
        <f t="shared" ca="1" si="0"/>
        <v>43775</v>
      </c>
      <c r="W5" s="16">
        <f t="shared" ca="1" si="0"/>
        <v>43776</v>
      </c>
      <c r="X5" s="16">
        <f t="shared" ca="1" si="0"/>
        <v>43777</v>
      </c>
      <c r="Y5" s="16">
        <f t="shared" ca="1" si="0"/>
        <v>43778</v>
      </c>
      <c r="Z5" s="17">
        <f t="shared" ca="1" si="0"/>
        <v>43779</v>
      </c>
      <c r="AA5" s="15">
        <f ca="1">Z5+1</f>
        <v>43780</v>
      </c>
      <c r="AB5" s="16">
        <f ca="1">AA5+1</f>
        <v>43781</v>
      </c>
      <c r="AC5" s="55">
        <f t="shared" ca="1" si="0"/>
        <v>43782</v>
      </c>
      <c r="AD5" s="16">
        <f t="shared" ca="1" si="0"/>
        <v>43783</v>
      </c>
      <c r="AE5" s="16">
        <f t="shared" ca="1" si="0"/>
        <v>43784</v>
      </c>
      <c r="AF5" s="16">
        <f t="shared" ca="1" si="0"/>
        <v>43785</v>
      </c>
      <c r="AG5" s="17">
        <f t="shared" ca="1" si="0"/>
        <v>43786</v>
      </c>
      <c r="AH5" s="15">
        <f ca="1">AG5+1</f>
        <v>43787</v>
      </c>
      <c r="AI5" s="16">
        <f ca="1">AH5+1</f>
        <v>43788</v>
      </c>
      <c r="AJ5" s="16">
        <f t="shared" ca="1" si="0"/>
        <v>43789</v>
      </c>
      <c r="AK5" s="16">
        <f t="shared" ca="1" si="0"/>
        <v>43790</v>
      </c>
      <c r="AL5" s="16">
        <f t="shared" ca="1" si="0"/>
        <v>43791</v>
      </c>
      <c r="AM5" s="16">
        <f t="shared" ca="1" si="0"/>
        <v>43792</v>
      </c>
      <c r="AN5" s="17">
        <f t="shared" ca="1" si="0"/>
        <v>43793</v>
      </c>
      <c r="AO5" s="15">
        <f ca="1">AN5+1</f>
        <v>43794</v>
      </c>
      <c r="AP5" s="16">
        <f ca="1">AO5+1</f>
        <v>43795</v>
      </c>
      <c r="AQ5" s="16">
        <f t="shared" ca="1" si="0"/>
        <v>43796</v>
      </c>
      <c r="AR5" s="16">
        <f t="shared" ca="1" si="0"/>
        <v>43797</v>
      </c>
      <c r="AS5" s="16">
        <f t="shared" ca="1" si="0"/>
        <v>43798</v>
      </c>
      <c r="AT5" s="16">
        <f t="shared" ca="1" si="0"/>
        <v>43799</v>
      </c>
      <c r="AU5" s="17">
        <f t="shared" ca="1" si="0"/>
        <v>43800</v>
      </c>
      <c r="AV5" s="15">
        <f ca="1">AU5+1</f>
        <v>43801</v>
      </c>
      <c r="AW5" s="16">
        <f ca="1">AV5+1</f>
        <v>43802</v>
      </c>
      <c r="AX5" s="16">
        <f t="shared" ca="1" si="0"/>
        <v>43803</v>
      </c>
      <c r="AY5" s="16">
        <f t="shared" ca="1" si="0"/>
        <v>43804</v>
      </c>
      <c r="AZ5" s="16">
        <f t="shared" ca="1" si="0"/>
        <v>43805</v>
      </c>
      <c r="BA5" s="16">
        <f t="shared" ca="1" si="0"/>
        <v>43806</v>
      </c>
      <c r="BB5" s="17">
        <f t="shared" ca="1" si="0"/>
        <v>43807</v>
      </c>
      <c r="BC5" s="15">
        <f ca="1">BB5+1</f>
        <v>43808</v>
      </c>
      <c r="BD5" s="16">
        <f ca="1">BC5+1</f>
        <v>43809</v>
      </c>
      <c r="BE5" s="16">
        <f t="shared" ref="BE5:BI5" ca="1" si="1">BD5+1</f>
        <v>43810</v>
      </c>
      <c r="BF5" s="16">
        <f t="shared" ca="1" si="1"/>
        <v>43811</v>
      </c>
      <c r="BG5" s="16">
        <f t="shared" ca="1" si="1"/>
        <v>43812</v>
      </c>
      <c r="BH5" s="16">
        <f t="shared" ca="1" si="1"/>
        <v>43813</v>
      </c>
      <c r="BI5" s="17">
        <f t="shared" ca="1" si="1"/>
        <v>43814</v>
      </c>
      <c r="BJ5" s="15">
        <f ca="1">BI5+1</f>
        <v>43815</v>
      </c>
      <c r="BK5" s="16">
        <f ca="1">BJ5+1</f>
        <v>43816</v>
      </c>
      <c r="BL5" s="16">
        <f t="shared" ref="BL5:BP5" ca="1" si="2">BK5+1</f>
        <v>43817</v>
      </c>
      <c r="BM5" s="16">
        <f t="shared" ca="1" si="2"/>
        <v>43818</v>
      </c>
      <c r="BN5" s="16">
        <f t="shared" ca="1" si="2"/>
        <v>43819</v>
      </c>
      <c r="BO5" s="16">
        <f t="shared" ca="1" si="2"/>
        <v>43820</v>
      </c>
      <c r="BP5" s="17">
        <f t="shared" ca="1" si="2"/>
        <v>43821</v>
      </c>
    </row>
    <row r="6" spans="1:68" ht="25.15" customHeight="1" x14ac:dyDescent="0.3">
      <c r="A6" s="1" t="s">
        <v>5</v>
      </c>
      <c r="B6" s="1"/>
      <c r="C6" s="1"/>
      <c r="D6" s="1"/>
      <c r="E6" s="1"/>
      <c r="F6" s="18"/>
      <c r="G6" s="18"/>
      <c r="H6" s="18"/>
      <c r="I6" s="18"/>
      <c r="J6" s="18"/>
      <c r="K6" s="18"/>
      <c r="L6" s="18"/>
      <c r="M6" s="19"/>
      <c r="N6" s="20"/>
      <c r="O6" s="20"/>
      <c r="P6" s="20"/>
      <c r="Q6" s="20"/>
      <c r="R6" s="20"/>
      <c r="S6" s="21"/>
      <c r="T6" s="19"/>
      <c r="U6" s="20"/>
      <c r="V6" s="20"/>
      <c r="W6" s="20"/>
      <c r="X6" s="20"/>
      <c r="Y6" s="20"/>
      <c r="Z6" s="21"/>
      <c r="AA6" s="19"/>
      <c r="AB6" s="20"/>
      <c r="AC6" s="56"/>
      <c r="AD6" s="20"/>
      <c r="AE6" s="20"/>
      <c r="AF6" s="20"/>
      <c r="AG6" s="21"/>
      <c r="AH6" s="19"/>
      <c r="AI6" s="20"/>
      <c r="AJ6" s="20"/>
      <c r="AK6" s="20"/>
      <c r="AL6" s="20"/>
      <c r="AM6" s="20"/>
      <c r="AN6" s="21"/>
      <c r="AO6" s="19"/>
      <c r="AP6" s="20"/>
      <c r="AQ6" s="20"/>
      <c r="AR6" s="20"/>
      <c r="AS6" s="20"/>
      <c r="AT6" s="20"/>
      <c r="AU6" s="21"/>
      <c r="AV6" s="19"/>
      <c r="AW6" s="20"/>
      <c r="AX6" s="20"/>
      <c r="AY6" s="20"/>
      <c r="AZ6" s="20"/>
      <c r="BA6" s="20"/>
      <c r="BB6" s="21"/>
      <c r="BC6" s="19"/>
      <c r="BD6" s="20"/>
      <c r="BE6" s="20"/>
      <c r="BF6" s="20"/>
      <c r="BG6" s="20"/>
      <c r="BH6" s="20"/>
      <c r="BI6" s="21"/>
      <c r="BJ6" s="19"/>
      <c r="BK6" s="20"/>
      <c r="BL6" s="20"/>
      <c r="BM6" s="20"/>
      <c r="BN6" s="20"/>
      <c r="BO6" s="20"/>
      <c r="BP6" s="21"/>
    </row>
    <row r="7" spans="1:68" ht="30.95" customHeight="1" thickBot="1" x14ac:dyDescent="0.35">
      <c r="A7" s="1" t="s">
        <v>6</v>
      </c>
      <c r="B7" s="1"/>
      <c r="C7" s="1"/>
      <c r="D7" s="1"/>
      <c r="E7" s="1"/>
      <c r="F7" s="22" t="s">
        <v>11</v>
      </c>
      <c r="G7" s="23" t="s">
        <v>12</v>
      </c>
      <c r="H7" s="23" t="s">
        <v>20</v>
      </c>
      <c r="I7" s="23" t="s">
        <v>21</v>
      </c>
      <c r="J7" s="23" t="s">
        <v>26</v>
      </c>
      <c r="K7" s="23" t="s">
        <v>22</v>
      </c>
      <c r="L7" s="44" t="s">
        <v>27</v>
      </c>
      <c r="M7" s="24" t="str">
        <f t="shared" ref="M7:AR7" ca="1" si="3">LEFT(TEXT(M5,"aaa"),1)</f>
        <v>월</v>
      </c>
      <c r="N7" s="24" t="str">
        <f t="shared" ca="1" si="3"/>
        <v>화</v>
      </c>
      <c r="O7" s="24" t="str">
        <f t="shared" ca="1" si="3"/>
        <v>수</v>
      </c>
      <c r="P7" s="24" t="str">
        <f t="shared" ca="1" si="3"/>
        <v>목</v>
      </c>
      <c r="Q7" s="24" t="str">
        <f t="shared" ca="1" si="3"/>
        <v>금</v>
      </c>
      <c r="R7" s="24" t="str">
        <f t="shared" ca="1" si="3"/>
        <v>토</v>
      </c>
      <c r="S7" s="24" t="str">
        <f t="shared" ca="1" si="3"/>
        <v>일</v>
      </c>
      <c r="T7" s="24" t="str">
        <f t="shared" ca="1" si="3"/>
        <v>월</v>
      </c>
      <c r="U7" s="24" t="str">
        <f t="shared" ca="1" si="3"/>
        <v>화</v>
      </c>
      <c r="V7" s="24" t="str">
        <f t="shared" ca="1" si="3"/>
        <v>수</v>
      </c>
      <c r="W7" s="24" t="str">
        <f t="shared" ca="1" si="3"/>
        <v>목</v>
      </c>
      <c r="X7" s="24" t="str">
        <f t="shared" ca="1" si="3"/>
        <v>금</v>
      </c>
      <c r="Y7" s="24" t="str">
        <f t="shared" ca="1" si="3"/>
        <v>토</v>
      </c>
      <c r="Z7" s="24" t="str">
        <f t="shared" ca="1" si="3"/>
        <v>일</v>
      </c>
      <c r="AA7" s="24" t="str">
        <f t="shared" ca="1" si="3"/>
        <v>월</v>
      </c>
      <c r="AB7" s="48" t="str">
        <f t="shared" ca="1" si="3"/>
        <v>화</v>
      </c>
      <c r="AC7" s="57" t="str">
        <f t="shared" ca="1" si="3"/>
        <v>수</v>
      </c>
      <c r="AD7" s="52" t="str">
        <f t="shared" ca="1" si="3"/>
        <v>목</v>
      </c>
      <c r="AE7" s="24" t="str">
        <f t="shared" ca="1" si="3"/>
        <v>금</v>
      </c>
      <c r="AF7" s="24" t="str">
        <f t="shared" ca="1" si="3"/>
        <v>토</v>
      </c>
      <c r="AG7" s="24" t="str">
        <f t="shared" ca="1" si="3"/>
        <v>일</v>
      </c>
      <c r="AH7" s="24" t="str">
        <f t="shared" ca="1" si="3"/>
        <v>월</v>
      </c>
      <c r="AI7" s="24" t="str">
        <f t="shared" ca="1" si="3"/>
        <v>화</v>
      </c>
      <c r="AJ7" s="24" t="str">
        <f t="shared" ca="1" si="3"/>
        <v>수</v>
      </c>
      <c r="AK7" s="24" t="str">
        <f t="shared" ca="1" si="3"/>
        <v>목</v>
      </c>
      <c r="AL7" s="24" t="str">
        <f t="shared" ca="1" si="3"/>
        <v>금</v>
      </c>
      <c r="AM7" s="24" t="str">
        <f t="shared" ca="1" si="3"/>
        <v>토</v>
      </c>
      <c r="AN7" s="24" t="str">
        <f t="shared" ca="1" si="3"/>
        <v>일</v>
      </c>
      <c r="AO7" s="24" t="str">
        <f t="shared" ca="1" si="3"/>
        <v>월</v>
      </c>
      <c r="AP7" s="24" t="str">
        <f t="shared" ca="1" si="3"/>
        <v>화</v>
      </c>
      <c r="AQ7" s="24" t="str">
        <f t="shared" ca="1" si="3"/>
        <v>수</v>
      </c>
      <c r="AR7" s="24" t="str">
        <f t="shared" ca="1" si="3"/>
        <v>목</v>
      </c>
      <c r="AS7" s="24" t="str">
        <f t="shared" ref="AS7:BP7" ca="1" si="4">LEFT(TEXT(AS5,"aaa"),1)</f>
        <v>금</v>
      </c>
      <c r="AT7" s="24" t="str">
        <f t="shared" ca="1" si="4"/>
        <v>토</v>
      </c>
      <c r="AU7" s="24" t="str">
        <f t="shared" ca="1" si="4"/>
        <v>일</v>
      </c>
      <c r="AV7" s="24" t="str">
        <f t="shared" ca="1" si="4"/>
        <v>월</v>
      </c>
      <c r="AW7" s="24" t="str">
        <f t="shared" ca="1" si="4"/>
        <v>화</v>
      </c>
      <c r="AX7" s="24" t="str">
        <f t="shared" ca="1" si="4"/>
        <v>수</v>
      </c>
      <c r="AY7" s="24" t="str">
        <f t="shared" ca="1" si="4"/>
        <v>목</v>
      </c>
      <c r="AZ7" s="24" t="str">
        <f t="shared" ca="1" si="4"/>
        <v>금</v>
      </c>
      <c r="BA7" s="24" t="str">
        <f t="shared" ca="1" si="4"/>
        <v>토</v>
      </c>
      <c r="BB7" s="24" t="str">
        <f t="shared" ca="1" si="4"/>
        <v>일</v>
      </c>
      <c r="BC7" s="24" t="str">
        <f t="shared" ca="1" si="4"/>
        <v>월</v>
      </c>
      <c r="BD7" s="24" t="str">
        <f t="shared" ca="1" si="4"/>
        <v>화</v>
      </c>
      <c r="BE7" s="24" t="str">
        <f t="shared" ca="1" si="4"/>
        <v>수</v>
      </c>
      <c r="BF7" s="24" t="str">
        <f t="shared" ca="1" si="4"/>
        <v>목</v>
      </c>
      <c r="BG7" s="24" t="str">
        <f t="shared" ca="1" si="4"/>
        <v>금</v>
      </c>
      <c r="BH7" s="24" t="str">
        <f t="shared" ca="1" si="4"/>
        <v>토</v>
      </c>
      <c r="BI7" s="24" t="str">
        <f t="shared" ca="1" si="4"/>
        <v>일</v>
      </c>
      <c r="BJ7" s="24" t="str">
        <f t="shared" ca="1" si="4"/>
        <v>월</v>
      </c>
      <c r="BK7" s="24" t="str">
        <f t="shared" ca="1" si="4"/>
        <v>화</v>
      </c>
      <c r="BL7" s="24" t="str">
        <f t="shared" ca="1" si="4"/>
        <v>수</v>
      </c>
      <c r="BM7" s="24" t="str">
        <f t="shared" ca="1" si="4"/>
        <v>목</v>
      </c>
      <c r="BN7" s="24" t="str">
        <f t="shared" ca="1" si="4"/>
        <v>금</v>
      </c>
      <c r="BO7" s="24" t="str">
        <f t="shared" ca="1" si="4"/>
        <v>토</v>
      </c>
      <c r="BP7" s="24" t="str">
        <f t="shared" ca="1" si="4"/>
        <v>일</v>
      </c>
    </row>
    <row r="8" spans="1:68" ht="30" hidden="1" customHeight="1" x14ac:dyDescent="0.3">
      <c r="A8" s="25" t="s">
        <v>7</v>
      </c>
      <c r="F8" s="41"/>
      <c r="G8"/>
      <c r="H8"/>
      <c r="I8"/>
      <c r="J8"/>
      <c r="K8"/>
      <c r="M8" s="29"/>
      <c r="N8" s="29"/>
      <c r="O8" s="29"/>
      <c r="P8" s="29"/>
      <c r="Q8" s="29"/>
      <c r="R8" s="29"/>
      <c r="S8" s="29"/>
      <c r="T8" s="29"/>
      <c r="U8" s="29"/>
      <c r="V8" s="29"/>
      <c r="W8" s="29"/>
      <c r="X8" s="29"/>
      <c r="Y8" s="29"/>
      <c r="Z8" s="29"/>
      <c r="AA8" s="29"/>
      <c r="AB8" s="49"/>
      <c r="AC8" s="58"/>
      <c r="AD8" s="53"/>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row>
    <row r="9" spans="1:68" s="32" customFormat="1" ht="30" customHeight="1" x14ac:dyDescent="0.3">
      <c r="A9" s="1" t="s">
        <v>8</v>
      </c>
      <c r="B9" s="63">
        <v>2.1</v>
      </c>
      <c r="C9" s="63"/>
      <c r="D9" s="63"/>
      <c r="E9" s="63"/>
      <c r="F9" s="39" t="s">
        <v>28</v>
      </c>
      <c r="G9" s="30"/>
      <c r="H9" s="30"/>
      <c r="I9" s="4"/>
      <c r="J9" s="46"/>
      <c r="K9" s="47"/>
      <c r="L9" s="45"/>
      <c r="M9" s="43" t="str">
        <f t="shared" ref="M9:AB13" ca="1" si="5">IF(AND($G9="목표",M$5&gt;=$J9,M$5&lt;=$J9+$K9-1),2,IF(AND($G9="중요 시점",M$5&gt;=$J9,M$5&lt;=$J9+$K9-1),1,""))</f>
        <v/>
      </c>
      <c r="N9" s="31" t="str">
        <f t="shared" ca="1" si="5"/>
        <v/>
      </c>
      <c r="O9" s="31" t="str">
        <f t="shared" ca="1" si="5"/>
        <v/>
      </c>
      <c r="P9" s="31" t="str">
        <f t="shared" ca="1" si="5"/>
        <v/>
      </c>
      <c r="Q9" s="31" t="str">
        <f t="shared" ca="1" si="5"/>
        <v/>
      </c>
      <c r="R9" s="31" t="str">
        <f t="shared" ca="1" si="5"/>
        <v/>
      </c>
      <c r="S9" s="31" t="str">
        <f t="shared" ca="1" si="5"/>
        <v/>
      </c>
      <c r="T9" s="31" t="str">
        <f t="shared" ca="1" si="5"/>
        <v/>
      </c>
      <c r="U9" s="31" t="str">
        <f t="shared" ca="1" si="5"/>
        <v/>
      </c>
      <c r="V9" s="31" t="str">
        <f t="shared" ca="1" si="5"/>
        <v/>
      </c>
      <c r="W9" s="31" t="str">
        <f t="shared" ca="1" si="5"/>
        <v/>
      </c>
      <c r="X9" s="31" t="str">
        <f t="shared" ca="1" si="5"/>
        <v/>
      </c>
      <c r="Y9" s="31" t="str">
        <f t="shared" ca="1" si="5"/>
        <v/>
      </c>
      <c r="Z9" s="31" t="str">
        <f t="shared" ca="1" si="5"/>
        <v/>
      </c>
      <c r="AA9" s="31" t="str">
        <f t="shared" ca="1" si="5"/>
        <v/>
      </c>
      <c r="AB9" s="50" t="str">
        <f t="shared" ca="1" si="5"/>
        <v/>
      </c>
      <c r="AC9" s="59" t="str">
        <f t="shared" ref="AC9:AR14" ca="1" si="6">IF(AND($G9="목표",AC$5&gt;=$J9,AC$5&lt;=$J9+$K9-1),2,IF(AND($G9="중요 시점",AC$5&gt;=$J9,AC$5&lt;=$J9+$K9-1),1,""))</f>
        <v/>
      </c>
      <c r="AD9" s="43" t="str">
        <f t="shared" ca="1" si="6"/>
        <v/>
      </c>
      <c r="AE9" s="31" t="str">
        <f t="shared" ca="1" si="6"/>
        <v/>
      </c>
      <c r="AF9" s="31" t="str">
        <f t="shared" ca="1" si="6"/>
        <v/>
      </c>
      <c r="AG9" s="31" t="str">
        <f t="shared" ca="1" si="6"/>
        <v/>
      </c>
      <c r="AH9" s="31" t="str">
        <f t="shared" ca="1" si="6"/>
        <v/>
      </c>
      <c r="AI9" s="31" t="str">
        <f t="shared" ca="1" si="6"/>
        <v/>
      </c>
      <c r="AJ9" s="31" t="str">
        <f t="shared" ca="1" si="6"/>
        <v/>
      </c>
      <c r="AK9" s="31" t="str">
        <f t="shared" ca="1" si="6"/>
        <v/>
      </c>
      <c r="AL9" s="31" t="str">
        <f t="shared" ca="1" si="6"/>
        <v/>
      </c>
      <c r="AM9" s="31" t="str">
        <f t="shared" ca="1" si="6"/>
        <v/>
      </c>
      <c r="AN9" s="31" t="str">
        <f t="shared" ca="1" si="6"/>
        <v/>
      </c>
      <c r="AO9" s="31" t="str">
        <f t="shared" ca="1" si="6"/>
        <v/>
      </c>
      <c r="AP9" s="31" t="str">
        <f t="shared" ca="1" si="6"/>
        <v/>
      </c>
      <c r="AQ9" s="31" t="str">
        <f t="shared" ca="1" si="6"/>
        <v/>
      </c>
      <c r="AR9" s="31" t="str">
        <f t="shared" ca="1" si="6"/>
        <v/>
      </c>
      <c r="AS9" s="31" t="str">
        <f t="shared" ref="AS9:BH14" ca="1" si="7">IF(AND($G9="목표",AS$5&gt;=$J9,AS$5&lt;=$J9+$K9-1),2,IF(AND($G9="중요 시점",AS$5&gt;=$J9,AS$5&lt;=$J9+$K9-1),1,""))</f>
        <v/>
      </c>
      <c r="AT9" s="31" t="str">
        <f t="shared" ca="1" si="7"/>
        <v/>
      </c>
      <c r="AU9" s="31" t="str">
        <f t="shared" ca="1" si="7"/>
        <v/>
      </c>
      <c r="AV9" s="31" t="str">
        <f t="shared" ca="1" si="7"/>
        <v/>
      </c>
      <c r="AW9" s="31" t="str">
        <f t="shared" ca="1" si="7"/>
        <v/>
      </c>
      <c r="AX9" s="31" t="str">
        <f t="shared" ca="1" si="7"/>
        <v/>
      </c>
      <c r="AY9" s="31" t="str">
        <f t="shared" ca="1" si="7"/>
        <v/>
      </c>
      <c r="AZ9" s="31" t="str">
        <f t="shared" ca="1" si="7"/>
        <v/>
      </c>
      <c r="BA9" s="31" t="str">
        <f t="shared" ca="1" si="7"/>
        <v/>
      </c>
      <c r="BB9" s="31" t="str">
        <f t="shared" ca="1" si="7"/>
        <v/>
      </c>
      <c r="BC9" s="31" t="str">
        <f t="shared" ca="1" si="7"/>
        <v/>
      </c>
      <c r="BD9" s="31" t="str">
        <f t="shared" ca="1" si="7"/>
        <v/>
      </c>
      <c r="BE9" s="31" t="str">
        <f t="shared" ca="1" si="7"/>
        <v/>
      </c>
      <c r="BF9" s="31" t="str">
        <f t="shared" ca="1" si="7"/>
        <v/>
      </c>
      <c r="BG9" s="31" t="str">
        <f t="shared" ca="1" si="7"/>
        <v/>
      </c>
      <c r="BH9" s="31" t="str">
        <f t="shared" ca="1" si="7"/>
        <v/>
      </c>
      <c r="BI9" s="31" t="str">
        <f t="shared" ref="BI9:BP14" ca="1" si="8">IF(AND($G9="목표",BI$5&gt;=$J9,BI$5&lt;=$J9+$K9-1),2,IF(AND($G9="중요 시점",BI$5&gt;=$J9,BI$5&lt;=$J9+$K9-1),1,""))</f>
        <v/>
      </c>
      <c r="BJ9" s="31" t="str">
        <f t="shared" ca="1" si="8"/>
        <v/>
      </c>
      <c r="BK9" s="31" t="str">
        <f t="shared" ca="1" si="8"/>
        <v/>
      </c>
      <c r="BL9" s="31" t="str">
        <f t="shared" ca="1" si="8"/>
        <v/>
      </c>
      <c r="BM9" s="31" t="str">
        <f t="shared" ca="1" si="8"/>
        <v/>
      </c>
      <c r="BN9" s="31" t="str">
        <f t="shared" ca="1" si="8"/>
        <v/>
      </c>
      <c r="BO9" s="31" t="str">
        <f t="shared" ca="1" si="8"/>
        <v/>
      </c>
      <c r="BP9" s="31" t="str">
        <f t="shared" ca="1" si="8"/>
        <v/>
      </c>
    </row>
    <row r="10" spans="1:68" s="32" customFormat="1" ht="30" customHeight="1" x14ac:dyDescent="0.3">
      <c r="A10" s="1"/>
      <c r="B10" s="63"/>
      <c r="C10" s="63" t="s">
        <v>79</v>
      </c>
      <c r="D10" s="63"/>
      <c r="E10" s="63"/>
      <c r="F10" s="40" t="s">
        <v>29</v>
      </c>
      <c r="G10" s="30" t="s">
        <v>17</v>
      </c>
      <c r="H10" s="30" t="s">
        <v>31</v>
      </c>
      <c r="I10" s="26">
        <v>1</v>
      </c>
      <c r="J10" s="27">
        <v>43713</v>
      </c>
      <c r="K10" s="28">
        <v>3</v>
      </c>
      <c r="L10" s="45">
        <f>J10+(K10-1)</f>
        <v>43715</v>
      </c>
      <c r="M10" s="43" t="str">
        <f ca="1">IF(AND($G10="목표",M$5&gt;=$J10,M$5&lt;=$J10+$K10-1),2,IF(AND($G10="중요 시점",M$5&gt;=$J10,M$5&lt;=$J10+$K10-1),1,""))</f>
        <v/>
      </c>
      <c r="N10" s="31" t="str">
        <f t="shared" ca="1" si="5"/>
        <v/>
      </c>
      <c r="O10" s="31" t="str">
        <f t="shared" ca="1" si="5"/>
        <v/>
      </c>
      <c r="P10" s="31" t="str">
        <f t="shared" ca="1" si="5"/>
        <v/>
      </c>
      <c r="Q10" s="31" t="str">
        <f t="shared" ca="1" si="5"/>
        <v/>
      </c>
      <c r="R10" s="31" t="str">
        <f t="shared" ca="1" si="5"/>
        <v/>
      </c>
      <c r="S10" s="31" t="str">
        <f t="shared" ca="1" si="5"/>
        <v/>
      </c>
      <c r="T10" s="31" t="str">
        <f t="shared" ca="1" si="5"/>
        <v/>
      </c>
      <c r="U10" s="31" t="str">
        <f t="shared" ca="1" si="5"/>
        <v/>
      </c>
      <c r="V10" s="31" t="str">
        <f t="shared" ca="1" si="5"/>
        <v/>
      </c>
      <c r="W10" s="31" t="str">
        <f t="shared" ca="1" si="5"/>
        <v/>
      </c>
      <c r="X10" s="31" t="str">
        <f t="shared" ca="1" si="5"/>
        <v/>
      </c>
      <c r="Y10" s="31" t="str">
        <f t="shared" ca="1" si="5"/>
        <v/>
      </c>
      <c r="Z10" s="31" t="str">
        <f t="shared" ca="1" si="5"/>
        <v/>
      </c>
      <c r="AA10" s="31" t="str">
        <f t="shared" ca="1" si="5"/>
        <v/>
      </c>
      <c r="AB10" s="50" t="str">
        <f t="shared" ca="1" si="5"/>
        <v/>
      </c>
      <c r="AC10" s="59" t="str">
        <f t="shared" ca="1" si="6"/>
        <v/>
      </c>
      <c r="AD10" s="43" t="str">
        <f t="shared" ca="1" si="6"/>
        <v/>
      </c>
      <c r="AE10" s="31" t="str">
        <f t="shared" ca="1" si="6"/>
        <v/>
      </c>
      <c r="AF10" s="31" t="str">
        <f t="shared" ca="1" si="6"/>
        <v/>
      </c>
      <c r="AG10" s="31" t="str">
        <f t="shared" ca="1" si="6"/>
        <v/>
      </c>
      <c r="AH10" s="31" t="str">
        <f t="shared" ca="1" si="6"/>
        <v/>
      </c>
      <c r="AI10" s="31" t="str">
        <f t="shared" ca="1" si="6"/>
        <v/>
      </c>
      <c r="AJ10" s="31" t="str">
        <f t="shared" ca="1" si="6"/>
        <v/>
      </c>
      <c r="AK10" s="31" t="str">
        <f t="shared" ca="1" si="6"/>
        <v/>
      </c>
      <c r="AL10" s="31" t="str">
        <f t="shared" ca="1" si="6"/>
        <v/>
      </c>
      <c r="AM10" s="31" t="str">
        <f t="shared" ca="1" si="6"/>
        <v/>
      </c>
      <c r="AN10" s="31" t="str">
        <f t="shared" ca="1" si="6"/>
        <v/>
      </c>
      <c r="AO10" s="31" t="str">
        <f t="shared" ca="1" si="6"/>
        <v/>
      </c>
      <c r="AP10" s="31" t="str">
        <f t="shared" ca="1" si="6"/>
        <v/>
      </c>
      <c r="AQ10" s="31" t="str">
        <f t="shared" ca="1" si="6"/>
        <v/>
      </c>
      <c r="AR10" s="31" t="str">
        <f t="shared" ca="1" si="6"/>
        <v/>
      </c>
      <c r="AS10" s="31" t="str">
        <f t="shared" ca="1" si="7"/>
        <v/>
      </c>
      <c r="AT10" s="31" t="str">
        <f t="shared" ca="1" si="7"/>
        <v/>
      </c>
      <c r="AU10" s="31" t="str">
        <f t="shared" ca="1" si="7"/>
        <v/>
      </c>
      <c r="AV10" s="31" t="str">
        <f t="shared" ca="1" si="7"/>
        <v/>
      </c>
      <c r="AW10" s="31" t="str">
        <f t="shared" ca="1" si="7"/>
        <v/>
      </c>
      <c r="AX10" s="31" t="str">
        <f t="shared" ca="1" si="7"/>
        <v/>
      </c>
      <c r="AY10" s="31" t="str">
        <f t="shared" ca="1" si="7"/>
        <v/>
      </c>
      <c r="AZ10" s="31" t="str">
        <f t="shared" ca="1" si="7"/>
        <v/>
      </c>
      <c r="BA10" s="31" t="str">
        <f t="shared" ca="1" si="7"/>
        <v/>
      </c>
      <c r="BB10" s="31" t="str">
        <f t="shared" ca="1" si="7"/>
        <v/>
      </c>
      <c r="BC10" s="31" t="str">
        <f t="shared" ca="1" si="7"/>
        <v/>
      </c>
      <c r="BD10" s="31" t="str">
        <f t="shared" ca="1" si="7"/>
        <v/>
      </c>
      <c r="BE10" s="31" t="str">
        <f t="shared" ca="1" si="7"/>
        <v/>
      </c>
      <c r="BF10" s="31" t="str">
        <f t="shared" ca="1" si="7"/>
        <v/>
      </c>
      <c r="BG10" s="31" t="str">
        <f t="shared" ca="1" si="7"/>
        <v/>
      </c>
      <c r="BH10" s="31" t="str">
        <f t="shared" ca="1" si="7"/>
        <v/>
      </c>
      <c r="BI10" s="31" t="str">
        <f t="shared" ca="1" si="8"/>
        <v/>
      </c>
      <c r="BJ10" s="31" t="str">
        <f t="shared" ca="1" si="8"/>
        <v/>
      </c>
      <c r="BK10" s="31" t="str">
        <f t="shared" ca="1" si="8"/>
        <v/>
      </c>
      <c r="BL10" s="31" t="str">
        <f t="shared" ca="1" si="8"/>
        <v/>
      </c>
      <c r="BM10" s="31" t="str">
        <f t="shared" ca="1" si="8"/>
        <v/>
      </c>
      <c r="BN10" s="31" t="str">
        <f t="shared" ca="1" si="8"/>
        <v/>
      </c>
      <c r="BO10" s="31" t="str">
        <f t="shared" ca="1" si="8"/>
        <v/>
      </c>
      <c r="BP10" s="31" t="str">
        <f t="shared" ca="1" si="8"/>
        <v/>
      </c>
    </row>
    <row r="11" spans="1:68" s="32" customFormat="1" ht="30" customHeight="1" x14ac:dyDescent="0.3">
      <c r="A11" s="1"/>
      <c r="B11" s="63"/>
      <c r="C11" s="63" t="s">
        <v>80</v>
      </c>
      <c r="D11" s="63"/>
      <c r="E11" s="63"/>
      <c r="F11" s="40" t="s">
        <v>38</v>
      </c>
      <c r="G11" s="30" t="s">
        <v>17</v>
      </c>
      <c r="H11" s="30" t="s">
        <v>122</v>
      </c>
      <c r="I11" s="26">
        <v>1</v>
      </c>
      <c r="J11" s="27">
        <v>43712</v>
      </c>
      <c r="K11" s="28">
        <v>2</v>
      </c>
      <c r="L11" s="45">
        <f t="shared" ref="L11:L48" si="9">J11+(K11-1)</f>
        <v>43713</v>
      </c>
      <c r="M11" s="43" t="str">
        <f t="shared" ref="M11:AB14" ca="1" si="10">IF(AND($G11="목표",M$5&gt;=$J11,M$5&lt;=$J11+$K11-1),2,IF(AND($G11="중요 시점",M$5&gt;=$J11,M$5&lt;=$J11+$K11-1),1,""))</f>
        <v/>
      </c>
      <c r="N11" s="31" t="str">
        <f t="shared" ca="1" si="5"/>
        <v/>
      </c>
      <c r="O11" s="31" t="str">
        <f t="shared" ca="1" si="5"/>
        <v/>
      </c>
      <c r="P11" s="31" t="str">
        <f t="shared" ca="1" si="5"/>
        <v/>
      </c>
      <c r="Q11" s="31" t="str">
        <f t="shared" ca="1" si="5"/>
        <v/>
      </c>
      <c r="R11" s="31" t="str">
        <f t="shared" ca="1" si="5"/>
        <v/>
      </c>
      <c r="S11" s="31" t="str">
        <f t="shared" ca="1" si="5"/>
        <v/>
      </c>
      <c r="T11" s="31" t="str">
        <f t="shared" ca="1" si="5"/>
        <v/>
      </c>
      <c r="U11" s="31" t="str">
        <f t="shared" ca="1" si="5"/>
        <v/>
      </c>
      <c r="V11" s="31" t="str">
        <f t="shared" ca="1" si="5"/>
        <v/>
      </c>
      <c r="W11" s="31" t="str">
        <f t="shared" ca="1" si="5"/>
        <v/>
      </c>
      <c r="X11" s="31" t="str">
        <f t="shared" ca="1" si="5"/>
        <v/>
      </c>
      <c r="Y11" s="31" t="str">
        <f t="shared" ca="1" si="5"/>
        <v/>
      </c>
      <c r="Z11" s="31" t="str">
        <f t="shared" ca="1" si="5"/>
        <v/>
      </c>
      <c r="AA11" s="31" t="str">
        <f t="shared" ca="1" si="5"/>
        <v/>
      </c>
      <c r="AB11" s="50" t="str">
        <f t="shared" ca="1" si="5"/>
        <v/>
      </c>
      <c r="AC11" s="59" t="str">
        <f t="shared" ca="1" si="6"/>
        <v/>
      </c>
      <c r="AD11" s="43" t="str">
        <f t="shared" ca="1" si="6"/>
        <v/>
      </c>
      <c r="AE11" s="31" t="str">
        <f t="shared" ca="1" si="6"/>
        <v/>
      </c>
      <c r="AF11" s="31" t="str">
        <f t="shared" ca="1" si="6"/>
        <v/>
      </c>
      <c r="AG11" s="31" t="str">
        <f t="shared" ca="1" si="6"/>
        <v/>
      </c>
      <c r="AH11" s="31" t="str">
        <f t="shared" ca="1" si="6"/>
        <v/>
      </c>
      <c r="AI11" s="31" t="str">
        <f t="shared" ca="1" si="6"/>
        <v/>
      </c>
      <c r="AJ11" s="31" t="str">
        <f t="shared" ca="1" si="6"/>
        <v/>
      </c>
      <c r="AK11" s="31" t="str">
        <f t="shared" ca="1" si="6"/>
        <v/>
      </c>
      <c r="AL11" s="31" t="str">
        <f t="shared" ca="1" si="6"/>
        <v/>
      </c>
      <c r="AM11" s="31" t="str">
        <f t="shared" ca="1" si="6"/>
        <v/>
      </c>
      <c r="AN11" s="31" t="str">
        <f t="shared" ca="1" si="6"/>
        <v/>
      </c>
      <c r="AO11" s="31" t="str">
        <f t="shared" ca="1" si="6"/>
        <v/>
      </c>
      <c r="AP11" s="31" t="str">
        <f t="shared" ca="1" si="6"/>
        <v/>
      </c>
      <c r="AQ11" s="31" t="str">
        <f t="shared" ca="1" si="6"/>
        <v/>
      </c>
      <c r="AR11" s="31" t="str">
        <f t="shared" ca="1" si="6"/>
        <v/>
      </c>
      <c r="AS11" s="31" t="str">
        <f t="shared" ca="1" si="7"/>
        <v/>
      </c>
      <c r="AT11" s="31" t="str">
        <f t="shared" ca="1" si="7"/>
        <v/>
      </c>
      <c r="AU11" s="31" t="str">
        <f t="shared" ca="1" si="7"/>
        <v/>
      </c>
      <c r="AV11" s="31" t="str">
        <f t="shared" ca="1" si="7"/>
        <v/>
      </c>
      <c r="AW11" s="31" t="str">
        <f t="shared" ca="1" si="7"/>
        <v/>
      </c>
      <c r="AX11" s="31" t="str">
        <f t="shared" ca="1" si="7"/>
        <v/>
      </c>
      <c r="AY11" s="31" t="str">
        <f t="shared" ca="1" si="7"/>
        <v/>
      </c>
      <c r="AZ11" s="31" t="str">
        <f t="shared" ca="1" si="7"/>
        <v/>
      </c>
      <c r="BA11" s="31" t="str">
        <f t="shared" ca="1" si="7"/>
        <v/>
      </c>
      <c r="BB11" s="31" t="str">
        <f t="shared" ca="1" si="7"/>
        <v/>
      </c>
      <c r="BC11" s="31" t="str">
        <f t="shared" ca="1" si="7"/>
        <v/>
      </c>
      <c r="BD11" s="31" t="str">
        <f t="shared" ca="1" si="7"/>
        <v/>
      </c>
      <c r="BE11" s="31" t="str">
        <f t="shared" ca="1" si="7"/>
        <v/>
      </c>
      <c r="BF11" s="31" t="str">
        <f t="shared" ca="1" si="7"/>
        <v/>
      </c>
      <c r="BG11" s="31" t="str">
        <f t="shared" ca="1" si="7"/>
        <v/>
      </c>
      <c r="BH11" s="31" t="str">
        <f t="shared" ca="1" si="7"/>
        <v/>
      </c>
      <c r="BI11" s="31" t="str">
        <f t="shared" ca="1" si="8"/>
        <v/>
      </c>
      <c r="BJ11" s="31" t="str">
        <f t="shared" ca="1" si="8"/>
        <v/>
      </c>
      <c r="BK11" s="31" t="str">
        <f t="shared" ca="1" si="8"/>
        <v/>
      </c>
      <c r="BL11" s="31" t="str">
        <f t="shared" ca="1" si="8"/>
        <v/>
      </c>
      <c r="BM11" s="31" t="str">
        <f t="shared" ca="1" si="8"/>
        <v/>
      </c>
      <c r="BN11" s="31" t="str">
        <f t="shared" ca="1" si="8"/>
        <v/>
      </c>
      <c r="BO11" s="31" t="str">
        <f t="shared" ca="1" si="8"/>
        <v/>
      </c>
      <c r="BP11" s="31" t="str">
        <f t="shared" ca="1" si="8"/>
        <v/>
      </c>
    </row>
    <row r="12" spans="1:68" s="32" customFormat="1" ht="30" customHeight="1" x14ac:dyDescent="0.3">
      <c r="A12" s="25"/>
      <c r="B12" s="64"/>
      <c r="C12" s="64" t="s">
        <v>81</v>
      </c>
      <c r="D12" s="64"/>
      <c r="E12" s="64"/>
      <c r="F12" s="40" t="s">
        <v>39</v>
      </c>
      <c r="G12" s="30" t="s">
        <v>17</v>
      </c>
      <c r="H12" s="30" t="s">
        <v>122</v>
      </c>
      <c r="I12" s="26">
        <v>1</v>
      </c>
      <c r="J12" s="27">
        <v>43714</v>
      </c>
      <c r="K12" s="28">
        <v>4</v>
      </c>
      <c r="L12" s="45">
        <f t="shared" si="9"/>
        <v>43717</v>
      </c>
      <c r="M12" s="43" t="str">
        <f t="shared" ca="1" si="10"/>
        <v/>
      </c>
      <c r="N12" s="31" t="str">
        <f t="shared" ca="1" si="5"/>
        <v/>
      </c>
      <c r="O12" s="31" t="str">
        <f t="shared" ca="1" si="5"/>
        <v/>
      </c>
      <c r="P12" s="31" t="str">
        <f t="shared" ca="1" si="5"/>
        <v/>
      </c>
      <c r="Q12" s="31" t="str">
        <f t="shared" ca="1" si="5"/>
        <v/>
      </c>
      <c r="R12" s="31" t="str">
        <f t="shared" ca="1" si="5"/>
        <v/>
      </c>
      <c r="S12" s="31" t="str">
        <f t="shared" ca="1" si="5"/>
        <v/>
      </c>
      <c r="T12" s="31" t="str">
        <f t="shared" ca="1" si="5"/>
        <v/>
      </c>
      <c r="U12" s="31" t="str">
        <f t="shared" ca="1" si="5"/>
        <v/>
      </c>
      <c r="V12" s="31" t="str">
        <f t="shared" ca="1" si="5"/>
        <v/>
      </c>
      <c r="W12" s="31" t="str">
        <f t="shared" ca="1" si="5"/>
        <v/>
      </c>
      <c r="X12" s="31" t="str">
        <f t="shared" ca="1" si="5"/>
        <v/>
      </c>
      <c r="Y12" s="31" t="str">
        <f t="shared" ca="1" si="5"/>
        <v/>
      </c>
      <c r="Z12" s="31" t="str">
        <f t="shared" ca="1" si="5"/>
        <v/>
      </c>
      <c r="AA12" s="31" t="str">
        <f t="shared" ca="1" si="5"/>
        <v/>
      </c>
      <c r="AB12" s="50" t="str">
        <f t="shared" ca="1" si="5"/>
        <v/>
      </c>
      <c r="AC12" s="59" t="str">
        <f t="shared" ca="1" si="6"/>
        <v/>
      </c>
      <c r="AD12" s="43" t="str">
        <f t="shared" ca="1" si="6"/>
        <v/>
      </c>
      <c r="AE12" s="31" t="str">
        <f t="shared" ca="1" si="6"/>
        <v/>
      </c>
      <c r="AF12" s="31" t="str">
        <f t="shared" ca="1" si="6"/>
        <v/>
      </c>
      <c r="AG12" s="31" t="str">
        <f t="shared" ca="1" si="6"/>
        <v/>
      </c>
      <c r="AH12" s="31" t="str">
        <f t="shared" ca="1" si="6"/>
        <v/>
      </c>
      <c r="AI12" s="31" t="str">
        <f t="shared" ca="1" si="6"/>
        <v/>
      </c>
      <c r="AJ12" s="31" t="str">
        <f t="shared" ca="1" si="6"/>
        <v/>
      </c>
      <c r="AK12" s="31" t="str">
        <f t="shared" ca="1" si="6"/>
        <v/>
      </c>
      <c r="AL12" s="31" t="str">
        <f t="shared" ca="1" si="6"/>
        <v/>
      </c>
      <c r="AM12" s="31" t="str">
        <f t="shared" ca="1" si="6"/>
        <v/>
      </c>
      <c r="AN12" s="31" t="str">
        <f t="shared" ca="1" si="6"/>
        <v/>
      </c>
      <c r="AO12" s="31" t="str">
        <f t="shared" ca="1" si="6"/>
        <v/>
      </c>
      <c r="AP12" s="31" t="str">
        <f t="shared" ca="1" si="6"/>
        <v/>
      </c>
      <c r="AQ12" s="31" t="str">
        <f t="shared" ca="1" si="6"/>
        <v/>
      </c>
      <c r="AR12" s="31" t="str">
        <f t="shared" ca="1" si="6"/>
        <v/>
      </c>
      <c r="AS12" s="31" t="str">
        <f t="shared" ca="1" si="7"/>
        <v/>
      </c>
      <c r="AT12" s="31" t="str">
        <f t="shared" ca="1" si="7"/>
        <v/>
      </c>
      <c r="AU12" s="31" t="str">
        <f t="shared" ca="1" si="7"/>
        <v/>
      </c>
      <c r="AV12" s="31" t="str">
        <f t="shared" ca="1" si="7"/>
        <v/>
      </c>
      <c r="AW12" s="31" t="str">
        <f t="shared" ca="1" si="7"/>
        <v/>
      </c>
      <c r="AX12" s="31" t="str">
        <f t="shared" ca="1" si="7"/>
        <v/>
      </c>
      <c r="AY12" s="31" t="str">
        <f t="shared" ca="1" si="7"/>
        <v/>
      </c>
      <c r="AZ12" s="31" t="str">
        <f t="shared" ca="1" si="7"/>
        <v/>
      </c>
      <c r="BA12" s="31" t="str">
        <f t="shared" ca="1" si="7"/>
        <v/>
      </c>
      <c r="BB12" s="31" t="str">
        <f t="shared" ca="1" si="7"/>
        <v/>
      </c>
      <c r="BC12" s="31" t="str">
        <f t="shared" ca="1" si="7"/>
        <v/>
      </c>
      <c r="BD12" s="31" t="str">
        <f t="shared" ca="1" si="7"/>
        <v/>
      </c>
      <c r="BE12" s="31" t="str">
        <f t="shared" ca="1" si="7"/>
        <v/>
      </c>
      <c r="BF12" s="31" t="str">
        <f t="shared" ca="1" si="7"/>
        <v/>
      </c>
      <c r="BG12" s="31" t="str">
        <f t="shared" ca="1" si="7"/>
        <v/>
      </c>
      <c r="BH12" s="31" t="str">
        <f t="shared" ca="1" si="7"/>
        <v/>
      </c>
      <c r="BI12" s="31" t="str">
        <f t="shared" ca="1" si="8"/>
        <v/>
      </c>
      <c r="BJ12" s="31" t="str">
        <f t="shared" ca="1" si="8"/>
        <v/>
      </c>
      <c r="BK12" s="31" t="str">
        <f t="shared" ca="1" si="8"/>
        <v/>
      </c>
      <c r="BL12" s="31" t="str">
        <f t="shared" ca="1" si="8"/>
        <v/>
      </c>
      <c r="BM12" s="31" t="str">
        <f t="shared" ca="1" si="8"/>
        <v/>
      </c>
      <c r="BN12" s="31" t="str">
        <f t="shared" ca="1" si="8"/>
        <v/>
      </c>
      <c r="BO12" s="31" t="str">
        <f t="shared" ca="1" si="8"/>
        <v/>
      </c>
      <c r="BP12" s="31" t="str">
        <f t="shared" ca="1" si="8"/>
        <v/>
      </c>
    </row>
    <row r="13" spans="1:68" s="32" customFormat="1" ht="30" customHeight="1" x14ac:dyDescent="0.3">
      <c r="A13" s="25"/>
      <c r="B13" s="64"/>
      <c r="C13" s="64"/>
      <c r="D13" s="64" t="s">
        <v>82</v>
      </c>
      <c r="E13" s="64"/>
      <c r="F13" s="40" t="s">
        <v>40</v>
      </c>
      <c r="G13" s="30" t="s">
        <v>17</v>
      </c>
      <c r="H13" s="30" t="s">
        <v>33</v>
      </c>
      <c r="I13" s="26">
        <v>1</v>
      </c>
      <c r="J13" s="27">
        <v>43718</v>
      </c>
      <c r="K13" s="28">
        <v>5</v>
      </c>
      <c r="L13" s="45">
        <f t="shared" si="9"/>
        <v>43722</v>
      </c>
      <c r="M13" s="43" t="str">
        <f t="shared" ca="1" si="10"/>
        <v/>
      </c>
      <c r="N13" s="31" t="str">
        <f t="shared" ca="1" si="5"/>
        <v/>
      </c>
      <c r="O13" s="31" t="str">
        <f t="shared" ca="1" si="5"/>
        <v/>
      </c>
      <c r="P13" s="31" t="str">
        <f t="shared" ca="1" si="5"/>
        <v/>
      </c>
      <c r="Q13" s="31" t="str">
        <f t="shared" ca="1" si="5"/>
        <v/>
      </c>
      <c r="R13" s="31" t="str">
        <f t="shared" ca="1" si="5"/>
        <v/>
      </c>
      <c r="S13" s="31" t="str">
        <f t="shared" ca="1" si="5"/>
        <v/>
      </c>
      <c r="T13" s="31" t="str">
        <f t="shared" ca="1" si="5"/>
        <v/>
      </c>
      <c r="U13" s="31" t="str">
        <f t="shared" ca="1" si="5"/>
        <v/>
      </c>
      <c r="V13" s="31" t="str">
        <f t="shared" ca="1" si="5"/>
        <v/>
      </c>
      <c r="W13" s="31" t="str">
        <f t="shared" ca="1" si="5"/>
        <v/>
      </c>
      <c r="X13" s="31" t="str">
        <f t="shared" ca="1" si="5"/>
        <v/>
      </c>
      <c r="Y13" s="31" t="str">
        <f t="shared" ca="1" si="5"/>
        <v/>
      </c>
      <c r="Z13" s="31" t="str">
        <f t="shared" ca="1" si="5"/>
        <v/>
      </c>
      <c r="AA13" s="31" t="str">
        <f t="shared" ca="1" si="5"/>
        <v/>
      </c>
      <c r="AB13" s="50" t="str">
        <f t="shared" ca="1" si="5"/>
        <v/>
      </c>
      <c r="AC13" s="59" t="str">
        <f t="shared" ca="1" si="6"/>
        <v/>
      </c>
      <c r="AD13" s="43" t="str">
        <f t="shared" ca="1" si="6"/>
        <v/>
      </c>
      <c r="AE13" s="31" t="str">
        <f t="shared" ca="1" si="6"/>
        <v/>
      </c>
      <c r="AF13" s="31" t="str">
        <f t="shared" ca="1" si="6"/>
        <v/>
      </c>
      <c r="AG13" s="31" t="str">
        <f t="shared" ca="1" si="6"/>
        <v/>
      </c>
      <c r="AH13" s="31" t="str">
        <f t="shared" ca="1" si="6"/>
        <v/>
      </c>
      <c r="AI13" s="31" t="str">
        <f t="shared" ca="1" si="6"/>
        <v/>
      </c>
      <c r="AJ13" s="31" t="str">
        <f t="shared" ca="1" si="6"/>
        <v/>
      </c>
      <c r="AK13" s="31" t="str">
        <f t="shared" ca="1" si="6"/>
        <v/>
      </c>
      <c r="AL13" s="31" t="str">
        <f t="shared" ca="1" si="6"/>
        <v/>
      </c>
      <c r="AM13" s="31" t="str">
        <f t="shared" ca="1" si="6"/>
        <v/>
      </c>
      <c r="AN13" s="31" t="str">
        <f t="shared" ca="1" si="6"/>
        <v/>
      </c>
      <c r="AO13" s="31" t="str">
        <f t="shared" ca="1" si="6"/>
        <v/>
      </c>
      <c r="AP13" s="31" t="str">
        <f t="shared" ca="1" si="6"/>
        <v/>
      </c>
      <c r="AQ13" s="31" t="str">
        <f t="shared" ca="1" si="6"/>
        <v/>
      </c>
      <c r="AR13" s="31" t="str">
        <f t="shared" ca="1" si="6"/>
        <v/>
      </c>
      <c r="AS13" s="31" t="str">
        <f t="shared" ca="1" si="7"/>
        <v/>
      </c>
      <c r="AT13" s="31" t="str">
        <f t="shared" ca="1" si="7"/>
        <v/>
      </c>
      <c r="AU13" s="31" t="str">
        <f t="shared" ca="1" si="7"/>
        <v/>
      </c>
      <c r="AV13" s="31" t="str">
        <f t="shared" ca="1" si="7"/>
        <v/>
      </c>
      <c r="AW13" s="31" t="str">
        <f t="shared" ca="1" si="7"/>
        <v/>
      </c>
      <c r="AX13" s="31" t="str">
        <f t="shared" ca="1" si="7"/>
        <v/>
      </c>
      <c r="AY13" s="31" t="str">
        <f t="shared" ca="1" si="7"/>
        <v/>
      </c>
      <c r="AZ13" s="31" t="str">
        <f t="shared" ca="1" si="7"/>
        <v/>
      </c>
      <c r="BA13" s="31" t="str">
        <f t="shared" ca="1" si="7"/>
        <v/>
      </c>
      <c r="BB13" s="31" t="str">
        <f t="shared" ca="1" si="7"/>
        <v/>
      </c>
      <c r="BC13" s="31" t="str">
        <f t="shared" ca="1" si="7"/>
        <v/>
      </c>
      <c r="BD13" s="31" t="str">
        <f t="shared" ca="1" si="7"/>
        <v/>
      </c>
      <c r="BE13" s="31" t="str">
        <f t="shared" ca="1" si="7"/>
        <v/>
      </c>
      <c r="BF13" s="31" t="str">
        <f t="shared" ca="1" si="7"/>
        <v/>
      </c>
      <c r="BG13" s="31" t="str">
        <f t="shared" ca="1" si="7"/>
        <v/>
      </c>
      <c r="BH13" s="31" t="str">
        <f t="shared" ca="1" si="7"/>
        <v/>
      </c>
      <c r="BI13" s="31" t="str">
        <f t="shared" ca="1" si="8"/>
        <v/>
      </c>
      <c r="BJ13" s="31" t="str">
        <f t="shared" ca="1" si="8"/>
        <v/>
      </c>
      <c r="BK13" s="31" t="str">
        <f t="shared" ca="1" si="8"/>
        <v/>
      </c>
      <c r="BL13" s="31" t="str">
        <f t="shared" ca="1" si="8"/>
        <v/>
      </c>
      <c r="BM13" s="31" t="str">
        <f t="shared" ca="1" si="8"/>
        <v/>
      </c>
      <c r="BN13" s="31" t="str">
        <f t="shared" ca="1" si="8"/>
        <v/>
      </c>
      <c r="BO13" s="31" t="str">
        <f t="shared" ca="1" si="8"/>
        <v/>
      </c>
      <c r="BP13" s="31" t="str">
        <f t="shared" ca="1" si="8"/>
        <v/>
      </c>
    </row>
    <row r="14" spans="1:68" s="32" customFormat="1" ht="30" customHeight="1" x14ac:dyDescent="0.3">
      <c r="A14" s="25"/>
      <c r="B14" s="64"/>
      <c r="C14" s="64"/>
      <c r="D14" s="64" t="s">
        <v>83</v>
      </c>
      <c r="E14" s="64"/>
      <c r="F14" s="40" t="s">
        <v>43</v>
      </c>
      <c r="G14" s="30" t="s">
        <v>17</v>
      </c>
      <c r="H14" s="30" t="s">
        <v>45</v>
      </c>
      <c r="I14" s="26">
        <v>1</v>
      </c>
      <c r="J14" s="27">
        <v>43710</v>
      </c>
      <c r="K14" s="28">
        <v>3</v>
      </c>
      <c r="L14" s="45">
        <f t="shared" si="9"/>
        <v>43712</v>
      </c>
      <c r="M14" s="43" t="str">
        <f t="shared" ca="1" si="10"/>
        <v/>
      </c>
      <c r="N14" s="43" t="str">
        <f t="shared" ca="1" si="10"/>
        <v/>
      </c>
      <c r="O14" s="43" t="str">
        <f t="shared" ca="1" si="10"/>
        <v/>
      </c>
      <c r="P14" s="43" t="str">
        <f t="shared" ca="1" si="10"/>
        <v/>
      </c>
      <c r="Q14" s="43" t="str">
        <f t="shared" ca="1" si="10"/>
        <v/>
      </c>
      <c r="R14" s="43" t="str">
        <f t="shared" ca="1" si="10"/>
        <v/>
      </c>
      <c r="S14" s="43" t="str">
        <f t="shared" ca="1" si="10"/>
        <v/>
      </c>
      <c r="T14" s="43" t="str">
        <f t="shared" ca="1" si="10"/>
        <v/>
      </c>
      <c r="U14" s="43" t="str">
        <f t="shared" ca="1" si="10"/>
        <v/>
      </c>
      <c r="V14" s="43" t="str">
        <f t="shared" ca="1" si="10"/>
        <v/>
      </c>
      <c r="W14" s="43" t="str">
        <f t="shared" ca="1" si="10"/>
        <v/>
      </c>
      <c r="X14" s="43" t="str">
        <f t="shared" ca="1" si="10"/>
        <v/>
      </c>
      <c r="Y14" s="43" t="str">
        <f t="shared" ca="1" si="10"/>
        <v/>
      </c>
      <c r="Z14" s="43" t="str">
        <f t="shared" ca="1" si="10"/>
        <v/>
      </c>
      <c r="AA14" s="43" t="str">
        <f t="shared" ca="1" si="10"/>
        <v/>
      </c>
      <c r="AB14" s="43" t="str">
        <f t="shared" ca="1" si="10"/>
        <v/>
      </c>
      <c r="AC14" s="43" t="str">
        <f t="shared" ca="1" si="6"/>
        <v/>
      </c>
      <c r="AD14" s="43" t="str">
        <f t="shared" ca="1" si="6"/>
        <v/>
      </c>
      <c r="AE14" s="43" t="str">
        <f t="shared" ca="1" si="6"/>
        <v/>
      </c>
      <c r="AF14" s="43" t="str">
        <f t="shared" ca="1" si="6"/>
        <v/>
      </c>
      <c r="AG14" s="43" t="str">
        <f t="shared" ca="1" si="6"/>
        <v/>
      </c>
      <c r="AH14" s="43" t="str">
        <f t="shared" ca="1" si="6"/>
        <v/>
      </c>
      <c r="AI14" s="43" t="str">
        <f t="shared" ca="1" si="6"/>
        <v/>
      </c>
      <c r="AJ14" s="43" t="str">
        <f t="shared" ca="1" si="6"/>
        <v/>
      </c>
      <c r="AK14" s="43" t="str">
        <f t="shared" ca="1" si="6"/>
        <v/>
      </c>
      <c r="AL14" s="43" t="str">
        <f t="shared" ca="1" si="6"/>
        <v/>
      </c>
      <c r="AM14" s="43" t="str">
        <f t="shared" ca="1" si="6"/>
        <v/>
      </c>
      <c r="AN14" s="43" t="str">
        <f t="shared" ca="1" si="6"/>
        <v/>
      </c>
      <c r="AO14" s="43" t="str">
        <f t="shared" ca="1" si="6"/>
        <v/>
      </c>
      <c r="AP14" s="43" t="str">
        <f t="shared" ca="1" si="6"/>
        <v/>
      </c>
      <c r="AQ14" s="43" t="str">
        <f t="shared" ca="1" si="6"/>
        <v/>
      </c>
      <c r="AR14" s="43" t="str">
        <f t="shared" ca="1" si="6"/>
        <v/>
      </c>
      <c r="AS14" s="43" t="str">
        <f t="shared" ca="1" si="7"/>
        <v/>
      </c>
      <c r="AT14" s="43" t="str">
        <f t="shared" ca="1" si="7"/>
        <v/>
      </c>
      <c r="AU14" s="43" t="str">
        <f t="shared" ca="1" si="7"/>
        <v/>
      </c>
      <c r="AV14" s="43" t="str">
        <f t="shared" ca="1" si="7"/>
        <v/>
      </c>
      <c r="AW14" s="43" t="str">
        <f t="shared" ca="1" si="7"/>
        <v/>
      </c>
      <c r="AX14" s="43" t="str">
        <f t="shared" ca="1" si="7"/>
        <v/>
      </c>
      <c r="AY14" s="43" t="str">
        <f t="shared" ca="1" si="7"/>
        <v/>
      </c>
      <c r="AZ14" s="43" t="str">
        <f t="shared" ca="1" si="7"/>
        <v/>
      </c>
      <c r="BA14" s="43" t="str">
        <f t="shared" ca="1" si="7"/>
        <v/>
      </c>
      <c r="BB14" s="43" t="str">
        <f t="shared" ca="1" si="7"/>
        <v/>
      </c>
      <c r="BC14" s="43" t="str">
        <f t="shared" ca="1" si="7"/>
        <v/>
      </c>
      <c r="BD14" s="43" t="str">
        <f t="shared" ca="1" si="7"/>
        <v/>
      </c>
      <c r="BE14" s="43" t="str">
        <f t="shared" ca="1" si="7"/>
        <v/>
      </c>
      <c r="BF14" s="43" t="str">
        <f t="shared" ca="1" si="7"/>
        <v/>
      </c>
      <c r="BG14" s="43" t="str">
        <f t="shared" ca="1" si="7"/>
        <v/>
      </c>
      <c r="BH14" s="43" t="str">
        <f t="shared" ca="1" si="7"/>
        <v/>
      </c>
      <c r="BI14" s="43" t="str">
        <f t="shared" ca="1" si="8"/>
        <v/>
      </c>
      <c r="BJ14" s="43" t="str">
        <f t="shared" ca="1" si="8"/>
        <v/>
      </c>
      <c r="BK14" s="43" t="str">
        <f t="shared" ca="1" si="8"/>
        <v/>
      </c>
      <c r="BL14" s="43" t="str">
        <f t="shared" ca="1" si="8"/>
        <v/>
      </c>
      <c r="BM14" s="43" t="str">
        <f t="shared" ca="1" si="8"/>
        <v/>
      </c>
      <c r="BN14" s="43" t="str">
        <f t="shared" ca="1" si="8"/>
        <v/>
      </c>
      <c r="BO14" s="43" t="str">
        <f t="shared" ca="1" si="8"/>
        <v/>
      </c>
      <c r="BP14" s="43" t="str">
        <f t="shared" ca="1" si="8"/>
        <v/>
      </c>
    </row>
    <row r="15" spans="1:68" s="32" customFormat="1" ht="30" customHeight="1" x14ac:dyDescent="0.3">
      <c r="A15" s="1"/>
      <c r="B15" s="63"/>
      <c r="C15" s="63"/>
      <c r="D15" s="63" t="s">
        <v>84</v>
      </c>
      <c r="E15" s="63"/>
      <c r="F15" s="40" t="s">
        <v>41</v>
      </c>
      <c r="G15" s="30" t="s">
        <v>17</v>
      </c>
      <c r="H15" s="30" t="s">
        <v>46</v>
      </c>
      <c r="I15" s="26">
        <v>1</v>
      </c>
      <c r="J15" s="27">
        <v>43722</v>
      </c>
      <c r="K15" s="28">
        <v>3</v>
      </c>
      <c r="L15" s="45">
        <f t="shared" si="9"/>
        <v>43724</v>
      </c>
      <c r="M15" s="43" t="str">
        <f t="shared" ref="M15:AH15" ca="1" si="11">IF(AND($G15="목표",M$5&gt;=$J15,M$5&lt;=$J15+$K15-1),2,IF(AND($G15="중요 시점",M$5&gt;=$J15,M$5&lt;=$J15+$K15-1),1,""))</f>
        <v/>
      </c>
      <c r="N15" s="43" t="str">
        <f t="shared" ca="1" si="11"/>
        <v/>
      </c>
      <c r="O15" s="43" t="str">
        <f t="shared" ca="1" si="11"/>
        <v/>
      </c>
      <c r="P15" s="43" t="str">
        <f t="shared" ca="1" si="11"/>
        <v/>
      </c>
      <c r="Q15" s="43" t="str">
        <f t="shared" ca="1" si="11"/>
        <v/>
      </c>
      <c r="R15" s="43" t="str">
        <f t="shared" ca="1" si="11"/>
        <v/>
      </c>
      <c r="S15" s="43" t="str">
        <f t="shared" ca="1" si="11"/>
        <v/>
      </c>
      <c r="T15" s="43" t="str">
        <f t="shared" ca="1" si="11"/>
        <v/>
      </c>
      <c r="U15" s="43" t="str">
        <f t="shared" ca="1" si="11"/>
        <v/>
      </c>
      <c r="V15" s="43" t="str">
        <f t="shared" ca="1" si="11"/>
        <v/>
      </c>
      <c r="W15" s="43" t="str">
        <f t="shared" ca="1" si="11"/>
        <v/>
      </c>
      <c r="X15" s="43" t="str">
        <f t="shared" ca="1" si="11"/>
        <v/>
      </c>
      <c r="Y15" s="43" t="str">
        <f t="shared" ca="1" si="11"/>
        <v/>
      </c>
      <c r="Z15" s="43" t="str">
        <f t="shared" ca="1" si="11"/>
        <v/>
      </c>
      <c r="AA15" s="43" t="str">
        <f t="shared" ca="1" si="11"/>
        <v/>
      </c>
      <c r="AB15" s="43" t="str">
        <f t="shared" ca="1" si="11"/>
        <v/>
      </c>
      <c r="AC15" s="43" t="str">
        <f t="shared" ca="1" si="11"/>
        <v/>
      </c>
      <c r="AD15" s="43" t="str">
        <f t="shared" ca="1" si="11"/>
        <v/>
      </c>
      <c r="AE15" s="43" t="str">
        <f t="shared" ca="1" si="11"/>
        <v/>
      </c>
      <c r="AF15" s="43" t="str">
        <f t="shared" ca="1" si="11"/>
        <v/>
      </c>
      <c r="AG15" s="43" t="str">
        <f t="shared" ca="1" si="11"/>
        <v/>
      </c>
      <c r="AH15" s="43" t="str">
        <f t="shared" ca="1" si="11"/>
        <v/>
      </c>
      <c r="AI15" s="31" t="str">
        <f t="shared" ref="AI15:BP15" ca="1" si="12">IF(AND($G16="목표",AI$5&gt;=$J16,AI$5&lt;=$J16+$K16-1),2,IF(AND($G16="중요 시점",AI$5&gt;=$J16,AI$5&lt;=$J16+$K16-1),1,""))</f>
        <v/>
      </c>
      <c r="AJ15" s="31" t="str">
        <f t="shared" ca="1" si="12"/>
        <v/>
      </c>
      <c r="AK15" s="31" t="str">
        <f t="shared" ca="1" si="12"/>
        <v/>
      </c>
      <c r="AL15" s="31" t="str">
        <f t="shared" ca="1" si="12"/>
        <v/>
      </c>
      <c r="AM15" s="31" t="str">
        <f t="shared" ca="1" si="12"/>
        <v/>
      </c>
      <c r="AN15" s="31" t="str">
        <f t="shared" ca="1" si="12"/>
        <v/>
      </c>
      <c r="AO15" s="31" t="str">
        <f t="shared" ca="1" si="12"/>
        <v/>
      </c>
      <c r="AP15" s="31" t="str">
        <f t="shared" ca="1" si="12"/>
        <v/>
      </c>
      <c r="AQ15" s="31" t="str">
        <f t="shared" ca="1" si="12"/>
        <v/>
      </c>
      <c r="AR15" s="31" t="str">
        <f t="shared" ca="1" si="12"/>
        <v/>
      </c>
      <c r="AS15" s="31" t="str">
        <f t="shared" ca="1" si="12"/>
        <v/>
      </c>
      <c r="AT15" s="31" t="str">
        <f t="shared" ca="1" si="12"/>
        <v/>
      </c>
      <c r="AU15" s="31" t="str">
        <f t="shared" ca="1" si="12"/>
        <v/>
      </c>
      <c r="AV15" s="31" t="str">
        <f t="shared" ca="1" si="12"/>
        <v/>
      </c>
      <c r="AW15" s="31" t="str">
        <f t="shared" ca="1" si="12"/>
        <v/>
      </c>
      <c r="AX15" s="31" t="str">
        <f t="shared" ca="1" si="12"/>
        <v/>
      </c>
      <c r="AY15" s="31" t="str">
        <f t="shared" ca="1" si="12"/>
        <v/>
      </c>
      <c r="AZ15" s="31" t="str">
        <f t="shared" ca="1" si="12"/>
        <v/>
      </c>
      <c r="BA15" s="31" t="str">
        <f t="shared" ca="1" si="12"/>
        <v/>
      </c>
      <c r="BB15" s="31" t="str">
        <f t="shared" ca="1" si="12"/>
        <v/>
      </c>
      <c r="BC15" s="31" t="str">
        <f t="shared" ca="1" si="12"/>
        <v/>
      </c>
      <c r="BD15" s="31" t="str">
        <f t="shared" ca="1" si="12"/>
        <v/>
      </c>
      <c r="BE15" s="31" t="str">
        <f t="shared" ca="1" si="12"/>
        <v/>
      </c>
      <c r="BF15" s="31" t="str">
        <f t="shared" ca="1" si="12"/>
        <v/>
      </c>
      <c r="BG15" s="31" t="str">
        <f t="shared" ca="1" si="12"/>
        <v/>
      </c>
      <c r="BH15" s="31" t="str">
        <f t="shared" ca="1" si="12"/>
        <v/>
      </c>
      <c r="BI15" s="31" t="str">
        <f t="shared" ca="1" si="12"/>
        <v/>
      </c>
      <c r="BJ15" s="31" t="str">
        <f t="shared" ca="1" si="12"/>
        <v/>
      </c>
      <c r="BK15" s="31" t="str">
        <f t="shared" ca="1" si="12"/>
        <v/>
      </c>
      <c r="BL15" s="31" t="str">
        <f t="shared" ca="1" si="12"/>
        <v/>
      </c>
      <c r="BM15" s="31" t="str">
        <f t="shared" ca="1" si="12"/>
        <v/>
      </c>
      <c r="BN15" s="31" t="str">
        <f t="shared" ca="1" si="12"/>
        <v/>
      </c>
      <c r="BO15" s="31" t="str">
        <f t="shared" ca="1" si="12"/>
        <v/>
      </c>
      <c r="BP15" s="31" t="str">
        <f t="shared" ca="1" si="12"/>
        <v/>
      </c>
    </row>
    <row r="16" spans="1:68" s="32" customFormat="1" ht="30" customHeight="1" x14ac:dyDescent="0.3">
      <c r="A16" s="1"/>
      <c r="B16" s="63"/>
      <c r="C16" s="63"/>
      <c r="D16" s="63" t="s">
        <v>85</v>
      </c>
      <c r="E16" s="63"/>
      <c r="F16" s="40" t="s">
        <v>42</v>
      </c>
      <c r="G16" s="30" t="s">
        <v>17</v>
      </c>
      <c r="H16" s="30" t="s">
        <v>44</v>
      </c>
      <c r="I16" s="26">
        <v>1</v>
      </c>
      <c r="J16" s="27">
        <v>43777</v>
      </c>
      <c r="K16" s="28">
        <v>3</v>
      </c>
      <c r="L16" s="45">
        <f t="shared" si="9"/>
        <v>43779</v>
      </c>
      <c r="M16" s="43"/>
      <c r="N16" s="31"/>
      <c r="O16" s="31"/>
      <c r="P16" s="31"/>
      <c r="Q16" s="31"/>
      <c r="R16" s="31"/>
      <c r="S16" s="31"/>
      <c r="T16" s="31"/>
      <c r="U16" s="31"/>
      <c r="V16" s="31"/>
      <c r="W16" s="31"/>
      <c r="X16" s="31"/>
      <c r="Y16" s="31"/>
      <c r="Z16" s="31"/>
      <c r="AA16" s="31"/>
      <c r="AB16" s="50"/>
      <c r="AC16" s="59"/>
      <c r="AD16" s="43"/>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row>
    <row r="17" spans="1:68" s="32" customFormat="1" ht="30" customHeight="1" x14ac:dyDescent="0.3">
      <c r="A17" s="25"/>
      <c r="B17" s="64">
        <v>2.2000000000000002</v>
      </c>
      <c r="C17" s="64"/>
      <c r="D17" s="64"/>
      <c r="E17" s="64"/>
      <c r="F17" s="39" t="s">
        <v>30</v>
      </c>
      <c r="G17" s="30"/>
      <c r="H17" s="30"/>
      <c r="I17" s="4"/>
      <c r="J17" s="4"/>
      <c r="K17" s="4"/>
      <c r="L17" s="45"/>
      <c r="M17" s="43" t="str">
        <f t="shared" ref="M17:V18" ca="1" si="13">IF(AND($G17="목표",M$5&gt;=$J17,M$5&lt;=$J17+$K17-1),2,IF(AND($G17="중요 시점",M$5&gt;=$J17,M$5&lt;=$J17+$K17-1),1,""))</f>
        <v/>
      </c>
      <c r="N17" s="31" t="str">
        <f t="shared" ca="1" si="13"/>
        <v/>
      </c>
      <c r="O17" s="31" t="str">
        <f t="shared" ca="1" si="13"/>
        <v/>
      </c>
      <c r="P17" s="31" t="str">
        <f t="shared" ca="1" si="13"/>
        <v/>
      </c>
      <c r="Q17" s="31" t="str">
        <f t="shared" ca="1" si="13"/>
        <v/>
      </c>
      <c r="R17" s="31" t="str">
        <f t="shared" ca="1" si="13"/>
        <v/>
      </c>
      <c r="S17" s="31" t="str">
        <f t="shared" ca="1" si="13"/>
        <v/>
      </c>
      <c r="T17" s="31" t="str">
        <f t="shared" ca="1" si="13"/>
        <v/>
      </c>
      <c r="U17" s="31" t="str">
        <f t="shared" ca="1" si="13"/>
        <v/>
      </c>
      <c r="V17" s="31" t="str">
        <f t="shared" ca="1" si="13"/>
        <v/>
      </c>
      <c r="W17" s="31" t="str">
        <f t="shared" ref="W17:AF18" ca="1" si="14">IF(AND($G17="목표",W$5&gt;=$J17,W$5&lt;=$J17+$K17-1),2,IF(AND($G17="중요 시점",W$5&gt;=$J17,W$5&lt;=$J17+$K17-1),1,""))</f>
        <v/>
      </c>
      <c r="X17" s="31" t="str">
        <f t="shared" ca="1" si="14"/>
        <v/>
      </c>
      <c r="Y17" s="31" t="str">
        <f t="shared" ca="1" si="14"/>
        <v/>
      </c>
      <c r="Z17" s="31" t="str">
        <f t="shared" ca="1" si="14"/>
        <v/>
      </c>
      <c r="AA17" s="31" t="str">
        <f t="shared" ca="1" si="14"/>
        <v/>
      </c>
      <c r="AB17" s="50" t="str">
        <f t="shared" ca="1" si="14"/>
        <v/>
      </c>
      <c r="AC17" s="59" t="str">
        <f t="shared" ca="1" si="14"/>
        <v/>
      </c>
      <c r="AD17" s="43" t="str">
        <f t="shared" ca="1" si="14"/>
        <v/>
      </c>
      <c r="AE17" s="31" t="str">
        <f t="shared" ca="1" si="14"/>
        <v/>
      </c>
      <c r="AF17" s="31" t="str">
        <f t="shared" ca="1" si="14"/>
        <v/>
      </c>
      <c r="AG17" s="31" t="str">
        <f t="shared" ref="AG17:AP18" ca="1" si="15">IF(AND($G17="목표",AG$5&gt;=$J17,AG$5&lt;=$J17+$K17-1),2,IF(AND($G17="중요 시점",AG$5&gt;=$J17,AG$5&lt;=$J17+$K17-1),1,""))</f>
        <v/>
      </c>
      <c r="AH17" s="31" t="str">
        <f t="shared" ca="1" si="15"/>
        <v/>
      </c>
      <c r="AI17" s="31" t="str">
        <f t="shared" ca="1" si="15"/>
        <v/>
      </c>
      <c r="AJ17" s="31" t="str">
        <f t="shared" ca="1" si="15"/>
        <v/>
      </c>
      <c r="AK17" s="31" t="str">
        <f t="shared" ca="1" si="15"/>
        <v/>
      </c>
      <c r="AL17" s="31" t="str">
        <f t="shared" ca="1" si="15"/>
        <v/>
      </c>
      <c r="AM17" s="31" t="str">
        <f t="shared" ca="1" si="15"/>
        <v/>
      </c>
      <c r="AN17" s="31" t="str">
        <f t="shared" ca="1" si="15"/>
        <v/>
      </c>
      <c r="AO17" s="31" t="str">
        <f t="shared" ca="1" si="15"/>
        <v/>
      </c>
      <c r="AP17" s="31" t="str">
        <f t="shared" ca="1" si="15"/>
        <v/>
      </c>
      <c r="AQ17" s="31" t="str">
        <f t="shared" ref="AQ17:AZ18" ca="1" si="16">IF(AND($G17="목표",AQ$5&gt;=$J17,AQ$5&lt;=$J17+$K17-1),2,IF(AND($G17="중요 시점",AQ$5&gt;=$J17,AQ$5&lt;=$J17+$K17-1),1,""))</f>
        <v/>
      </c>
      <c r="AR17" s="31" t="str">
        <f t="shared" ca="1" si="16"/>
        <v/>
      </c>
      <c r="AS17" s="31" t="str">
        <f t="shared" ca="1" si="16"/>
        <v/>
      </c>
      <c r="AT17" s="31" t="str">
        <f t="shared" ca="1" si="16"/>
        <v/>
      </c>
      <c r="AU17" s="31" t="str">
        <f t="shared" ca="1" si="16"/>
        <v/>
      </c>
      <c r="AV17" s="31" t="str">
        <f t="shared" ca="1" si="16"/>
        <v/>
      </c>
      <c r="AW17" s="31" t="str">
        <f t="shared" ca="1" si="16"/>
        <v/>
      </c>
      <c r="AX17" s="31" t="str">
        <f t="shared" ca="1" si="16"/>
        <v/>
      </c>
      <c r="AY17" s="31" t="str">
        <f t="shared" ca="1" si="16"/>
        <v/>
      </c>
      <c r="AZ17" s="31" t="str">
        <f t="shared" ca="1" si="16"/>
        <v/>
      </c>
      <c r="BA17" s="31" t="str">
        <f t="shared" ref="BA17:BJ18" ca="1" si="17">IF(AND($G17="목표",BA$5&gt;=$J17,BA$5&lt;=$J17+$K17-1),2,IF(AND($G17="중요 시점",BA$5&gt;=$J17,BA$5&lt;=$J17+$K17-1),1,""))</f>
        <v/>
      </c>
      <c r="BB17" s="31" t="str">
        <f t="shared" ca="1" si="17"/>
        <v/>
      </c>
      <c r="BC17" s="31" t="str">
        <f t="shared" ca="1" si="17"/>
        <v/>
      </c>
      <c r="BD17" s="31" t="str">
        <f t="shared" ca="1" si="17"/>
        <v/>
      </c>
      <c r="BE17" s="31" t="str">
        <f t="shared" ca="1" si="17"/>
        <v/>
      </c>
      <c r="BF17" s="31" t="str">
        <f t="shared" ca="1" si="17"/>
        <v/>
      </c>
      <c r="BG17" s="31" t="str">
        <f t="shared" ca="1" si="17"/>
        <v/>
      </c>
      <c r="BH17" s="31" t="str">
        <f t="shared" ca="1" si="17"/>
        <v/>
      </c>
      <c r="BI17" s="31" t="str">
        <f t="shared" ca="1" si="17"/>
        <v/>
      </c>
      <c r="BJ17" s="31" t="str">
        <f t="shared" ca="1" si="17"/>
        <v/>
      </c>
      <c r="BK17" s="31" t="str">
        <f t="shared" ref="BK17:BP18" ca="1" si="18">IF(AND($G17="목표",BK$5&gt;=$J17,BK$5&lt;=$J17+$K17-1),2,IF(AND($G17="중요 시점",BK$5&gt;=$J17,BK$5&lt;=$J17+$K17-1),1,""))</f>
        <v/>
      </c>
      <c r="BL17" s="31" t="str">
        <f t="shared" ca="1" si="18"/>
        <v/>
      </c>
      <c r="BM17" s="31" t="str">
        <f t="shared" ca="1" si="18"/>
        <v/>
      </c>
      <c r="BN17" s="31" t="str">
        <f t="shared" ca="1" si="18"/>
        <v/>
      </c>
      <c r="BO17" s="31" t="str">
        <f t="shared" ca="1" si="18"/>
        <v/>
      </c>
      <c r="BP17" s="31" t="str">
        <f t="shared" ca="1" si="18"/>
        <v/>
      </c>
    </row>
    <row r="18" spans="1:68" s="32" customFormat="1" ht="30" customHeight="1" x14ac:dyDescent="0.3">
      <c r="A18" s="25"/>
      <c r="B18" s="64"/>
      <c r="C18" s="64" t="s">
        <v>86</v>
      </c>
      <c r="D18" s="64"/>
      <c r="E18" s="64"/>
      <c r="F18" s="40" t="s">
        <v>48</v>
      </c>
      <c r="G18" s="30" t="s">
        <v>17</v>
      </c>
      <c r="H18" s="30"/>
      <c r="I18" s="26">
        <v>1</v>
      </c>
      <c r="J18" s="27">
        <v>43726</v>
      </c>
      <c r="K18" s="28">
        <v>15</v>
      </c>
      <c r="L18" s="45">
        <f t="shared" si="9"/>
        <v>43740</v>
      </c>
      <c r="M18" s="43" t="str">
        <f t="shared" ca="1" si="13"/>
        <v/>
      </c>
      <c r="N18" s="31" t="str">
        <f t="shared" ca="1" si="13"/>
        <v/>
      </c>
      <c r="O18" s="31" t="str">
        <f t="shared" ca="1" si="13"/>
        <v/>
      </c>
      <c r="P18" s="31" t="str">
        <f t="shared" ca="1" si="13"/>
        <v/>
      </c>
      <c r="Q18" s="31" t="str">
        <f t="shared" ca="1" si="13"/>
        <v/>
      </c>
      <c r="R18" s="31" t="str">
        <f t="shared" ca="1" si="13"/>
        <v/>
      </c>
      <c r="S18" s="31" t="str">
        <f t="shared" ca="1" si="13"/>
        <v/>
      </c>
      <c r="T18" s="31" t="str">
        <f t="shared" ca="1" si="13"/>
        <v/>
      </c>
      <c r="U18" s="65" t="str">
        <f t="shared" ca="1" si="13"/>
        <v/>
      </c>
      <c r="V18" s="31" t="str">
        <f t="shared" ca="1" si="13"/>
        <v/>
      </c>
      <c r="W18" s="31" t="str">
        <f t="shared" ca="1" si="14"/>
        <v/>
      </c>
      <c r="X18" s="31" t="str">
        <f t="shared" ca="1" si="14"/>
        <v/>
      </c>
      <c r="Y18" s="31" t="str">
        <f t="shared" ca="1" si="14"/>
        <v/>
      </c>
      <c r="Z18" s="31" t="str">
        <f t="shared" ca="1" si="14"/>
        <v/>
      </c>
      <c r="AA18" s="31" t="str">
        <f t="shared" ca="1" si="14"/>
        <v/>
      </c>
      <c r="AB18" s="50" t="str">
        <f t="shared" ca="1" si="14"/>
        <v/>
      </c>
      <c r="AC18" s="59" t="str">
        <f t="shared" ca="1" si="14"/>
        <v/>
      </c>
      <c r="AD18" s="43" t="str">
        <f t="shared" ca="1" si="14"/>
        <v/>
      </c>
      <c r="AE18" s="31" t="str">
        <f t="shared" ca="1" si="14"/>
        <v/>
      </c>
      <c r="AF18" s="31" t="str">
        <f t="shared" ca="1" si="14"/>
        <v/>
      </c>
      <c r="AG18" s="31" t="str">
        <f t="shared" ca="1" si="15"/>
        <v/>
      </c>
      <c r="AH18" s="31" t="str">
        <f t="shared" ca="1" si="15"/>
        <v/>
      </c>
      <c r="AI18" s="31" t="str">
        <f t="shared" ca="1" si="15"/>
        <v/>
      </c>
      <c r="AJ18" s="31" t="str">
        <f t="shared" ca="1" si="15"/>
        <v/>
      </c>
      <c r="AK18" s="31" t="str">
        <f t="shared" ca="1" si="15"/>
        <v/>
      </c>
      <c r="AL18" s="31" t="str">
        <f t="shared" ca="1" si="15"/>
        <v/>
      </c>
      <c r="AM18" s="31" t="str">
        <f t="shared" ca="1" si="15"/>
        <v/>
      </c>
      <c r="AN18" s="31" t="str">
        <f t="shared" ca="1" si="15"/>
        <v/>
      </c>
      <c r="AO18" s="31" t="str">
        <f t="shared" ca="1" si="15"/>
        <v/>
      </c>
      <c r="AP18" s="31" t="str">
        <f t="shared" ca="1" si="15"/>
        <v/>
      </c>
      <c r="AQ18" s="31" t="str">
        <f t="shared" ca="1" si="16"/>
        <v/>
      </c>
      <c r="AR18" s="31" t="str">
        <f t="shared" ca="1" si="16"/>
        <v/>
      </c>
      <c r="AS18" s="31" t="str">
        <f t="shared" ca="1" si="16"/>
        <v/>
      </c>
      <c r="AT18" s="31" t="str">
        <f t="shared" ca="1" si="16"/>
        <v/>
      </c>
      <c r="AU18" s="31" t="str">
        <f t="shared" ca="1" si="16"/>
        <v/>
      </c>
      <c r="AV18" s="31" t="str">
        <f t="shared" ca="1" si="16"/>
        <v/>
      </c>
      <c r="AW18" s="31" t="str">
        <f t="shared" ca="1" si="16"/>
        <v/>
      </c>
      <c r="AX18" s="31" t="str">
        <f t="shared" ca="1" si="16"/>
        <v/>
      </c>
      <c r="AY18" s="31" t="str">
        <f t="shared" ca="1" si="16"/>
        <v/>
      </c>
      <c r="AZ18" s="31" t="str">
        <f t="shared" ca="1" si="16"/>
        <v/>
      </c>
      <c r="BA18" s="31" t="str">
        <f t="shared" ca="1" si="17"/>
        <v/>
      </c>
      <c r="BB18" s="31" t="str">
        <f t="shared" ca="1" si="17"/>
        <v/>
      </c>
      <c r="BC18" s="31" t="str">
        <f t="shared" ca="1" si="17"/>
        <v/>
      </c>
      <c r="BD18" s="31" t="str">
        <f t="shared" ca="1" si="17"/>
        <v/>
      </c>
      <c r="BE18" s="31" t="str">
        <f t="shared" ca="1" si="17"/>
        <v/>
      </c>
      <c r="BF18" s="31" t="str">
        <f t="shared" ca="1" si="17"/>
        <v/>
      </c>
      <c r="BG18" s="31" t="str">
        <f t="shared" ca="1" si="17"/>
        <v/>
      </c>
      <c r="BH18" s="31" t="str">
        <f t="shared" ca="1" si="17"/>
        <v/>
      </c>
      <c r="BI18" s="31" t="str">
        <f t="shared" ca="1" si="17"/>
        <v/>
      </c>
      <c r="BJ18" s="31" t="str">
        <f t="shared" ca="1" si="17"/>
        <v/>
      </c>
      <c r="BK18" s="31" t="str">
        <f t="shared" ca="1" si="18"/>
        <v/>
      </c>
      <c r="BL18" s="31" t="str">
        <f t="shared" ca="1" si="18"/>
        <v/>
      </c>
      <c r="BM18" s="31" t="str">
        <f t="shared" ca="1" si="18"/>
        <v/>
      </c>
      <c r="BN18" s="31" t="str">
        <f t="shared" ca="1" si="18"/>
        <v/>
      </c>
      <c r="BO18" s="31" t="str">
        <f t="shared" ca="1" si="18"/>
        <v/>
      </c>
      <c r="BP18" s="31" t="str">
        <f t="shared" ca="1" si="18"/>
        <v/>
      </c>
    </row>
    <row r="19" spans="1:68" s="32" customFormat="1" ht="30" customHeight="1" x14ac:dyDescent="0.3">
      <c r="A19" s="25"/>
      <c r="B19" s="64"/>
      <c r="C19" s="64"/>
      <c r="D19" s="64" t="s">
        <v>87</v>
      </c>
      <c r="E19" s="64"/>
      <c r="F19" s="40" t="s">
        <v>47</v>
      </c>
      <c r="G19" s="30" t="s">
        <v>17</v>
      </c>
      <c r="H19" s="30" t="s">
        <v>36</v>
      </c>
      <c r="I19" s="26">
        <v>1</v>
      </c>
      <c r="J19" s="27">
        <v>43726</v>
      </c>
      <c r="K19" s="28">
        <v>2</v>
      </c>
      <c r="L19" s="45">
        <f t="shared" si="9"/>
        <v>43727</v>
      </c>
      <c r="M19" s="43" t="str">
        <f t="shared" ref="M19:V20" ca="1" si="19">IF(AND($G19="목표",M$5&gt;=$J19,M$5&lt;=$J19+$K19-1),2,IF(AND($G19="중요 시점",M$5&gt;=$J19,M$5&lt;=$J19+$K19-1),1,""))</f>
        <v/>
      </c>
      <c r="N19" s="31" t="str">
        <f t="shared" ca="1" si="19"/>
        <v/>
      </c>
      <c r="O19" s="31" t="str">
        <f t="shared" ca="1" si="19"/>
        <v/>
      </c>
      <c r="P19" s="31" t="str">
        <f t="shared" ca="1" si="19"/>
        <v/>
      </c>
      <c r="Q19" s="31" t="str">
        <f t="shared" ca="1" si="19"/>
        <v/>
      </c>
      <c r="R19" s="31" t="str">
        <f t="shared" ca="1" si="19"/>
        <v/>
      </c>
      <c r="S19" s="31" t="str">
        <f t="shared" ca="1" si="19"/>
        <v/>
      </c>
      <c r="T19" s="31" t="str">
        <f t="shared" ca="1" si="19"/>
        <v/>
      </c>
      <c r="U19" s="31" t="str">
        <f t="shared" ca="1" si="19"/>
        <v/>
      </c>
      <c r="V19" s="31" t="str">
        <f t="shared" ca="1" si="19"/>
        <v/>
      </c>
      <c r="W19" s="31" t="str">
        <f t="shared" ref="W19:AF20" ca="1" si="20">IF(AND($G19="목표",W$5&gt;=$J19,W$5&lt;=$J19+$K19-1),2,IF(AND($G19="중요 시점",W$5&gt;=$J19,W$5&lt;=$J19+$K19-1),1,""))</f>
        <v/>
      </c>
      <c r="X19" s="31" t="str">
        <f t="shared" ca="1" si="20"/>
        <v/>
      </c>
      <c r="Y19" s="31" t="str">
        <f t="shared" ca="1" si="20"/>
        <v/>
      </c>
      <c r="Z19" s="31" t="str">
        <f t="shared" ca="1" si="20"/>
        <v/>
      </c>
      <c r="AA19" s="31" t="str">
        <f t="shared" ca="1" si="20"/>
        <v/>
      </c>
      <c r="AB19" s="50" t="str">
        <f t="shared" ca="1" si="20"/>
        <v/>
      </c>
      <c r="AC19" s="59" t="str">
        <f t="shared" ca="1" si="20"/>
        <v/>
      </c>
      <c r="AD19" s="43" t="str">
        <f t="shared" ca="1" si="20"/>
        <v/>
      </c>
      <c r="AE19" s="31" t="str">
        <f t="shared" ca="1" si="20"/>
        <v/>
      </c>
      <c r="AF19" s="31" t="str">
        <f t="shared" ca="1" si="20"/>
        <v/>
      </c>
      <c r="AG19" s="31" t="str">
        <f t="shared" ref="AG19:AP20" ca="1" si="21">IF(AND($G19="목표",AG$5&gt;=$J19,AG$5&lt;=$J19+$K19-1),2,IF(AND($G19="중요 시점",AG$5&gt;=$J19,AG$5&lt;=$J19+$K19-1),1,""))</f>
        <v/>
      </c>
      <c r="AH19" s="31" t="str">
        <f t="shared" ca="1" si="21"/>
        <v/>
      </c>
      <c r="AI19" s="31" t="str">
        <f t="shared" ca="1" si="21"/>
        <v/>
      </c>
      <c r="AJ19" s="31" t="str">
        <f t="shared" ca="1" si="21"/>
        <v/>
      </c>
      <c r="AK19" s="31" t="str">
        <f t="shared" ca="1" si="21"/>
        <v/>
      </c>
      <c r="AL19" s="31" t="str">
        <f t="shared" ca="1" si="21"/>
        <v/>
      </c>
      <c r="AM19" s="31" t="str">
        <f t="shared" ca="1" si="21"/>
        <v/>
      </c>
      <c r="AN19" s="31" t="str">
        <f t="shared" ca="1" si="21"/>
        <v/>
      </c>
      <c r="AO19" s="31" t="str">
        <f t="shared" ca="1" si="21"/>
        <v/>
      </c>
      <c r="AP19" s="31" t="str">
        <f t="shared" ca="1" si="21"/>
        <v/>
      </c>
      <c r="AQ19" s="31" t="str">
        <f t="shared" ref="AQ19:AZ20" ca="1" si="22">IF(AND($G19="목표",AQ$5&gt;=$J19,AQ$5&lt;=$J19+$K19-1),2,IF(AND($G19="중요 시점",AQ$5&gt;=$J19,AQ$5&lt;=$J19+$K19-1),1,""))</f>
        <v/>
      </c>
      <c r="AR19" s="31" t="str">
        <f t="shared" ca="1" si="22"/>
        <v/>
      </c>
      <c r="AS19" s="31" t="str">
        <f t="shared" ca="1" si="22"/>
        <v/>
      </c>
      <c r="AT19" s="31" t="str">
        <f t="shared" ca="1" si="22"/>
        <v/>
      </c>
      <c r="AU19" s="31" t="str">
        <f t="shared" ca="1" si="22"/>
        <v/>
      </c>
      <c r="AV19" s="31" t="str">
        <f t="shared" ca="1" si="22"/>
        <v/>
      </c>
      <c r="AW19" s="31" t="str">
        <f t="shared" ca="1" si="22"/>
        <v/>
      </c>
      <c r="AX19" s="31" t="str">
        <f t="shared" ca="1" si="22"/>
        <v/>
      </c>
      <c r="AY19" s="31" t="str">
        <f t="shared" ca="1" si="22"/>
        <v/>
      </c>
      <c r="AZ19" s="31" t="str">
        <f t="shared" ca="1" si="22"/>
        <v/>
      </c>
      <c r="BA19" s="31" t="str">
        <f t="shared" ref="BA19:BJ20" ca="1" si="23">IF(AND($G19="목표",BA$5&gt;=$J19,BA$5&lt;=$J19+$K19-1),2,IF(AND($G19="중요 시점",BA$5&gt;=$J19,BA$5&lt;=$J19+$K19-1),1,""))</f>
        <v/>
      </c>
      <c r="BB19" s="31" t="str">
        <f t="shared" ca="1" si="23"/>
        <v/>
      </c>
      <c r="BC19" s="31" t="str">
        <f t="shared" ca="1" si="23"/>
        <v/>
      </c>
      <c r="BD19" s="31" t="str">
        <f t="shared" ca="1" si="23"/>
        <v/>
      </c>
      <c r="BE19" s="31" t="str">
        <f t="shared" ca="1" si="23"/>
        <v/>
      </c>
      <c r="BF19" s="31" t="str">
        <f t="shared" ca="1" si="23"/>
        <v/>
      </c>
      <c r="BG19" s="31" t="str">
        <f t="shared" ca="1" si="23"/>
        <v/>
      </c>
      <c r="BH19" s="31" t="str">
        <f t="shared" ca="1" si="23"/>
        <v/>
      </c>
      <c r="BI19" s="31" t="str">
        <f t="shared" ca="1" si="23"/>
        <v/>
      </c>
      <c r="BJ19" s="31" t="str">
        <f t="shared" ca="1" si="23"/>
        <v/>
      </c>
      <c r="BK19" s="31" t="str">
        <f t="shared" ref="BK19:BP20" ca="1" si="24">IF(AND($G19="목표",BK$5&gt;=$J19,BK$5&lt;=$J19+$K19-1),2,IF(AND($G19="중요 시점",BK$5&gt;=$J19,BK$5&lt;=$J19+$K19-1),1,""))</f>
        <v/>
      </c>
      <c r="BL19" s="31" t="str">
        <f t="shared" ca="1" si="24"/>
        <v/>
      </c>
      <c r="BM19" s="31" t="str">
        <f t="shared" ca="1" si="24"/>
        <v/>
      </c>
      <c r="BN19" s="31" t="str">
        <f t="shared" ca="1" si="24"/>
        <v/>
      </c>
      <c r="BO19" s="31" t="str">
        <f t="shared" ca="1" si="24"/>
        <v/>
      </c>
      <c r="BP19" s="31" t="str">
        <f t="shared" ca="1" si="24"/>
        <v/>
      </c>
    </row>
    <row r="20" spans="1:68" s="32" customFormat="1" ht="30" customHeight="1" x14ac:dyDescent="0.3">
      <c r="A20" s="25"/>
      <c r="B20" s="64"/>
      <c r="C20" s="64"/>
      <c r="D20" s="64" t="s">
        <v>88</v>
      </c>
      <c r="E20" s="64"/>
      <c r="F20" s="40" t="s">
        <v>49</v>
      </c>
      <c r="G20" s="30" t="s">
        <v>17</v>
      </c>
      <c r="H20" s="30" t="s">
        <v>124</v>
      </c>
      <c r="I20" s="26">
        <v>1</v>
      </c>
      <c r="J20" s="27">
        <v>43739</v>
      </c>
      <c r="K20" s="28">
        <v>7</v>
      </c>
      <c r="L20" s="45">
        <f t="shared" si="9"/>
        <v>43745</v>
      </c>
      <c r="M20" s="43" t="str">
        <f t="shared" ca="1" si="19"/>
        <v/>
      </c>
      <c r="N20" s="31" t="str">
        <f t="shared" ca="1" si="19"/>
        <v/>
      </c>
      <c r="O20" s="31" t="str">
        <f t="shared" ca="1" si="19"/>
        <v/>
      </c>
      <c r="P20" s="31" t="str">
        <f t="shared" ca="1" si="19"/>
        <v/>
      </c>
      <c r="Q20" s="31" t="str">
        <f t="shared" ca="1" si="19"/>
        <v/>
      </c>
      <c r="R20" s="31" t="str">
        <f t="shared" ca="1" si="19"/>
        <v/>
      </c>
      <c r="S20" s="31" t="str">
        <f t="shared" ca="1" si="19"/>
        <v/>
      </c>
      <c r="T20" s="31" t="str">
        <f t="shared" ca="1" si="19"/>
        <v/>
      </c>
      <c r="U20" s="31" t="str">
        <f t="shared" ca="1" si="19"/>
        <v/>
      </c>
      <c r="V20" s="31" t="str">
        <f t="shared" ca="1" si="19"/>
        <v/>
      </c>
      <c r="W20" s="31" t="str">
        <f t="shared" ca="1" si="20"/>
        <v/>
      </c>
      <c r="X20" s="31" t="str">
        <f t="shared" ca="1" si="20"/>
        <v/>
      </c>
      <c r="Y20" s="31" t="str">
        <f t="shared" ca="1" si="20"/>
        <v/>
      </c>
      <c r="Z20" s="31" t="str">
        <f t="shared" ca="1" si="20"/>
        <v/>
      </c>
      <c r="AA20" s="31" t="str">
        <f t="shared" ca="1" si="20"/>
        <v/>
      </c>
      <c r="AB20" s="50" t="str">
        <f t="shared" ca="1" si="20"/>
        <v/>
      </c>
      <c r="AC20" s="59" t="str">
        <f t="shared" ca="1" si="20"/>
        <v/>
      </c>
      <c r="AD20" s="43" t="str">
        <f t="shared" ca="1" si="20"/>
        <v/>
      </c>
      <c r="AE20" s="31" t="str">
        <f t="shared" ca="1" si="20"/>
        <v/>
      </c>
      <c r="AF20" s="31" t="str">
        <f t="shared" ca="1" si="20"/>
        <v/>
      </c>
      <c r="AG20" s="31" t="str">
        <f t="shared" ca="1" si="21"/>
        <v/>
      </c>
      <c r="AH20" s="31" t="str">
        <f t="shared" ca="1" si="21"/>
        <v/>
      </c>
      <c r="AI20" s="31" t="str">
        <f t="shared" ca="1" si="21"/>
        <v/>
      </c>
      <c r="AJ20" s="31" t="str">
        <f t="shared" ca="1" si="21"/>
        <v/>
      </c>
      <c r="AK20" s="31" t="str">
        <f t="shared" ca="1" si="21"/>
        <v/>
      </c>
      <c r="AL20" s="31" t="str">
        <f t="shared" ca="1" si="21"/>
        <v/>
      </c>
      <c r="AM20" s="31" t="str">
        <f t="shared" ca="1" si="21"/>
        <v/>
      </c>
      <c r="AN20" s="31" t="str">
        <f t="shared" ca="1" si="21"/>
        <v/>
      </c>
      <c r="AO20" s="31" t="str">
        <f t="shared" ca="1" si="21"/>
        <v/>
      </c>
      <c r="AP20" s="31" t="str">
        <f t="shared" ca="1" si="21"/>
        <v/>
      </c>
      <c r="AQ20" s="31" t="str">
        <f t="shared" ca="1" si="22"/>
        <v/>
      </c>
      <c r="AR20" s="31" t="str">
        <f t="shared" ca="1" si="22"/>
        <v/>
      </c>
      <c r="AS20" s="31" t="str">
        <f t="shared" ca="1" si="22"/>
        <v/>
      </c>
      <c r="AT20" s="31" t="str">
        <f t="shared" ca="1" si="22"/>
        <v/>
      </c>
      <c r="AU20" s="31" t="str">
        <f t="shared" ca="1" si="22"/>
        <v/>
      </c>
      <c r="AV20" s="31" t="str">
        <f t="shared" ca="1" si="22"/>
        <v/>
      </c>
      <c r="AW20" s="31" t="str">
        <f t="shared" ca="1" si="22"/>
        <v/>
      </c>
      <c r="AX20" s="31" t="str">
        <f t="shared" ca="1" si="22"/>
        <v/>
      </c>
      <c r="AY20" s="31" t="str">
        <f t="shared" ca="1" si="22"/>
        <v/>
      </c>
      <c r="AZ20" s="31" t="str">
        <f t="shared" ca="1" si="22"/>
        <v/>
      </c>
      <c r="BA20" s="31" t="str">
        <f t="shared" ca="1" si="23"/>
        <v/>
      </c>
      <c r="BB20" s="31" t="str">
        <f t="shared" ca="1" si="23"/>
        <v/>
      </c>
      <c r="BC20" s="31" t="str">
        <f t="shared" ca="1" si="23"/>
        <v/>
      </c>
      <c r="BD20" s="31" t="str">
        <f t="shared" ca="1" si="23"/>
        <v/>
      </c>
      <c r="BE20" s="31" t="str">
        <f t="shared" ca="1" si="23"/>
        <v/>
      </c>
      <c r="BF20" s="31" t="str">
        <f t="shared" ca="1" si="23"/>
        <v/>
      </c>
      <c r="BG20" s="31" t="str">
        <f t="shared" ca="1" si="23"/>
        <v/>
      </c>
      <c r="BH20" s="31" t="str">
        <f t="shared" ca="1" si="23"/>
        <v/>
      </c>
      <c r="BI20" s="31" t="str">
        <f t="shared" ca="1" si="23"/>
        <v/>
      </c>
      <c r="BJ20" s="31" t="str">
        <f t="shared" ca="1" si="23"/>
        <v/>
      </c>
      <c r="BK20" s="31" t="str">
        <f t="shared" ca="1" si="24"/>
        <v/>
      </c>
      <c r="BL20" s="31" t="str">
        <f t="shared" ca="1" si="24"/>
        <v/>
      </c>
      <c r="BM20" s="31" t="str">
        <f t="shared" ca="1" si="24"/>
        <v/>
      </c>
      <c r="BN20" s="31" t="str">
        <f t="shared" ca="1" si="24"/>
        <v/>
      </c>
      <c r="BO20" s="31" t="str">
        <f t="shared" ca="1" si="24"/>
        <v/>
      </c>
      <c r="BP20" s="31" t="str">
        <f t="shared" ca="1" si="24"/>
        <v/>
      </c>
    </row>
    <row r="21" spans="1:68" s="32" customFormat="1" ht="30" customHeight="1" x14ac:dyDescent="0.3">
      <c r="A21" s="25"/>
      <c r="B21" s="64"/>
      <c r="C21" s="64"/>
      <c r="D21" s="64" t="s">
        <v>89</v>
      </c>
      <c r="E21" s="64"/>
      <c r="F21" s="62" t="s">
        <v>50</v>
      </c>
      <c r="G21" s="30" t="s">
        <v>17</v>
      </c>
      <c r="H21" s="30" t="s">
        <v>77</v>
      </c>
      <c r="I21" s="26">
        <v>1</v>
      </c>
      <c r="J21" s="27">
        <v>43745</v>
      </c>
      <c r="K21" s="28">
        <v>9</v>
      </c>
      <c r="L21" s="45">
        <f t="shared" si="9"/>
        <v>43753</v>
      </c>
      <c r="M21" s="43" t="str">
        <f t="shared" ref="M21:AB23" ca="1" si="25">IF(AND($G21="목표",M$5&gt;=$J21,M$5&lt;=$J21+$K21-1),2,IF(AND($G21="중요 시점",M$5&gt;=$J21,M$5&lt;=$J21+$K21-1),1,""))</f>
        <v/>
      </c>
      <c r="N21" s="43" t="str">
        <f t="shared" ref="N21:BP23" ca="1" si="26">IF(AND($G21="목표",N$5&gt;=$J21,N$5&lt;=$J21+$K21-1),2,IF(AND($G21="중요 시점",N$5&gt;=$J21,N$5&lt;=$J21+$K21-1),1,""))</f>
        <v/>
      </c>
      <c r="O21" s="43" t="str">
        <f t="shared" ca="1" si="26"/>
        <v/>
      </c>
      <c r="P21" s="43" t="str">
        <f t="shared" ca="1" si="26"/>
        <v/>
      </c>
      <c r="Q21" s="43" t="str">
        <f t="shared" ca="1" si="26"/>
        <v/>
      </c>
      <c r="R21" s="43" t="str">
        <f t="shared" ca="1" si="26"/>
        <v/>
      </c>
      <c r="S21" s="43" t="str">
        <f t="shared" ca="1" si="26"/>
        <v/>
      </c>
      <c r="T21" s="43" t="str">
        <f t="shared" ca="1" si="26"/>
        <v/>
      </c>
      <c r="U21" s="43" t="str">
        <f t="shared" ca="1" si="26"/>
        <v/>
      </c>
      <c r="V21" s="43" t="str">
        <f t="shared" ca="1" si="26"/>
        <v/>
      </c>
      <c r="W21" s="43" t="str">
        <f t="shared" ca="1" si="26"/>
        <v/>
      </c>
      <c r="X21" s="43" t="str">
        <f t="shared" ca="1" si="26"/>
        <v/>
      </c>
      <c r="Y21" s="43" t="str">
        <f t="shared" ca="1" si="26"/>
        <v/>
      </c>
      <c r="Z21" s="43" t="str">
        <f t="shared" ca="1" si="26"/>
        <v/>
      </c>
      <c r="AA21" s="43" t="str">
        <f t="shared" ca="1" si="26"/>
        <v/>
      </c>
      <c r="AB21" s="43" t="str">
        <f t="shared" ca="1" si="26"/>
        <v/>
      </c>
      <c r="AC21" s="43" t="str">
        <f t="shared" ca="1" si="26"/>
        <v/>
      </c>
      <c r="AD21" s="43" t="str">
        <f t="shared" ca="1" si="26"/>
        <v/>
      </c>
      <c r="AE21" s="43" t="str">
        <f t="shared" ca="1" si="26"/>
        <v/>
      </c>
      <c r="AF21" s="43" t="str">
        <f t="shared" ca="1" si="26"/>
        <v/>
      </c>
      <c r="AG21" s="43" t="str">
        <f t="shared" ca="1" si="26"/>
        <v/>
      </c>
      <c r="AH21" s="43" t="str">
        <f t="shared" ca="1" si="26"/>
        <v/>
      </c>
      <c r="AI21" s="43" t="str">
        <f t="shared" ca="1" si="26"/>
        <v/>
      </c>
      <c r="AJ21" s="43" t="str">
        <f t="shared" ca="1" si="26"/>
        <v/>
      </c>
      <c r="AK21" s="43" t="str">
        <f t="shared" ca="1" si="26"/>
        <v/>
      </c>
      <c r="AL21" s="43" t="str">
        <f t="shared" ca="1" si="26"/>
        <v/>
      </c>
      <c r="AM21" s="43" t="str">
        <f t="shared" ca="1" si="26"/>
        <v/>
      </c>
      <c r="AN21" s="43" t="str">
        <f t="shared" ca="1" si="26"/>
        <v/>
      </c>
      <c r="AO21" s="43" t="str">
        <f t="shared" ca="1" si="26"/>
        <v/>
      </c>
      <c r="AP21" s="43" t="str">
        <f t="shared" ca="1" si="26"/>
        <v/>
      </c>
      <c r="AQ21" s="43" t="str">
        <f t="shared" ca="1" si="26"/>
        <v/>
      </c>
      <c r="AR21" s="43" t="str">
        <f t="shared" ca="1" si="26"/>
        <v/>
      </c>
      <c r="AS21" s="43" t="str">
        <f t="shared" ca="1" si="26"/>
        <v/>
      </c>
      <c r="AT21" s="43" t="str">
        <f t="shared" ca="1" si="26"/>
        <v/>
      </c>
      <c r="AU21" s="43" t="str">
        <f t="shared" ca="1" si="26"/>
        <v/>
      </c>
      <c r="AV21" s="43" t="str">
        <f t="shared" ca="1" si="26"/>
        <v/>
      </c>
      <c r="AW21" s="43" t="str">
        <f t="shared" ca="1" si="26"/>
        <v/>
      </c>
      <c r="AX21" s="43" t="str">
        <f t="shared" ca="1" si="26"/>
        <v/>
      </c>
      <c r="AY21" s="43" t="str">
        <f t="shared" ca="1" si="26"/>
        <v/>
      </c>
      <c r="AZ21" s="43" t="str">
        <f t="shared" ca="1" si="26"/>
        <v/>
      </c>
      <c r="BA21" s="43" t="str">
        <f t="shared" ca="1" si="26"/>
        <v/>
      </c>
      <c r="BB21" s="43" t="str">
        <f t="shared" ca="1" si="26"/>
        <v/>
      </c>
      <c r="BC21" s="43" t="str">
        <f t="shared" ca="1" si="26"/>
        <v/>
      </c>
      <c r="BD21" s="43" t="str">
        <f t="shared" ca="1" si="26"/>
        <v/>
      </c>
      <c r="BE21" s="43" t="str">
        <f t="shared" ca="1" si="26"/>
        <v/>
      </c>
      <c r="BF21" s="43" t="str">
        <f t="shared" ca="1" si="26"/>
        <v/>
      </c>
      <c r="BG21" s="43" t="str">
        <f t="shared" ca="1" si="26"/>
        <v/>
      </c>
      <c r="BH21" s="43" t="str">
        <f t="shared" ca="1" si="26"/>
        <v/>
      </c>
      <c r="BI21" s="43" t="str">
        <f t="shared" ca="1" si="26"/>
        <v/>
      </c>
      <c r="BJ21" s="43" t="str">
        <f t="shared" ca="1" si="26"/>
        <v/>
      </c>
      <c r="BK21" s="43" t="str">
        <f t="shared" ca="1" si="26"/>
        <v/>
      </c>
      <c r="BL21" s="43" t="str">
        <f t="shared" ca="1" si="26"/>
        <v/>
      </c>
      <c r="BM21" s="43" t="str">
        <f t="shared" ca="1" si="26"/>
        <v/>
      </c>
      <c r="BN21" s="43" t="str">
        <f t="shared" ca="1" si="26"/>
        <v/>
      </c>
      <c r="BO21" s="43" t="str">
        <f t="shared" ca="1" si="26"/>
        <v/>
      </c>
      <c r="BP21" s="43" t="str">
        <f t="shared" ca="1" si="26"/>
        <v/>
      </c>
    </row>
    <row r="22" spans="1:68" s="32" customFormat="1" ht="30" customHeight="1" x14ac:dyDescent="0.3">
      <c r="A22" s="25"/>
      <c r="B22" s="64"/>
      <c r="C22" s="64"/>
      <c r="D22" s="64" t="s">
        <v>90</v>
      </c>
      <c r="E22" s="64"/>
      <c r="F22" s="62" t="s">
        <v>119</v>
      </c>
      <c r="G22" s="30" t="s">
        <v>17</v>
      </c>
      <c r="H22" s="30" t="s">
        <v>31</v>
      </c>
      <c r="I22" s="26">
        <v>1</v>
      </c>
      <c r="J22" s="27">
        <v>43753</v>
      </c>
      <c r="K22" s="28">
        <v>3</v>
      </c>
      <c r="L22" s="45">
        <f t="shared" si="9"/>
        <v>43755</v>
      </c>
      <c r="M22" s="43" t="str">
        <f t="shared" ca="1" si="25"/>
        <v/>
      </c>
      <c r="N22" s="43" t="str">
        <f t="shared" ca="1" si="25"/>
        <v/>
      </c>
      <c r="O22" s="43" t="str">
        <f t="shared" ca="1" si="25"/>
        <v/>
      </c>
      <c r="P22" s="43" t="str">
        <f t="shared" ca="1" si="25"/>
        <v/>
      </c>
      <c r="Q22" s="43" t="str">
        <f t="shared" ca="1" si="25"/>
        <v/>
      </c>
      <c r="R22" s="43" t="str">
        <f t="shared" ca="1" si="25"/>
        <v/>
      </c>
      <c r="S22" s="43" t="str">
        <f t="shared" ca="1" si="25"/>
        <v/>
      </c>
      <c r="T22" s="43" t="str">
        <f t="shared" ca="1" si="25"/>
        <v/>
      </c>
      <c r="U22" s="43" t="str">
        <f t="shared" ca="1" si="25"/>
        <v/>
      </c>
      <c r="V22" s="43" t="str">
        <f t="shared" ca="1" si="25"/>
        <v/>
      </c>
      <c r="W22" s="43" t="str">
        <f t="shared" ca="1" si="25"/>
        <v/>
      </c>
      <c r="X22" s="43" t="str">
        <f t="shared" ca="1" si="25"/>
        <v/>
      </c>
      <c r="Y22" s="43" t="str">
        <f t="shared" ca="1" si="25"/>
        <v/>
      </c>
      <c r="Z22" s="43" t="str">
        <f t="shared" ca="1" si="25"/>
        <v/>
      </c>
      <c r="AA22" s="43" t="str">
        <f t="shared" ca="1" si="25"/>
        <v/>
      </c>
      <c r="AB22" s="43" t="str">
        <f t="shared" ca="1" si="25"/>
        <v/>
      </c>
      <c r="AC22" s="43" t="str">
        <f t="shared" ca="1" si="26"/>
        <v/>
      </c>
      <c r="AD22" s="43" t="str">
        <f t="shared" ca="1" si="26"/>
        <v/>
      </c>
      <c r="AE22" s="43" t="str">
        <f t="shared" ca="1" si="26"/>
        <v/>
      </c>
      <c r="AF22" s="43" t="str">
        <f t="shared" ca="1" si="26"/>
        <v/>
      </c>
      <c r="AG22" s="43" t="str">
        <f t="shared" ca="1" si="26"/>
        <v/>
      </c>
      <c r="AH22" s="43" t="str">
        <f t="shared" ca="1" si="26"/>
        <v/>
      </c>
      <c r="AI22" s="43" t="str">
        <f t="shared" ca="1" si="26"/>
        <v/>
      </c>
      <c r="AJ22" s="43" t="str">
        <f t="shared" ca="1" si="26"/>
        <v/>
      </c>
      <c r="AK22" s="43" t="str">
        <f t="shared" ca="1" si="26"/>
        <v/>
      </c>
      <c r="AL22" s="43" t="str">
        <f t="shared" ca="1" si="26"/>
        <v/>
      </c>
      <c r="AM22" s="43" t="str">
        <f t="shared" ca="1" si="26"/>
        <v/>
      </c>
      <c r="AN22" s="43" t="str">
        <f t="shared" ca="1" si="26"/>
        <v/>
      </c>
      <c r="AO22" s="43" t="str">
        <f t="shared" ca="1" si="26"/>
        <v/>
      </c>
      <c r="AP22" s="43" t="str">
        <f t="shared" ca="1" si="26"/>
        <v/>
      </c>
      <c r="AQ22" s="43" t="str">
        <f t="shared" ca="1" si="26"/>
        <v/>
      </c>
      <c r="AR22" s="43" t="str">
        <f t="shared" ca="1" si="26"/>
        <v/>
      </c>
      <c r="AS22" s="43" t="str">
        <f t="shared" ca="1" si="26"/>
        <v/>
      </c>
      <c r="AT22" s="43" t="str">
        <f t="shared" ca="1" si="26"/>
        <v/>
      </c>
      <c r="AU22" s="43" t="str">
        <f t="shared" ca="1" si="26"/>
        <v/>
      </c>
      <c r="AV22" s="43" t="str">
        <f t="shared" ca="1" si="26"/>
        <v/>
      </c>
      <c r="AW22" s="43" t="str">
        <f t="shared" ca="1" si="26"/>
        <v/>
      </c>
      <c r="AX22" s="43" t="str">
        <f t="shared" ca="1" si="26"/>
        <v/>
      </c>
      <c r="AY22" s="43" t="str">
        <f t="shared" ca="1" si="26"/>
        <v/>
      </c>
      <c r="AZ22" s="43" t="str">
        <f t="shared" ca="1" si="26"/>
        <v/>
      </c>
      <c r="BA22" s="43" t="str">
        <f t="shared" ca="1" si="26"/>
        <v/>
      </c>
      <c r="BB22" s="43" t="str">
        <f t="shared" ca="1" si="26"/>
        <v/>
      </c>
      <c r="BC22" s="43" t="str">
        <f t="shared" ca="1" si="26"/>
        <v/>
      </c>
      <c r="BD22" s="43" t="str">
        <f t="shared" ca="1" si="26"/>
        <v/>
      </c>
      <c r="BE22" s="43" t="str">
        <f t="shared" ca="1" si="26"/>
        <v/>
      </c>
      <c r="BF22" s="43" t="str">
        <f t="shared" ca="1" si="26"/>
        <v/>
      </c>
      <c r="BG22" s="43" t="str">
        <f t="shared" ca="1" si="26"/>
        <v/>
      </c>
      <c r="BH22" s="43" t="str">
        <f t="shared" ca="1" si="26"/>
        <v/>
      </c>
      <c r="BI22" s="43" t="str">
        <f t="shared" ca="1" si="26"/>
        <v/>
      </c>
      <c r="BJ22" s="43" t="str">
        <f t="shared" ca="1" si="26"/>
        <v/>
      </c>
      <c r="BK22" s="43" t="str">
        <f t="shared" ca="1" si="26"/>
        <v/>
      </c>
      <c r="BL22" s="43" t="str">
        <f t="shared" ca="1" si="26"/>
        <v/>
      </c>
      <c r="BM22" s="43" t="str">
        <f t="shared" ca="1" si="26"/>
        <v/>
      </c>
      <c r="BN22" s="43" t="str">
        <f t="shared" ca="1" si="26"/>
        <v/>
      </c>
      <c r="BO22" s="43" t="str">
        <f t="shared" ca="1" si="26"/>
        <v/>
      </c>
      <c r="BP22" s="43" t="str">
        <f t="shared" ca="1" si="26"/>
        <v/>
      </c>
    </row>
    <row r="23" spans="1:68" s="32" customFormat="1" ht="30" customHeight="1" x14ac:dyDescent="0.3">
      <c r="A23" s="25"/>
      <c r="B23" s="64"/>
      <c r="C23" s="64"/>
      <c r="D23" s="64" t="s">
        <v>118</v>
      </c>
      <c r="E23" s="64"/>
      <c r="F23" s="62" t="s">
        <v>51</v>
      </c>
      <c r="G23" s="30" t="s">
        <v>17</v>
      </c>
      <c r="H23" s="30" t="s">
        <v>31</v>
      </c>
      <c r="I23" s="26">
        <v>1</v>
      </c>
      <c r="J23" s="27">
        <v>43753</v>
      </c>
      <c r="K23" s="28">
        <v>3</v>
      </c>
      <c r="L23" s="45">
        <f t="shared" si="9"/>
        <v>43755</v>
      </c>
      <c r="M23" s="43" t="str">
        <f t="shared" ca="1" si="25"/>
        <v/>
      </c>
      <c r="N23" s="43" t="str">
        <f t="shared" ca="1" si="25"/>
        <v/>
      </c>
      <c r="O23" s="43" t="str">
        <f t="shared" ca="1" si="25"/>
        <v/>
      </c>
      <c r="P23" s="43" t="str">
        <f t="shared" ca="1" si="25"/>
        <v/>
      </c>
      <c r="Q23" s="43" t="str">
        <f t="shared" ca="1" si="25"/>
        <v/>
      </c>
      <c r="R23" s="43" t="str">
        <f t="shared" ca="1" si="25"/>
        <v/>
      </c>
      <c r="S23" s="43" t="str">
        <f t="shared" ca="1" si="25"/>
        <v/>
      </c>
      <c r="T23" s="43" t="str">
        <f t="shared" ca="1" si="25"/>
        <v/>
      </c>
      <c r="U23" s="43" t="str">
        <f t="shared" ca="1" si="25"/>
        <v/>
      </c>
      <c r="V23" s="43" t="str">
        <f t="shared" ca="1" si="25"/>
        <v/>
      </c>
      <c r="W23" s="43" t="str">
        <f t="shared" ca="1" si="25"/>
        <v/>
      </c>
      <c r="X23" s="43" t="str">
        <f t="shared" ca="1" si="25"/>
        <v/>
      </c>
      <c r="Y23" s="43" t="str">
        <f t="shared" ca="1" si="25"/>
        <v/>
      </c>
      <c r="Z23" s="43" t="str">
        <f t="shared" ca="1" si="25"/>
        <v/>
      </c>
      <c r="AA23" s="43" t="str">
        <f t="shared" ca="1" si="25"/>
        <v/>
      </c>
      <c r="AB23" s="43" t="str">
        <f t="shared" ca="1" si="25"/>
        <v/>
      </c>
      <c r="AC23" s="43" t="str">
        <f t="shared" ca="1" si="26"/>
        <v/>
      </c>
      <c r="AD23" s="43" t="str">
        <f t="shared" ca="1" si="26"/>
        <v/>
      </c>
      <c r="AE23" s="43" t="str">
        <f t="shared" ca="1" si="26"/>
        <v/>
      </c>
      <c r="AF23" s="43" t="str">
        <f t="shared" ca="1" si="26"/>
        <v/>
      </c>
      <c r="AG23" s="43" t="str">
        <f t="shared" ca="1" si="26"/>
        <v/>
      </c>
      <c r="AH23" s="43" t="str">
        <f t="shared" ca="1" si="26"/>
        <v/>
      </c>
      <c r="AI23" s="43" t="str">
        <f t="shared" ca="1" si="26"/>
        <v/>
      </c>
      <c r="AJ23" s="43" t="str">
        <f t="shared" ca="1" si="26"/>
        <v/>
      </c>
      <c r="AK23" s="43" t="str">
        <f t="shared" ca="1" si="26"/>
        <v/>
      </c>
      <c r="AL23" s="43" t="str">
        <f t="shared" ca="1" si="26"/>
        <v/>
      </c>
      <c r="AM23" s="43" t="str">
        <f t="shared" ca="1" si="26"/>
        <v/>
      </c>
      <c r="AN23" s="43" t="str">
        <f t="shared" ca="1" si="26"/>
        <v/>
      </c>
      <c r="AO23" s="43" t="str">
        <f t="shared" ca="1" si="26"/>
        <v/>
      </c>
      <c r="AP23" s="43" t="str">
        <f t="shared" ca="1" si="26"/>
        <v/>
      </c>
      <c r="AQ23" s="43" t="str">
        <f t="shared" ca="1" si="26"/>
        <v/>
      </c>
      <c r="AR23" s="43" t="str">
        <f t="shared" ca="1" si="26"/>
        <v/>
      </c>
      <c r="AS23" s="43" t="str">
        <f t="shared" ca="1" si="26"/>
        <v/>
      </c>
      <c r="AT23" s="43" t="str">
        <f t="shared" ca="1" si="26"/>
        <v/>
      </c>
      <c r="AU23" s="43" t="str">
        <f t="shared" ca="1" si="26"/>
        <v/>
      </c>
      <c r="AV23" s="43" t="str">
        <f t="shared" ca="1" si="26"/>
        <v/>
      </c>
      <c r="AW23" s="43" t="str">
        <f t="shared" ca="1" si="26"/>
        <v/>
      </c>
      <c r="AX23" s="43" t="str">
        <f t="shared" ca="1" si="26"/>
        <v/>
      </c>
      <c r="AY23" s="43" t="str">
        <f t="shared" ca="1" si="26"/>
        <v/>
      </c>
      <c r="AZ23" s="43" t="str">
        <f t="shared" ca="1" si="26"/>
        <v/>
      </c>
      <c r="BA23" s="43" t="str">
        <f t="shared" ca="1" si="26"/>
        <v/>
      </c>
      <c r="BB23" s="43" t="str">
        <f t="shared" ca="1" si="26"/>
        <v/>
      </c>
      <c r="BC23" s="43" t="str">
        <f t="shared" ca="1" si="26"/>
        <v/>
      </c>
      <c r="BD23" s="43" t="str">
        <f t="shared" ca="1" si="26"/>
        <v/>
      </c>
      <c r="BE23" s="43" t="str">
        <f t="shared" ca="1" si="26"/>
        <v/>
      </c>
      <c r="BF23" s="43" t="str">
        <f t="shared" ca="1" si="26"/>
        <v/>
      </c>
      <c r="BG23" s="43" t="str">
        <f t="shared" ca="1" si="26"/>
        <v/>
      </c>
      <c r="BH23" s="43" t="str">
        <f t="shared" ca="1" si="26"/>
        <v/>
      </c>
      <c r="BI23" s="43" t="str">
        <f t="shared" ca="1" si="26"/>
        <v/>
      </c>
      <c r="BJ23" s="43" t="str">
        <f t="shared" ca="1" si="26"/>
        <v/>
      </c>
      <c r="BK23" s="43" t="str">
        <f t="shared" ca="1" si="26"/>
        <v/>
      </c>
      <c r="BL23" s="43" t="str">
        <f t="shared" ca="1" si="26"/>
        <v/>
      </c>
      <c r="BM23" s="43" t="str">
        <f t="shared" ca="1" si="26"/>
        <v/>
      </c>
      <c r="BN23" s="43" t="str">
        <f t="shared" ca="1" si="26"/>
        <v/>
      </c>
      <c r="BO23" s="43" t="str">
        <f t="shared" ca="1" si="26"/>
        <v/>
      </c>
      <c r="BP23" s="43" t="str">
        <f t="shared" ca="1" si="26"/>
        <v/>
      </c>
    </row>
    <row r="24" spans="1:68" s="32" customFormat="1" ht="30" customHeight="1" x14ac:dyDescent="0.3">
      <c r="A24" s="25"/>
      <c r="B24" s="64"/>
      <c r="C24" s="64" t="s">
        <v>91</v>
      </c>
      <c r="D24" s="64"/>
      <c r="E24" s="64"/>
      <c r="F24" s="39" t="s">
        <v>34</v>
      </c>
      <c r="G24" s="30"/>
      <c r="H24" s="30"/>
      <c r="I24" s="4"/>
      <c r="J24" s="4"/>
      <c r="K24" s="4"/>
      <c r="L24" s="45"/>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row>
    <row r="25" spans="1:68" s="32" customFormat="1" ht="30" customHeight="1" x14ac:dyDescent="0.3">
      <c r="A25" s="25"/>
      <c r="B25" s="64">
        <v>2.2999999999999998</v>
      </c>
      <c r="C25" s="64"/>
      <c r="D25" s="64"/>
      <c r="E25" s="64"/>
      <c r="F25" s="40" t="s">
        <v>52</v>
      </c>
      <c r="G25" s="30" t="s">
        <v>17</v>
      </c>
      <c r="H25" s="30"/>
      <c r="I25" s="26">
        <v>1</v>
      </c>
      <c r="J25" s="27">
        <v>43738</v>
      </c>
      <c r="K25" s="28">
        <v>7</v>
      </c>
      <c r="L25" s="45">
        <f t="shared" si="9"/>
        <v>43744</v>
      </c>
      <c r="M25" s="43" t="str">
        <f t="shared" ref="M25:V31" ca="1" si="27">IF(AND($G25="목표",M$5&gt;=$J25,M$5&lt;=$J25+$K25-1),2,IF(AND($G25="중요 시점",M$5&gt;=$J25,M$5&lt;=$J25+$K25-1),1,""))</f>
        <v/>
      </c>
      <c r="N25" s="31" t="str">
        <f t="shared" ca="1" si="27"/>
        <v/>
      </c>
      <c r="O25" s="31" t="str">
        <f t="shared" ca="1" si="27"/>
        <v/>
      </c>
      <c r="P25" s="31" t="str">
        <f t="shared" ca="1" si="27"/>
        <v/>
      </c>
      <c r="Q25" s="31" t="str">
        <f t="shared" ca="1" si="27"/>
        <v/>
      </c>
      <c r="R25" s="31" t="str">
        <f t="shared" ca="1" si="27"/>
        <v/>
      </c>
      <c r="S25" s="31" t="str">
        <f t="shared" ca="1" si="27"/>
        <v/>
      </c>
      <c r="T25" s="31" t="str">
        <f t="shared" ca="1" si="27"/>
        <v/>
      </c>
      <c r="U25" s="31" t="str">
        <f t="shared" ca="1" si="27"/>
        <v/>
      </c>
      <c r="V25" s="31" t="str">
        <f t="shared" ca="1" si="27"/>
        <v/>
      </c>
      <c r="W25" s="31" t="str">
        <f t="shared" ref="W25:AF31" ca="1" si="28">IF(AND($G25="목표",W$5&gt;=$J25,W$5&lt;=$J25+$K25-1),2,IF(AND($G25="중요 시점",W$5&gt;=$J25,W$5&lt;=$J25+$K25-1),1,""))</f>
        <v/>
      </c>
      <c r="X25" s="31" t="str">
        <f t="shared" ca="1" si="28"/>
        <v/>
      </c>
      <c r="Y25" s="31" t="str">
        <f t="shared" ca="1" si="28"/>
        <v/>
      </c>
      <c r="Z25" s="31" t="str">
        <f t="shared" ca="1" si="28"/>
        <v/>
      </c>
      <c r="AA25" s="31" t="str">
        <f t="shared" ca="1" si="28"/>
        <v/>
      </c>
      <c r="AB25" s="50" t="str">
        <f t="shared" ca="1" si="28"/>
        <v/>
      </c>
      <c r="AC25" s="59" t="str">
        <f t="shared" ca="1" si="28"/>
        <v/>
      </c>
      <c r="AD25" s="43" t="str">
        <f t="shared" ca="1" si="28"/>
        <v/>
      </c>
      <c r="AE25" s="31" t="str">
        <f t="shared" ca="1" si="28"/>
        <v/>
      </c>
      <c r="AF25" s="31" t="str">
        <f t="shared" ca="1" si="28"/>
        <v/>
      </c>
      <c r="AG25" s="31" t="str">
        <f t="shared" ref="AG25:AP31" ca="1" si="29">IF(AND($G25="목표",AG$5&gt;=$J25,AG$5&lt;=$J25+$K25-1),2,IF(AND($G25="중요 시점",AG$5&gt;=$J25,AG$5&lt;=$J25+$K25-1),1,""))</f>
        <v/>
      </c>
      <c r="AH25" s="31" t="str">
        <f t="shared" ca="1" si="29"/>
        <v/>
      </c>
      <c r="AI25" s="31" t="str">
        <f t="shared" ca="1" si="29"/>
        <v/>
      </c>
      <c r="AJ25" s="31" t="str">
        <f t="shared" ca="1" si="29"/>
        <v/>
      </c>
      <c r="AK25" s="31" t="str">
        <f t="shared" ca="1" si="29"/>
        <v/>
      </c>
      <c r="AL25" s="31" t="str">
        <f t="shared" ca="1" si="29"/>
        <v/>
      </c>
      <c r="AM25" s="31" t="str">
        <f t="shared" ca="1" si="29"/>
        <v/>
      </c>
      <c r="AN25" s="31" t="str">
        <f t="shared" ca="1" si="29"/>
        <v/>
      </c>
      <c r="AO25" s="31" t="str">
        <f t="shared" ca="1" si="29"/>
        <v/>
      </c>
      <c r="AP25" s="31" t="str">
        <f t="shared" ca="1" si="29"/>
        <v/>
      </c>
      <c r="AQ25" s="31" t="str">
        <f t="shared" ref="AQ25:AZ31" ca="1" si="30">IF(AND($G25="목표",AQ$5&gt;=$J25,AQ$5&lt;=$J25+$K25-1),2,IF(AND($G25="중요 시점",AQ$5&gt;=$J25,AQ$5&lt;=$J25+$K25-1),1,""))</f>
        <v/>
      </c>
      <c r="AR25" s="31" t="str">
        <f t="shared" ca="1" si="30"/>
        <v/>
      </c>
      <c r="AS25" s="31" t="str">
        <f t="shared" ca="1" si="30"/>
        <v/>
      </c>
      <c r="AT25" s="31" t="str">
        <f t="shared" ca="1" si="30"/>
        <v/>
      </c>
      <c r="AU25" s="31" t="str">
        <f t="shared" ca="1" si="30"/>
        <v/>
      </c>
      <c r="AV25" s="31" t="str">
        <f t="shared" ca="1" si="30"/>
        <v/>
      </c>
      <c r="AW25" s="31" t="str">
        <f t="shared" ca="1" si="30"/>
        <v/>
      </c>
      <c r="AX25" s="31" t="str">
        <f t="shared" ca="1" si="30"/>
        <v/>
      </c>
      <c r="AY25" s="31" t="str">
        <f t="shared" ca="1" si="30"/>
        <v/>
      </c>
      <c r="AZ25" s="31" t="str">
        <f t="shared" ca="1" si="30"/>
        <v/>
      </c>
      <c r="BA25" s="31" t="str">
        <f t="shared" ref="BA25:BJ31" ca="1" si="31">IF(AND($G25="목표",BA$5&gt;=$J25,BA$5&lt;=$J25+$K25-1),2,IF(AND($G25="중요 시점",BA$5&gt;=$J25,BA$5&lt;=$J25+$K25-1),1,""))</f>
        <v/>
      </c>
      <c r="BB25" s="31" t="str">
        <f t="shared" ca="1" si="31"/>
        <v/>
      </c>
      <c r="BC25" s="31" t="str">
        <f t="shared" ca="1" si="31"/>
        <v/>
      </c>
      <c r="BD25" s="31" t="str">
        <f t="shared" ca="1" si="31"/>
        <v/>
      </c>
      <c r="BE25" s="31" t="str">
        <f t="shared" ca="1" si="31"/>
        <v/>
      </c>
      <c r="BF25" s="31" t="str">
        <f t="shared" ca="1" si="31"/>
        <v/>
      </c>
      <c r="BG25" s="31" t="str">
        <f t="shared" ca="1" si="31"/>
        <v/>
      </c>
      <c r="BH25" s="31" t="str">
        <f t="shared" ca="1" si="31"/>
        <v/>
      </c>
      <c r="BI25" s="31" t="str">
        <f t="shared" ca="1" si="31"/>
        <v/>
      </c>
      <c r="BJ25" s="31" t="str">
        <f t="shared" ca="1" si="31"/>
        <v/>
      </c>
      <c r="BK25" s="31" t="str">
        <f t="shared" ref="BK25:BP31" ca="1" si="32">IF(AND($G25="목표",BK$5&gt;=$J25,BK$5&lt;=$J25+$K25-1),2,IF(AND($G25="중요 시점",BK$5&gt;=$J25,BK$5&lt;=$J25+$K25-1),1,""))</f>
        <v/>
      </c>
      <c r="BL25" s="31" t="str">
        <f t="shared" ca="1" si="32"/>
        <v/>
      </c>
      <c r="BM25" s="31" t="str">
        <f t="shared" ca="1" si="32"/>
        <v/>
      </c>
      <c r="BN25" s="31" t="str">
        <f t="shared" ca="1" si="32"/>
        <v/>
      </c>
      <c r="BO25" s="31" t="str">
        <f t="shared" ca="1" si="32"/>
        <v/>
      </c>
      <c r="BP25" s="31" t="str">
        <f t="shared" ca="1" si="32"/>
        <v/>
      </c>
    </row>
    <row r="26" spans="1:68" s="32" customFormat="1" ht="30" customHeight="1" x14ac:dyDescent="0.3">
      <c r="A26" s="25"/>
      <c r="B26" s="64"/>
      <c r="C26" s="64" t="s">
        <v>92</v>
      </c>
      <c r="D26" s="64"/>
      <c r="E26" s="64"/>
      <c r="F26" s="62" t="s">
        <v>53</v>
      </c>
      <c r="G26" s="30" t="s">
        <v>17</v>
      </c>
      <c r="H26" s="30" t="s">
        <v>123</v>
      </c>
      <c r="I26" s="26">
        <v>1</v>
      </c>
      <c r="J26" s="27">
        <v>43738</v>
      </c>
      <c r="K26" s="28">
        <v>14</v>
      </c>
      <c r="L26" s="45">
        <f t="shared" si="9"/>
        <v>43751</v>
      </c>
      <c r="M26" s="43" t="str">
        <f t="shared" ca="1" si="27"/>
        <v/>
      </c>
      <c r="N26" s="31" t="str">
        <f t="shared" ca="1" si="27"/>
        <v/>
      </c>
      <c r="O26" s="31" t="str">
        <f t="shared" ca="1" si="27"/>
        <v/>
      </c>
      <c r="P26" s="31" t="str">
        <f t="shared" ca="1" si="27"/>
        <v/>
      </c>
      <c r="Q26" s="31" t="str">
        <f t="shared" ca="1" si="27"/>
        <v/>
      </c>
      <c r="R26" s="31" t="str">
        <f t="shared" ca="1" si="27"/>
        <v/>
      </c>
      <c r="S26" s="31" t="str">
        <f t="shared" ca="1" si="27"/>
        <v/>
      </c>
      <c r="T26" s="31" t="str">
        <f t="shared" ca="1" si="27"/>
        <v/>
      </c>
      <c r="U26" s="31" t="str">
        <f t="shared" ca="1" si="27"/>
        <v/>
      </c>
      <c r="V26" s="31" t="str">
        <f t="shared" ca="1" si="27"/>
        <v/>
      </c>
      <c r="W26" s="31" t="str">
        <f t="shared" ca="1" si="28"/>
        <v/>
      </c>
      <c r="X26" s="31" t="str">
        <f t="shared" ca="1" si="28"/>
        <v/>
      </c>
      <c r="Y26" s="31" t="str">
        <f t="shared" ca="1" si="28"/>
        <v/>
      </c>
      <c r="Z26" s="31" t="str">
        <f t="shared" ca="1" si="28"/>
        <v/>
      </c>
      <c r="AA26" s="31" t="str">
        <f t="shared" ca="1" si="28"/>
        <v/>
      </c>
      <c r="AB26" s="50" t="str">
        <f t="shared" ca="1" si="28"/>
        <v/>
      </c>
      <c r="AC26" s="59" t="str">
        <f t="shared" ca="1" si="28"/>
        <v/>
      </c>
      <c r="AD26" s="43" t="str">
        <f t="shared" ca="1" si="28"/>
        <v/>
      </c>
      <c r="AE26" s="31" t="str">
        <f t="shared" ca="1" si="28"/>
        <v/>
      </c>
      <c r="AF26" s="31" t="str">
        <f t="shared" ca="1" si="28"/>
        <v/>
      </c>
      <c r="AG26" s="31" t="str">
        <f t="shared" ca="1" si="29"/>
        <v/>
      </c>
      <c r="AH26" s="31" t="str">
        <f t="shared" ca="1" si="29"/>
        <v/>
      </c>
      <c r="AI26" s="31" t="str">
        <f t="shared" ca="1" si="29"/>
        <v/>
      </c>
      <c r="AJ26" s="31" t="str">
        <f t="shared" ca="1" si="29"/>
        <v/>
      </c>
      <c r="AK26" s="31" t="str">
        <f t="shared" ca="1" si="29"/>
        <v/>
      </c>
      <c r="AL26" s="31" t="str">
        <f t="shared" ca="1" si="29"/>
        <v/>
      </c>
      <c r="AM26" s="31" t="str">
        <f t="shared" ca="1" si="29"/>
        <v/>
      </c>
      <c r="AN26" s="31" t="str">
        <f t="shared" ca="1" si="29"/>
        <v/>
      </c>
      <c r="AO26" s="31" t="str">
        <f t="shared" ca="1" si="29"/>
        <v/>
      </c>
      <c r="AP26" s="31" t="str">
        <f t="shared" ca="1" si="29"/>
        <v/>
      </c>
      <c r="AQ26" s="31" t="str">
        <f t="shared" ca="1" si="30"/>
        <v/>
      </c>
      <c r="AR26" s="31" t="str">
        <f t="shared" ca="1" si="30"/>
        <v/>
      </c>
      <c r="AS26" s="31" t="str">
        <f t="shared" ca="1" si="30"/>
        <v/>
      </c>
      <c r="AT26" s="31" t="str">
        <f t="shared" ca="1" si="30"/>
        <v/>
      </c>
      <c r="AU26" s="31" t="str">
        <f t="shared" ca="1" si="30"/>
        <v/>
      </c>
      <c r="AV26" s="31" t="str">
        <f t="shared" ca="1" si="30"/>
        <v/>
      </c>
      <c r="AW26" s="31" t="str">
        <f t="shared" ca="1" si="30"/>
        <v/>
      </c>
      <c r="AX26" s="31" t="str">
        <f t="shared" ca="1" si="30"/>
        <v/>
      </c>
      <c r="AY26" s="31" t="str">
        <f t="shared" ca="1" si="30"/>
        <v/>
      </c>
      <c r="AZ26" s="31" t="str">
        <f t="shared" ca="1" si="30"/>
        <v/>
      </c>
      <c r="BA26" s="31" t="str">
        <f t="shared" ca="1" si="31"/>
        <v/>
      </c>
      <c r="BB26" s="31" t="str">
        <f t="shared" ca="1" si="31"/>
        <v/>
      </c>
      <c r="BC26" s="31" t="str">
        <f t="shared" ca="1" si="31"/>
        <v/>
      </c>
      <c r="BD26" s="31" t="str">
        <f t="shared" ca="1" si="31"/>
        <v/>
      </c>
      <c r="BE26" s="31" t="str">
        <f t="shared" ca="1" si="31"/>
        <v/>
      </c>
      <c r="BF26" s="31" t="str">
        <f t="shared" ca="1" si="31"/>
        <v/>
      </c>
      <c r="BG26" s="31" t="str">
        <f t="shared" ca="1" si="31"/>
        <v/>
      </c>
      <c r="BH26" s="31" t="str">
        <f t="shared" ca="1" si="31"/>
        <v/>
      </c>
      <c r="BI26" s="31" t="str">
        <f t="shared" ca="1" si="31"/>
        <v/>
      </c>
      <c r="BJ26" s="31" t="str">
        <f t="shared" ca="1" si="31"/>
        <v/>
      </c>
      <c r="BK26" s="31" t="str">
        <f t="shared" ca="1" si="32"/>
        <v/>
      </c>
      <c r="BL26" s="31" t="str">
        <f t="shared" ca="1" si="32"/>
        <v/>
      </c>
      <c r="BM26" s="31" t="str">
        <f t="shared" ca="1" si="32"/>
        <v/>
      </c>
      <c r="BN26" s="31" t="str">
        <f t="shared" ca="1" si="32"/>
        <v/>
      </c>
      <c r="BO26" s="31" t="str">
        <f t="shared" ca="1" si="32"/>
        <v/>
      </c>
      <c r="BP26" s="31" t="str">
        <f t="shared" ca="1" si="32"/>
        <v/>
      </c>
    </row>
    <row r="27" spans="1:68" s="32" customFormat="1" ht="30" customHeight="1" x14ac:dyDescent="0.3">
      <c r="A27" s="25"/>
      <c r="B27" s="64"/>
      <c r="C27" s="64"/>
      <c r="D27" s="64" t="s">
        <v>93</v>
      </c>
      <c r="E27" s="64"/>
      <c r="F27" s="40" t="s">
        <v>54</v>
      </c>
      <c r="G27" s="30" t="s">
        <v>17</v>
      </c>
      <c r="H27" s="30" t="s">
        <v>78</v>
      </c>
      <c r="I27" s="26">
        <v>1</v>
      </c>
      <c r="J27" s="27">
        <v>43738</v>
      </c>
      <c r="K27" s="28">
        <v>7</v>
      </c>
      <c r="L27" s="45">
        <f t="shared" si="9"/>
        <v>43744</v>
      </c>
      <c r="M27" s="43" t="str">
        <f t="shared" ca="1" si="27"/>
        <v/>
      </c>
      <c r="N27" s="31" t="str">
        <f t="shared" ca="1" si="27"/>
        <v/>
      </c>
      <c r="O27" s="31" t="str">
        <f t="shared" ca="1" si="27"/>
        <v/>
      </c>
      <c r="P27" s="31" t="str">
        <f t="shared" ca="1" si="27"/>
        <v/>
      </c>
      <c r="Q27" s="31" t="str">
        <f t="shared" ca="1" si="27"/>
        <v/>
      </c>
      <c r="R27" s="31" t="str">
        <f t="shared" ca="1" si="27"/>
        <v/>
      </c>
      <c r="S27" s="31" t="str">
        <f t="shared" ca="1" si="27"/>
        <v/>
      </c>
      <c r="T27" s="31" t="str">
        <f t="shared" ca="1" si="27"/>
        <v/>
      </c>
      <c r="U27" s="31" t="str">
        <f t="shared" ca="1" si="27"/>
        <v/>
      </c>
      <c r="V27" s="31" t="str">
        <f t="shared" ca="1" si="27"/>
        <v/>
      </c>
      <c r="W27" s="31" t="str">
        <f t="shared" ca="1" si="28"/>
        <v/>
      </c>
      <c r="X27" s="31" t="str">
        <f t="shared" ca="1" si="28"/>
        <v/>
      </c>
      <c r="Y27" s="31" t="str">
        <f t="shared" ca="1" si="28"/>
        <v/>
      </c>
      <c r="Z27" s="31" t="str">
        <f t="shared" ca="1" si="28"/>
        <v/>
      </c>
      <c r="AA27" s="31" t="str">
        <f t="shared" ca="1" si="28"/>
        <v/>
      </c>
      <c r="AB27" s="50" t="str">
        <f t="shared" ca="1" si="28"/>
        <v/>
      </c>
      <c r="AC27" s="59" t="str">
        <f t="shared" ca="1" si="28"/>
        <v/>
      </c>
      <c r="AD27" s="43" t="str">
        <f t="shared" ca="1" si="28"/>
        <v/>
      </c>
      <c r="AE27" s="31" t="str">
        <f t="shared" ca="1" si="28"/>
        <v/>
      </c>
      <c r="AF27" s="31" t="str">
        <f t="shared" ca="1" si="28"/>
        <v/>
      </c>
      <c r="AG27" s="31" t="str">
        <f t="shared" ca="1" si="29"/>
        <v/>
      </c>
      <c r="AH27" s="31" t="str">
        <f t="shared" ca="1" si="29"/>
        <v/>
      </c>
      <c r="AI27" s="31" t="str">
        <f t="shared" ca="1" si="29"/>
        <v/>
      </c>
      <c r="AJ27" s="31" t="str">
        <f t="shared" ca="1" si="29"/>
        <v/>
      </c>
      <c r="AK27" s="31" t="str">
        <f t="shared" ca="1" si="29"/>
        <v/>
      </c>
      <c r="AL27" s="31" t="str">
        <f t="shared" ca="1" si="29"/>
        <v/>
      </c>
      <c r="AM27" s="31" t="str">
        <f t="shared" ca="1" si="29"/>
        <v/>
      </c>
      <c r="AN27" s="31" t="str">
        <f t="shared" ca="1" si="29"/>
        <v/>
      </c>
      <c r="AO27" s="31" t="str">
        <f t="shared" ca="1" si="29"/>
        <v/>
      </c>
      <c r="AP27" s="31" t="str">
        <f t="shared" ca="1" si="29"/>
        <v/>
      </c>
      <c r="AQ27" s="31" t="str">
        <f t="shared" ca="1" si="30"/>
        <v/>
      </c>
      <c r="AR27" s="31" t="str">
        <f t="shared" ca="1" si="30"/>
        <v/>
      </c>
      <c r="AS27" s="31" t="str">
        <f t="shared" ca="1" si="30"/>
        <v/>
      </c>
      <c r="AT27" s="31" t="str">
        <f t="shared" ca="1" si="30"/>
        <v/>
      </c>
      <c r="AU27" s="31" t="str">
        <f t="shared" ca="1" si="30"/>
        <v/>
      </c>
      <c r="AV27" s="31" t="str">
        <f t="shared" ca="1" si="30"/>
        <v/>
      </c>
      <c r="AW27" s="31" t="str">
        <f t="shared" ca="1" si="30"/>
        <v/>
      </c>
      <c r="AX27" s="31" t="str">
        <f t="shared" ca="1" si="30"/>
        <v/>
      </c>
      <c r="AY27" s="31" t="str">
        <f t="shared" ca="1" si="30"/>
        <v/>
      </c>
      <c r="AZ27" s="31" t="str">
        <f t="shared" ca="1" si="30"/>
        <v/>
      </c>
      <c r="BA27" s="31" t="str">
        <f t="shared" ca="1" si="31"/>
        <v/>
      </c>
      <c r="BB27" s="31" t="str">
        <f t="shared" ca="1" si="31"/>
        <v/>
      </c>
      <c r="BC27" s="31" t="str">
        <f t="shared" ca="1" si="31"/>
        <v/>
      </c>
      <c r="BD27" s="31" t="str">
        <f t="shared" ca="1" si="31"/>
        <v/>
      </c>
      <c r="BE27" s="31" t="str">
        <f t="shared" ca="1" si="31"/>
        <v/>
      </c>
      <c r="BF27" s="31" t="str">
        <f t="shared" ca="1" si="31"/>
        <v/>
      </c>
      <c r="BG27" s="31" t="str">
        <f t="shared" ca="1" si="31"/>
        <v/>
      </c>
      <c r="BH27" s="31" t="str">
        <f t="shared" ca="1" si="31"/>
        <v/>
      </c>
      <c r="BI27" s="31" t="str">
        <f t="shared" ca="1" si="31"/>
        <v/>
      </c>
      <c r="BJ27" s="31" t="str">
        <f t="shared" ca="1" si="31"/>
        <v/>
      </c>
      <c r="BK27" s="31" t="str">
        <f t="shared" ca="1" si="32"/>
        <v/>
      </c>
      <c r="BL27" s="31" t="str">
        <f t="shared" ca="1" si="32"/>
        <v/>
      </c>
      <c r="BM27" s="31" t="str">
        <f t="shared" ca="1" si="32"/>
        <v/>
      </c>
      <c r="BN27" s="31" t="str">
        <f t="shared" ca="1" si="32"/>
        <v/>
      </c>
      <c r="BO27" s="31" t="str">
        <f t="shared" ca="1" si="32"/>
        <v/>
      </c>
      <c r="BP27" s="31" t="str">
        <f t="shared" ca="1" si="32"/>
        <v/>
      </c>
    </row>
    <row r="28" spans="1:68" s="32" customFormat="1" ht="30" customHeight="1" x14ac:dyDescent="0.3">
      <c r="A28" s="25"/>
      <c r="B28" s="64"/>
      <c r="C28" s="64"/>
      <c r="D28" s="64"/>
      <c r="E28" s="64" t="s">
        <v>94</v>
      </c>
      <c r="F28" s="40" t="s">
        <v>55</v>
      </c>
      <c r="G28" s="30" t="s">
        <v>17</v>
      </c>
      <c r="H28" s="30" t="s">
        <v>122</v>
      </c>
      <c r="I28" s="26">
        <v>1</v>
      </c>
      <c r="J28" s="27">
        <v>43738</v>
      </c>
      <c r="K28" s="28">
        <v>7</v>
      </c>
      <c r="L28" s="45">
        <f t="shared" si="9"/>
        <v>43744</v>
      </c>
      <c r="M28" s="43" t="str">
        <f t="shared" ca="1" si="27"/>
        <v/>
      </c>
      <c r="N28" s="31" t="str">
        <f t="shared" ca="1" si="27"/>
        <v/>
      </c>
      <c r="O28" s="31" t="str">
        <f t="shared" ca="1" si="27"/>
        <v/>
      </c>
      <c r="P28" s="31" t="str">
        <f t="shared" ca="1" si="27"/>
        <v/>
      </c>
      <c r="Q28" s="31" t="str">
        <f t="shared" ca="1" si="27"/>
        <v/>
      </c>
      <c r="R28" s="31" t="str">
        <f t="shared" ca="1" si="27"/>
        <v/>
      </c>
      <c r="S28" s="31" t="str">
        <f t="shared" ca="1" si="27"/>
        <v/>
      </c>
      <c r="T28" s="31" t="str">
        <f t="shared" ca="1" si="27"/>
        <v/>
      </c>
      <c r="U28" s="31" t="str">
        <f t="shared" ca="1" si="27"/>
        <v/>
      </c>
      <c r="V28" s="31" t="str">
        <f t="shared" ca="1" si="27"/>
        <v/>
      </c>
      <c r="W28" s="31" t="str">
        <f t="shared" ca="1" si="28"/>
        <v/>
      </c>
      <c r="X28" s="31" t="str">
        <f t="shared" ca="1" si="28"/>
        <v/>
      </c>
      <c r="Y28" s="31" t="str">
        <f t="shared" ca="1" si="28"/>
        <v/>
      </c>
      <c r="Z28" s="31" t="str">
        <f t="shared" ca="1" si="28"/>
        <v/>
      </c>
      <c r="AA28" s="31" t="str">
        <f t="shared" ca="1" si="28"/>
        <v/>
      </c>
      <c r="AB28" s="50" t="str">
        <f t="shared" ca="1" si="28"/>
        <v/>
      </c>
      <c r="AC28" s="59" t="str">
        <f t="shared" ca="1" si="28"/>
        <v/>
      </c>
      <c r="AD28" s="43" t="str">
        <f t="shared" ca="1" si="28"/>
        <v/>
      </c>
      <c r="AE28" s="31" t="str">
        <f t="shared" ca="1" si="28"/>
        <v/>
      </c>
      <c r="AF28" s="31" t="str">
        <f t="shared" ca="1" si="28"/>
        <v/>
      </c>
      <c r="AG28" s="31" t="str">
        <f t="shared" ca="1" si="29"/>
        <v/>
      </c>
      <c r="AH28" s="31" t="str">
        <f t="shared" ca="1" si="29"/>
        <v/>
      </c>
      <c r="AI28" s="31" t="str">
        <f t="shared" ca="1" si="29"/>
        <v/>
      </c>
      <c r="AJ28" s="31" t="str">
        <f t="shared" ca="1" si="29"/>
        <v/>
      </c>
      <c r="AK28" s="31" t="str">
        <f t="shared" ca="1" si="29"/>
        <v/>
      </c>
      <c r="AL28" s="31" t="str">
        <f t="shared" ca="1" si="29"/>
        <v/>
      </c>
      <c r="AM28" s="31" t="str">
        <f t="shared" ca="1" si="29"/>
        <v/>
      </c>
      <c r="AN28" s="31" t="str">
        <f t="shared" ca="1" si="29"/>
        <v/>
      </c>
      <c r="AO28" s="31" t="str">
        <f t="shared" ca="1" si="29"/>
        <v/>
      </c>
      <c r="AP28" s="31" t="str">
        <f t="shared" ca="1" si="29"/>
        <v/>
      </c>
      <c r="AQ28" s="31" t="str">
        <f t="shared" ca="1" si="30"/>
        <v/>
      </c>
      <c r="AR28" s="31" t="str">
        <f t="shared" ca="1" si="30"/>
        <v/>
      </c>
      <c r="AS28" s="31" t="str">
        <f t="shared" ca="1" si="30"/>
        <v/>
      </c>
      <c r="AT28" s="31" t="str">
        <f t="shared" ca="1" si="30"/>
        <v/>
      </c>
      <c r="AU28" s="31" t="str">
        <f t="shared" ca="1" si="30"/>
        <v/>
      </c>
      <c r="AV28" s="31" t="str">
        <f t="shared" ca="1" si="30"/>
        <v/>
      </c>
      <c r="AW28" s="31" t="str">
        <f t="shared" ca="1" si="30"/>
        <v/>
      </c>
      <c r="AX28" s="31" t="str">
        <f t="shared" ca="1" si="30"/>
        <v/>
      </c>
      <c r="AY28" s="31" t="str">
        <f t="shared" ca="1" si="30"/>
        <v/>
      </c>
      <c r="AZ28" s="31" t="str">
        <f t="shared" ca="1" si="30"/>
        <v/>
      </c>
      <c r="BA28" s="31" t="str">
        <f t="shared" ca="1" si="31"/>
        <v/>
      </c>
      <c r="BB28" s="31" t="str">
        <f t="shared" ca="1" si="31"/>
        <v/>
      </c>
      <c r="BC28" s="31" t="str">
        <f t="shared" ca="1" si="31"/>
        <v/>
      </c>
      <c r="BD28" s="31" t="str">
        <f t="shared" ca="1" si="31"/>
        <v/>
      </c>
      <c r="BE28" s="31" t="str">
        <f t="shared" ca="1" si="31"/>
        <v/>
      </c>
      <c r="BF28" s="31" t="str">
        <f t="shared" ca="1" si="31"/>
        <v/>
      </c>
      <c r="BG28" s="31" t="str">
        <f t="shared" ca="1" si="31"/>
        <v/>
      </c>
      <c r="BH28" s="31" t="str">
        <f t="shared" ca="1" si="31"/>
        <v/>
      </c>
      <c r="BI28" s="31" t="str">
        <f t="shared" ca="1" si="31"/>
        <v/>
      </c>
      <c r="BJ28" s="31" t="str">
        <f t="shared" ca="1" si="31"/>
        <v/>
      </c>
      <c r="BK28" s="31" t="str">
        <f t="shared" ca="1" si="32"/>
        <v/>
      </c>
      <c r="BL28" s="31" t="str">
        <f t="shared" ca="1" si="32"/>
        <v/>
      </c>
      <c r="BM28" s="31" t="str">
        <f t="shared" ca="1" si="32"/>
        <v/>
      </c>
      <c r="BN28" s="31" t="str">
        <f t="shared" ca="1" si="32"/>
        <v/>
      </c>
      <c r="BO28" s="31" t="str">
        <f t="shared" ca="1" si="32"/>
        <v/>
      </c>
      <c r="BP28" s="31" t="str">
        <f t="shared" ca="1" si="32"/>
        <v/>
      </c>
    </row>
    <row r="29" spans="1:68" s="32" customFormat="1" ht="30" customHeight="1" x14ac:dyDescent="0.3">
      <c r="A29" s="25"/>
      <c r="B29" s="64"/>
      <c r="C29" s="64"/>
      <c r="D29" s="64"/>
      <c r="E29" s="64" t="s">
        <v>95</v>
      </c>
      <c r="F29" s="40" t="s">
        <v>56</v>
      </c>
      <c r="G29" s="30" t="s">
        <v>17</v>
      </c>
      <c r="H29" s="30" t="s">
        <v>57</v>
      </c>
      <c r="I29" s="26">
        <v>1</v>
      </c>
      <c r="J29" s="27">
        <v>43744</v>
      </c>
      <c r="K29" s="28">
        <v>8</v>
      </c>
      <c r="L29" s="45">
        <f t="shared" si="9"/>
        <v>43751</v>
      </c>
      <c r="M29" s="43" t="str">
        <f t="shared" ca="1" si="27"/>
        <v/>
      </c>
      <c r="N29" s="43" t="str">
        <f t="shared" ca="1" si="27"/>
        <v/>
      </c>
      <c r="O29" s="43" t="str">
        <f t="shared" ca="1" si="27"/>
        <v/>
      </c>
      <c r="P29" s="43" t="str">
        <f t="shared" ca="1" si="27"/>
        <v/>
      </c>
      <c r="Q29" s="43" t="str">
        <f t="shared" ca="1" si="27"/>
        <v/>
      </c>
      <c r="R29" s="43" t="str">
        <f t="shared" ca="1" si="27"/>
        <v/>
      </c>
      <c r="S29" s="43" t="str">
        <f t="shared" ca="1" si="27"/>
        <v/>
      </c>
      <c r="T29" s="43" t="str">
        <f t="shared" ca="1" si="27"/>
        <v/>
      </c>
      <c r="U29" s="43" t="str">
        <f t="shared" ca="1" si="27"/>
        <v/>
      </c>
      <c r="V29" s="43" t="str">
        <f t="shared" ca="1" si="27"/>
        <v/>
      </c>
      <c r="W29" s="43" t="str">
        <f t="shared" ca="1" si="28"/>
        <v/>
      </c>
      <c r="X29" s="43" t="str">
        <f t="shared" ca="1" si="28"/>
        <v/>
      </c>
      <c r="Y29" s="43" t="str">
        <f t="shared" ca="1" si="28"/>
        <v/>
      </c>
      <c r="Z29" s="43" t="str">
        <f t="shared" ca="1" si="28"/>
        <v/>
      </c>
      <c r="AA29" s="43" t="str">
        <f t="shared" ca="1" si="28"/>
        <v/>
      </c>
      <c r="AB29" s="43" t="str">
        <f t="shared" ca="1" si="28"/>
        <v/>
      </c>
      <c r="AC29" s="43" t="str">
        <f t="shared" ca="1" si="28"/>
        <v/>
      </c>
      <c r="AD29" s="43" t="str">
        <f t="shared" ca="1" si="28"/>
        <v/>
      </c>
      <c r="AE29" s="43" t="str">
        <f t="shared" ca="1" si="28"/>
        <v/>
      </c>
      <c r="AF29" s="43" t="str">
        <f t="shared" ca="1" si="28"/>
        <v/>
      </c>
      <c r="AG29" s="43" t="str">
        <f t="shared" ca="1" si="29"/>
        <v/>
      </c>
      <c r="AH29" s="43" t="str">
        <f t="shared" ca="1" si="29"/>
        <v/>
      </c>
      <c r="AI29" s="43" t="str">
        <f t="shared" ca="1" si="29"/>
        <v/>
      </c>
      <c r="AJ29" s="43" t="str">
        <f t="shared" ca="1" si="29"/>
        <v/>
      </c>
      <c r="AK29" s="43" t="str">
        <f t="shared" ca="1" si="29"/>
        <v/>
      </c>
      <c r="AL29" s="43" t="str">
        <f t="shared" ca="1" si="29"/>
        <v/>
      </c>
      <c r="AM29" s="43" t="str">
        <f t="shared" ca="1" si="29"/>
        <v/>
      </c>
      <c r="AN29" s="43" t="str">
        <f t="shared" ca="1" si="29"/>
        <v/>
      </c>
      <c r="AO29" s="43" t="str">
        <f t="shared" ca="1" si="29"/>
        <v/>
      </c>
      <c r="AP29" s="43" t="str">
        <f t="shared" ca="1" si="29"/>
        <v/>
      </c>
      <c r="AQ29" s="43" t="str">
        <f t="shared" ca="1" si="30"/>
        <v/>
      </c>
      <c r="AR29" s="43" t="str">
        <f t="shared" ca="1" si="30"/>
        <v/>
      </c>
      <c r="AS29" s="43" t="str">
        <f t="shared" ca="1" si="30"/>
        <v/>
      </c>
      <c r="AT29" s="43" t="str">
        <f t="shared" ca="1" si="30"/>
        <v/>
      </c>
      <c r="AU29" s="43" t="str">
        <f t="shared" ca="1" si="30"/>
        <v/>
      </c>
      <c r="AV29" s="43" t="str">
        <f t="shared" ca="1" si="30"/>
        <v/>
      </c>
      <c r="AW29" s="43" t="str">
        <f t="shared" ca="1" si="30"/>
        <v/>
      </c>
      <c r="AX29" s="43" t="str">
        <f t="shared" ca="1" si="30"/>
        <v/>
      </c>
      <c r="AY29" s="43" t="str">
        <f t="shared" ca="1" si="30"/>
        <v/>
      </c>
      <c r="AZ29" s="43" t="str">
        <f t="shared" ca="1" si="30"/>
        <v/>
      </c>
      <c r="BA29" s="43" t="str">
        <f t="shared" ca="1" si="31"/>
        <v/>
      </c>
      <c r="BB29" s="43" t="str">
        <f t="shared" ca="1" si="31"/>
        <v/>
      </c>
      <c r="BC29" s="43" t="str">
        <f t="shared" ca="1" si="31"/>
        <v/>
      </c>
      <c r="BD29" s="43" t="str">
        <f t="shared" ca="1" si="31"/>
        <v/>
      </c>
      <c r="BE29" s="43" t="str">
        <f t="shared" ca="1" si="31"/>
        <v/>
      </c>
      <c r="BF29" s="43" t="str">
        <f t="shared" ca="1" si="31"/>
        <v/>
      </c>
      <c r="BG29" s="43" t="str">
        <f t="shared" ca="1" si="31"/>
        <v/>
      </c>
      <c r="BH29" s="43" t="str">
        <f t="shared" ca="1" si="31"/>
        <v/>
      </c>
      <c r="BI29" s="43" t="str">
        <f t="shared" ca="1" si="31"/>
        <v/>
      </c>
      <c r="BJ29" s="43" t="str">
        <f t="shared" ca="1" si="31"/>
        <v/>
      </c>
      <c r="BK29" s="43" t="str">
        <f t="shared" ca="1" si="32"/>
        <v/>
      </c>
      <c r="BL29" s="43" t="str">
        <f t="shared" ca="1" si="32"/>
        <v/>
      </c>
      <c r="BM29" s="43" t="str">
        <f t="shared" ca="1" si="32"/>
        <v/>
      </c>
      <c r="BN29" s="43" t="str">
        <f t="shared" ca="1" si="32"/>
        <v/>
      </c>
      <c r="BO29" s="43" t="str">
        <f t="shared" ca="1" si="32"/>
        <v/>
      </c>
      <c r="BP29" s="43" t="str">
        <f t="shared" ca="1" si="32"/>
        <v/>
      </c>
    </row>
    <row r="30" spans="1:68" s="32" customFormat="1" ht="30" customHeight="1" x14ac:dyDescent="0.3">
      <c r="A30" s="25"/>
      <c r="B30" s="64"/>
      <c r="C30" s="64"/>
      <c r="D30" s="64"/>
      <c r="E30" s="64" t="s">
        <v>96</v>
      </c>
      <c r="F30" s="40" t="s">
        <v>102</v>
      </c>
      <c r="G30" s="30" t="s">
        <v>17</v>
      </c>
      <c r="H30" s="30" t="s">
        <v>31</v>
      </c>
      <c r="I30" s="26">
        <v>1</v>
      </c>
      <c r="J30" s="27">
        <v>43764</v>
      </c>
      <c r="K30" s="28">
        <v>7</v>
      </c>
      <c r="L30" s="45">
        <f t="shared" si="9"/>
        <v>43770</v>
      </c>
      <c r="M30" s="43" t="str">
        <f t="shared" ca="1" si="27"/>
        <v/>
      </c>
      <c r="N30" s="43" t="str">
        <f t="shared" ca="1" si="27"/>
        <v/>
      </c>
      <c r="O30" s="43" t="str">
        <f t="shared" ca="1" si="27"/>
        <v/>
      </c>
      <c r="P30" s="43" t="str">
        <f t="shared" ca="1" si="27"/>
        <v/>
      </c>
      <c r="Q30" s="43" t="str">
        <f t="shared" ca="1" si="27"/>
        <v/>
      </c>
      <c r="R30" s="43" t="str">
        <f t="shared" ca="1" si="27"/>
        <v/>
      </c>
      <c r="S30" s="43" t="str">
        <f t="shared" ca="1" si="27"/>
        <v/>
      </c>
      <c r="T30" s="43" t="str">
        <f t="shared" ca="1" si="27"/>
        <v/>
      </c>
      <c r="U30" s="43" t="str">
        <f t="shared" ca="1" si="27"/>
        <v/>
      </c>
      <c r="V30" s="43" t="str">
        <f t="shared" ca="1" si="27"/>
        <v/>
      </c>
      <c r="W30" s="43" t="str">
        <f t="shared" ca="1" si="28"/>
        <v/>
      </c>
      <c r="X30" s="43" t="str">
        <f t="shared" ca="1" si="28"/>
        <v/>
      </c>
      <c r="Y30" s="43" t="str">
        <f t="shared" ca="1" si="28"/>
        <v/>
      </c>
      <c r="Z30" s="43" t="str">
        <f t="shared" ca="1" si="28"/>
        <v/>
      </c>
      <c r="AA30" s="43" t="str">
        <f t="shared" ca="1" si="28"/>
        <v/>
      </c>
      <c r="AB30" s="43" t="str">
        <f t="shared" ca="1" si="28"/>
        <v/>
      </c>
      <c r="AC30" s="43" t="str">
        <f t="shared" ca="1" si="28"/>
        <v/>
      </c>
      <c r="AD30" s="43" t="str">
        <f t="shared" ca="1" si="28"/>
        <v/>
      </c>
      <c r="AE30" s="43" t="str">
        <f t="shared" ca="1" si="28"/>
        <v/>
      </c>
      <c r="AF30" s="43" t="str">
        <f t="shared" ca="1" si="28"/>
        <v/>
      </c>
      <c r="AG30" s="43" t="str">
        <f t="shared" ca="1" si="29"/>
        <v/>
      </c>
      <c r="AH30" s="43" t="str">
        <f t="shared" ca="1" si="29"/>
        <v/>
      </c>
      <c r="AI30" s="43" t="str">
        <f t="shared" ca="1" si="29"/>
        <v/>
      </c>
      <c r="AJ30" s="43" t="str">
        <f t="shared" ca="1" si="29"/>
        <v/>
      </c>
      <c r="AK30" s="43" t="str">
        <f t="shared" ca="1" si="29"/>
        <v/>
      </c>
      <c r="AL30" s="43" t="str">
        <f t="shared" ca="1" si="29"/>
        <v/>
      </c>
      <c r="AM30" s="43" t="str">
        <f t="shared" ca="1" si="29"/>
        <v/>
      </c>
      <c r="AN30" s="43" t="str">
        <f t="shared" ca="1" si="29"/>
        <v/>
      </c>
      <c r="AO30" s="43" t="str">
        <f t="shared" ca="1" si="29"/>
        <v/>
      </c>
      <c r="AP30" s="43" t="str">
        <f t="shared" ca="1" si="29"/>
        <v/>
      </c>
      <c r="AQ30" s="43" t="str">
        <f t="shared" ca="1" si="30"/>
        <v/>
      </c>
      <c r="AR30" s="43" t="str">
        <f t="shared" ca="1" si="30"/>
        <v/>
      </c>
      <c r="AS30" s="43" t="str">
        <f t="shared" ca="1" si="30"/>
        <v/>
      </c>
      <c r="AT30" s="43" t="str">
        <f t="shared" ca="1" si="30"/>
        <v/>
      </c>
      <c r="AU30" s="43" t="str">
        <f t="shared" ca="1" si="30"/>
        <v/>
      </c>
      <c r="AV30" s="43" t="str">
        <f t="shared" ca="1" si="30"/>
        <v/>
      </c>
      <c r="AW30" s="43" t="str">
        <f t="shared" ca="1" si="30"/>
        <v/>
      </c>
      <c r="AX30" s="43" t="str">
        <f t="shared" ca="1" si="30"/>
        <v/>
      </c>
      <c r="AY30" s="43" t="str">
        <f t="shared" ca="1" si="30"/>
        <v/>
      </c>
      <c r="AZ30" s="43" t="str">
        <f t="shared" ca="1" si="30"/>
        <v/>
      </c>
      <c r="BA30" s="43" t="str">
        <f t="shared" ca="1" si="31"/>
        <v/>
      </c>
      <c r="BB30" s="43" t="str">
        <f t="shared" ca="1" si="31"/>
        <v/>
      </c>
      <c r="BC30" s="43" t="str">
        <f t="shared" ca="1" si="31"/>
        <v/>
      </c>
      <c r="BD30" s="43" t="str">
        <f t="shared" ca="1" si="31"/>
        <v/>
      </c>
      <c r="BE30" s="43" t="str">
        <f t="shared" ca="1" si="31"/>
        <v/>
      </c>
      <c r="BF30" s="43" t="str">
        <f t="shared" ca="1" si="31"/>
        <v/>
      </c>
      <c r="BG30" s="43" t="str">
        <f t="shared" ca="1" si="31"/>
        <v/>
      </c>
      <c r="BH30" s="43" t="str">
        <f t="shared" ca="1" si="31"/>
        <v/>
      </c>
      <c r="BI30" s="43" t="str">
        <f t="shared" ca="1" si="31"/>
        <v/>
      </c>
      <c r="BJ30" s="43" t="str">
        <f t="shared" ca="1" si="31"/>
        <v/>
      </c>
      <c r="BK30" s="43" t="str">
        <f t="shared" ca="1" si="32"/>
        <v/>
      </c>
      <c r="BL30" s="43" t="str">
        <f t="shared" ca="1" si="32"/>
        <v/>
      </c>
      <c r="BM30" s="43" t="str">
        <f t="shared" ca="1" si="32"/>
        <v/>
      </c>
      <c r="BN30" s="43" t="str">
        <f t="shared" ca="1" si="32"/>
        <v/>
      </c>
      <c r="BO30" s="43" t="str">
        <f t="shared" ca="1" si="32"/>
        <v/>
      </c>
      <c r="BP30" s="43" t="str">
        <f t="shared" ca="1" si="32"/>
        <v/>
      </c>
    </row>
    <row r="31" spans="1:68" s="32" customFormat="1" ht="30" customHeight="1" x14ac:dyDescent="0.3">
      <c r="A31" s="25"/>
      <c r="B31" s="64"/>
      <c r="C31" s="64"/>
      <c r="D31" s="64"/>
      <c r="E31" s="64" t="s">
        <v>103</v>
      </c>
      <c r="F31" s="40" t="s">
        <v>58</v>
      </c>
      <c r="G31" s="30" t="s">
        <v>17</v>
      </c>
      <c r="H31" s="30" t="s">
        <v>59</v>
      </c>
      <c r="I31" s="26">
        <v>1</v>
      </c>
      <c r="J31" s="27">
        <v>43752</v>
      </c>
      <c r="K31" s="28">
        <v>8</v>
      </c>
      <c r="L31" s="45">
        <f t="shared" si="9"/>
        <v>43759</v>
      </c>
      <c r="M31" s="43" t="str">
        <f t="shared" ca="1" si="27"/>
        <v/>
      </c>
      <c r="N31" s="43" t="str">
        <f t="shared" ca="1" si="27"/>
        <v/>
      </c>
      <c r="O31" s="43" t="str">
        <f t="shared" ca="1" si="27"/>
        <v/>
      </c>
      <c r="P31" s="43" t="str">
        <f t="shared" ca="1" si="27"/>
        <v/>
      </c>
      <c r="Q31" s="43" t="str">
        <f t="shared" ca="1" si="27"/>
        <v/>
      </c>
      <c r="R31" s="43" t="str">
        <f t="shared" ca="1" si="27"/>
        <v/>
      </c>
      <c r="S31" s="43" t="str">
        <f t="shared" ca="1" si="27"/>
        <v/>
      </c>
      <c r="T31" s="43" t="str">
        <f t="shared" ca="1" si="27"/>
        <v/>
      </c>
      <c r="U31" s="43" t="str">
        <f t="shared" ca="1" si="27"/>
        <v/>
      </c>
      <c r="V31" s="43" t="str">
        <f t="shared" ca="1" si="27"/>
        <v/>
      </c>
      <c r="W31" s="43" t="str">
        <f t="shared" ca="1" si="28"/>
        <v/>
      </c>
      <c r="X31" s="43" t="str">
        <f t="shared" ca="1" si="28"/>
        <v/>
      </c>
      <c r="Y31" s="43" t="str">
        <f t="shared" ca="1" si="28"/>
        <v/>
      </c>
      <c r="Z31" s="43" t="str">
        <f t="shared" ca="1" si="28"/>
        <v/>
      </c>
      <c r="AA31" s="43" t="str">
        <f t="shared" ca="1" si="28"/>
        <v/>
      </c>
      <c r="AB31" s="43" t="str">
        <f t="shared" ca="1" si="28"/>
        <v/>
      </c>
      <c r="AC31" s="43" t="str">
        <f t="shared" ca="1" si="28"/>
        <v/>
      </c>
      <c r="AD31" s="43" t="str">
        <f t="shared" ca="1" si="28"/>
        <v/>
      </c>
      <c r="AE31" s="43" t="str">
        <f t="shared" ca="1" si="28"/>
        <v/>
      </c>
      <c r="AF31" s="43" t="str">
        <f t="shared" ca="1" si="28"/>
        <v/>
      </c>
      <c r="AG31" s="43" t="str">
        <f t="shared" ca="1" si="29"/>
        <v/>
      </c>
      <c r="AH31" s="43" t="str">
        <f t="shared" ca="1" si="29"/>
        <v/>
      </c>
      <c r="AI31" s="43" t="str">
        <f t="shared" ca="1" si="29"/>
        <v/>
      </c>
      <c r="AJ31" s="43" t="str">
        <f t="shared" ca="1" si="29"/>
        <v/>
      </c>
      <c r="AK31" s="43" t="str">
        <f t="shared" ca="1" si="29"/>
        <v/>
      </c>
      <c r="AL31" s="43" t="str">
        <f t="shared" ca="1" si="29"/>
        <v/>
      </c>
      <c r="AM31" s="43" t="str">
        <f t="shared" ca="1" si="29"/>
        <v/>
      </c>
      <c r="AN31" s="43" t="str">
        <f t="shared" ca="1" si="29"/>
        <v/>
      </c>
      <c r="AO31" s="43" t="str">
        <f t="shared" ca="1" si="29"/>
        <v/>
      </c>
      <c r="AP31" s="43" t="str">
        <f t="shared" ca="1" si="29"/>
        <v/>
      </c>
      <c r="AQ31" s="43" t="str">
        <f t="shared" ca="1" si="30"/>
        <v/>
      </c>
      <c r="AR31" s="43" t="str">
        <f t="shared" ca="1" si="30"/>
        <v/>
      </c>
      <c r="AS31" s="43" t="str">
        <f t="shared" ca="1" si="30"/>
        <v/>
      </c>
      <c r="AT31" s="43" t="str">
        <f t="shared" ca="1" si="30"/>
        <v/>
      </c>
      <c r="AU31" s="43" t="str">
        <f t="shared" ca="1" si="30"/>
        <v/>
      </c>
      <c r="AV31" s="43" t="str">
        <f t="shared" ca="1" si="30"/>
        <v/>
      </c>
      <c r="AW31" s="43" t="str">
        <f t="shared" ca="1" si="30"/>
        <v/>
      </c>
      <c r="AX31" s="43" t="str">
        <f t="shared" ca="1" si="30"/>
        <v/>
      </c>
      <c r="AY31" s="43" t="str">
        <f t="shared" ca="1" si="30"/>
        <v/>
      </c>
      <c r="AZ31" s="43" t="str">
        <f t="shared" ca="1" si="30"/>
        <v/>
      </c>
      <c r="BA31" s="43" t="str">
        <f t="shared" ca="1" si="31"/>
        <v/>
      </c>
      <c r="BB31" s="43" t="str">
        <f t="shared" ca="1" si="31"/>
        <v/>
      </c>
      <c r="BC31" s="43" t="str">
        <f t="shared" ca="1" si="31"/>
        <v/>
      </c>
      <c r="BD31" s="43" t="str">
        <f t="shared" ca="1" si="31"/>
        <v/>
      </c>
      <c r="BE31" s="43" t="str">
        <f t="shared" ca="1" si="31"/>
        <v/>
      </c>
      <c r="BF31" s="43" t="str">
        <f t="shared" ca="1" si="31"/>
        <v/>
      </c>
      <c r="BG31" s="43" t="str">
        <f t="shared" ca="1" si="31"/>
        <v/>
      </c>
      <c r="BH31" s="43" t="str">
        <f t="shared" ca="1" si="31"/>
        <v/>
      </c>
      <c r="BI31" s="43" t="str">
        <f t="shared" ca="1" si="31"/>
        <v/>
      </c>
      <c r="BJ31" s="43" t="str">
        <f t="shared" ca="1" si="31"/>
        <v/>
      </c>
      <c r="BK31" s="43" t="str">
        <f t="shared" ca="1" si="32"/>
        <v/>
      </c>
      <c r="BL31" s="43" t="str">
        <f t="shared" ca="1" si="32"/>
        <v/>
      </c>
      <c r="BM31" s="43" t="str">
        <f t="shared" ca="1" si="32"/>
        <v/>
      </c>
      <c r="BN31" s="43" t="str">
        <f t="shared" ca="1" si="32"/>
        <v/>
      </c>
      <c r="BO31" s="43" t="str">
        <f t="shared" ca="1" si="32"/>
        <v/>
      </c>
      <c r="BP31" s="43" t="str">
        <f t="shared" ca="1" si="32"/>
        <v/>
      </c>
    </row>
    <row r="32" spans="1:68" s="32" customFormat="1" ht="30" customHeight="1" x14ac:dyDescent="0.3">
      <c r="A32" s="25"/>
      <c r="B32" s="64"/>
      <c r="C32" s="64"/>
      <c r="D32" s="64"/>
      <c r="E32" s="64" t="s">
        <v>121</v>
      </c>
      <c r="F32" s="40" t="s">
        <v>120</v>
      </c>
      <c r="G32" s="30" t="s">
        <v>17</v>
      </c>
      <c r="H32" s="30" t="s">
        <v>33</v>
      </c>
      <c r="I32" s="26">
        <v>1</v>
      </c>
      <c r="J32" s="27">
        <v>43755</v>
      </c>
      <c r="K32" s="28">
        <v>3</v>
      </c>
      <c r="L32" s="45">
        <f t="shared" si="9"/>
        <v>43757</v>
      </c>
      <c r="M32" s="43" t="str">
        <f t="shared" ref="M32:M48" ca="1" si="33">IF(AND($G32="목표",M$5&gt;=$J32,M$5&lt;=$J32+$K32-1),2,IF(AND($G32="중요 시점",M$5&gt;=$J32,M$5&lt;=$J32+$K32-1),1,""))</f>
        <v/>
      </c>
      <c r="N32" s="43" t="str">
        <f t="shared" ref="N32:BP32" ca="1" si="34">IF(AND($G32="목표",N$5&gt;=$J32,N$5&lt;=$J32+$K32-1),2,IF(AND($G32="중요 시점",N$5&gt;=$J32,N$5&lt;=$J32+$K32-1),1,""))</f>
        <v/>
      </c>
      <c r="O32" s="43" t="str">
        <f t="shared" ca="1" si="34"/>
        <v/>
      </c>
      <c r="P32" s="43" t="str">
        <f t="shared" ca="1" si="34"/>
        <v/>
      </c>
      <c r="Q32" s="43" t="str">
        <f t="shared" ca="1" si="34"/>
        <v/>
      </c>
      <c r="R32" s="43" t="str">
        <f t="shared" ca="1" si="34"/>
        <v/>
      </c>
      <c r="S32" s="43" t="str">
        <f t="shared" ca="1" si="34"/>
        <v/>
      </c>
      <c r="T32" s="43" t="str">
        <f t="shared" ca="1" si="34"/>
        <v/>
      </c>
      <c r="U32" s="43" t="str">
        <f t="shared" ca="1" si="34"/>
        <v/>
      </c>
      <c r="V32" s="43" t="str">
        <f t="shared" ca="1" si="34"/>
        <v/>
      </c>
      <c r="W32" s="43" t="str">
        <f t="shared" ca="1" si="34"/>
        <v/>
      </c>
      <c r="X32" s="43" t="str">
        <f t="shared" ca="1" si="34"/>
        <v/>
      </c>
      <c r="Y32" s="43" t="str">
        <f t="shared" ca="1" si="34"/>
        <v/>
      </c>
      <c r="Z32" s="43" t="str">
        <f t="shared" ca="1" si="34"/>
        <v/>
      </c>
      <c r="AA32" s="43" t="str">
        <f t="shared" ca="1" si="34"/>
        <v/>
      </c>
      <c r="AB32" s="43" t="str">
        <f t="shared" ca="1" si="34"/>
        <v/>
      </c>
      <c r="AC32" s="43" t="str">
        <f t="shared" ca="1" si="34"/>
        <v/>
      </c>
      <c r="AD32" s="43" t="str">
        <f t="shared" ca="1" si="34"/>
        <v/>
      </c>
      <c r="AE32" s="43" t="str">
        <f t="shared" ca="1" si="34"/>
        <v/>
      </c>
      <c r="AF32" s="43" t="str">
        <f t="shared" ca="1" si="34"/>
        <v/>
      </c>
      <c r="AG32" s="43" t="str">
        <f t="shared" ca="1" si="34"/>
        <v/>
      </c>
      <c r="AH32" s="43" t="str">
        <f t="shared" ca="1" si="34"/>
        <v/>
      </c>
      <c r="AI32" s="43" t="str">
        <f t="shared" ca="1" si="34"/>
        <v/>
      </c>
      <c r="AJ32" s="43" t="str">
        <f t="shared" ca="1" si="34"/>
        <v/>
      </c>
      <c r="AK32" s="43" t="str">
        <f t="shared" ca="1" si="34"/>
        <v/>
      </c>
      <c r="AL32" s="43" t="str">
        <f t="shared" ca="1" si="34"/>
        <v/>
      </c>
      <c r="AM32" s="43" t="str">
        <f t="shared" ca="1" si="34"/>
        <v/>
      </c>
      <c r="AN32" s="43" t="str">
        <f t="shared" ca="1" si="34"/>
        <v/>
      </c>
      <c r="AO32" s="43" t="str">
        <f t="shared" ca="1" si="34"/>
        <v/>
      </c>
      <c r="AP32" s="43" t="str">
        <f t="shared" ca="1" si="34"/>
        <v/>
      </c>
      <c r="AQ32" s="43" t="str">
        <f t="shared" ca="1" si="34"/>
        <v/>
      </c>
      <c r="AR32" s="43" t="str">
        <f t="shared" ca="1" si="34"/>
        <v/>
      </c>
      <c r="AS32" s="43" t="str">
        <f t="shared" ca="1" si="34"/>
        <v/>
      </c>
      <c r="AT32" s="43" t="str">
        <f t="shared" ca="1" si="34"/>
        <v/>
      </c>
      <c r="AU32" s="43" t="str">
        <f t="shared" ca="1" si="34"/>
        <v/>
      </c>
      <c r="AV32" s="43" t="str">
        <f t="shared" ca="1" si="34"/>
        <v/>
      </c>
      <c r="AW32" s="43" t="str">
        <f t="shared" ca="1" si="34"/>
        <v/>
      </c>
      <c r="AX32" s="43" t="str">
        <f t="shared" ca="1" si="34"/>
        <v/>
      </c>
      <c r="AY32" s="43" t="str">
        <f t="shared" ca="1" si="34"/>
        <v/>
      </c>
      <c r="AZ32" s="43" t="str">
        <f t="shared" ca="1" si="34"/>
        <v/>
      </c>
      <c r="BA32" s="43" t="str">
        <f t="shared" ca="1" si="34"/>
        <v/>
      </c>
      <c r="BB32" s="43" t="str">
        <f t="shared" ca="1" si="34"/>
        <v/>
      </c>
      <c r="BC32" s="43" t="str">
        <f t="shared" ca="1" si="34"/>
        <v/>
      </c>
      <c r="BD32" s="43" t="str">
        <f t="shared" ca="1" si="34"/>
        <v/>
      </c>
      <c r="BE32" s="43" t="str">
        <f t="shared" ca="1" si="34"/>
        <v/>
      </c>
      <c r="BF32" s="43" t="str">
        <f t="shared" ca="1" si="34"/>
        <v/>
      </c>
      <c r="BG32" s="43" t="str">
        <f t="shared" ca="1" si="34"/>
        <v/>
      </c>
      <c r="BH32" s="43" t="str">
        <f t="shared" ca="1" si="34"/>
        <v/>
      </c>
      <c r="BI32" s="43" t="str">
        <f t="shared" ca="1" si="34"/>
        <v/>
      </c>
      <c r="BJ32" s="43" t="str">
        <f t="shared" ca="1" si="34"/>
        <v/>
      </c>
      <c r="BK32" s="43" t="str">
        <f t="shared" ca="1" si="34"/>
        <v/>
      </c>
      <c r="BL32" s="43" t="str">
        <f t="shared" ca="1" si="34"/>
        <v/>
      </c>
      <c r="BM32" s="43" t="str">
        <f t="shared" ca="1" si="34"/>
        <v/>
      </c>
      <c r="BN32" s="43" t="str">
        <f t="shared" ca="1" si="34"/>
        <v/>
      </c>
      <c r="BO32" s="43" t="str">
        <f t="shared" ca="1" si="34"/>
        <v/>
      </c>
      <c r="BP32" s="43" t="str">
        <f t="shared" ca="1" si="34"/>
        <v/>
      </c>
    </row>
    <row r="33" spans="1:68" s="32" customFormat="1" ht="30" customHeight="1" x14ac:dyDescent="0.3">
      <c r="A33" s="25" t="s">
        <v>9</v>
      </c>
      <c r="B33" s="64"/>
      <c r="C33" s="64" t="s">
        <v>97</v>
      </c>
      <c r="D33" s="64"/>
      <c r="E33" s="64"/>
      <c r="F33" s="40" t="s">
        <v>60</v>
      </c>
      <c r="G33" s="30" t="s">
        <v>13</v>
      </c>
      <c r="H33" s="30"/>
      <c r="I33" s="26"/>
      <c r="J33" s="27"/>
      <c r="K33" s="28"/>
      <c r="L33" s="45"/>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row>
    <row r="34" spans="1:68" s="32" customFormat="1" ht="30" customHeight="1" x14ac:dyDescent="0.3">
      <c r="A34" s="1" t="s">
        <v>10</v>
      </c>
      <c r="B34" s="64"/>
      <c r="C34" s="64"/>
      <c r="D34" s="64" t="s">
        <v>98</v>
      </c>
      <c r="E34" s="64"/>
      <c r="F34" s="40" t="s">
        <v>61</v>
      </c>
      <c r="G34" s="30" t="s">
        <v>17</v>
      </c>
      <c r="H34" s="30" t="s">
        <v>62</v>
      </c>
      <c r="I34" s="26">
        <v>1</v>
      </c>
      <c r="J34" s="27">
        <v>43778</v>
      </c>
      <c r="K34" s="28">
        <v>6</v>
      </c>
      <c r="L34" s="45">
        <f t="shared" si="9"/>
        <v>43783</v>
      </c>
      <c r="M34" s="43" t="str">
        <f t="shared" ca="1" si="33"/>
        <v/>
      </c>
      <c r="N34" s="43" t="str">
        <f t="shared" ref="N34:W48" ca="1" si="35">IF(AND($G34="목표",N$5&gt;=$J34,N$5&lt;=$J34+$K34-1),2,IF(AND($G34="중요 시점",N$5&gt;=$J34,N$5&lt;=$J34+$K34-1),1,""))</f>
        <v/>
      </c>
      <c r="O34" s="43" t="str">
        <f t="shared" ca="1" si="35"/>
        <v/>
      </c>
      <c r="P34" s="43" t="str">
        <f t="shared" ca="1" si="35"/>
        <v/>
      </c>
      <c r="Q34" s="43" t="str">
        <f t="shared" ca="1" si="35"/>
        <v/>
      </c>
      <c r="R34" s="43" t="str">
        <f t="shared" ca="1" si="35"/>
        <v/>
      </c>
      <c r="S34" s="43" t="str">
        <f t="shared" ca="1" si="35"/>
        <v/>
      </c>
      <c r="T34" s="43" t="str">
        <f t="shared" ca="1" si="35"/>
        <v/>
      </c>
      <c r="U34" s="43" t="str">
        <f t="shared" ca="1" si="35"/>
        <v/>
      </c>
      <c r="V34" s="43" t="str">
        <f t="shared" ca="1" si="35"/>
        <v/>
      </c>
      <c r="W34" s="43" t="str">
        <f t="shared" ca="1" si="35"/>
        <v/>
      </c>
      <c r="X34" s="43" t="str">
        <f t="shared" ref="X34:AG48" ca="1" si="36">IF(AND($G34="목표",X$5&gt;=$J34,X$5&lt;=$J34+$K34-1),2,IF(AND($G34="중요 시점",X$5&gt;=$J34,X$5&lt;=$J34+$K34-1),1,""))</f>
        <v/>
      </c>
      <c r="Y34" s="43" t="str">
        <f t="shared" ca="1" si="36"/>
        <v/>
      </c>
      <c r="Z34" s="43" t="str">
        <f t="shared" ca="1" si="36"/>
        <v/>
      </c>
      <c r="AA34" s="43" t="str">
        <f t="shared" ca="1" si="36"/>
        <v/>
      </c>
      <c r="AB34" s="43" t="str">
        <f t="shared" ca="1" si="36"/>
        <v/>
      </c>
      <c r="AC34" s="43" t="str">
        <f t="shared" ca="1" si="36"/>
        <v/>
      </c>
      <c r="AD34" s="43" t="str">
        <f t="shared" ca="1" si="36"/>
        <v/>
      </c>
      <c r="AE34" s="43" t="str">
        <f t="shared" ca="1" si="36"/>
        <v/>
      </c>
      <c r="AF34" s="43" t="str">
        <f t="shared" ca="1" si="36"/>
        <v/>
      </c>
      <c r="AG34" s="43" t="str">
        <f t="shared" ca="1" si="36"/>
        <v/>
      </c>
      <c r="AH34" s="43" t="str">
        <f t="shared" ref="AH34:AQ48" ca="1" si="37">IF(AND($G34="목표",AH$5&gt;=$J34,AH$5&lt;=$J34+$K34-1),2,IF(AND($G34="중요 시점",AH$5&gt;=$J34,AH$5&lt;=$J34+$K34-1),1,""))</f>
        <v/>
      </c>
      <c r="AI34" s="43" t="str">
        <f t="shared" ca="1" si="37"/>
        <v/>
      </c>
      <c r="AJ34" s="43" t="str">
        <f t="shared" ca="1" si="37"/>
        <v/>
      </c>
      <c r="AK34" s="43" t="str">
        <f t="shared" ca="1" si="37"/>
        <v/>
      </c>
      <c r="AL34" s="43" t="str">
        <f t="shared" ca="1" si="37"/>
        <v/>
      </c>
      <c r="AM34" s="43" t="str">
        <f t="shared" ca="1" si="37"/>
        <v/>
      </c>
      <c r="AN34" s="43" t="str">
        <f t="shared" ca="1" si="37"/>
        <v/>
      </c>
      <c r="AO34" s="43" t="str">
        <f t="shared" ca="1" si="37"/>
        <v/>
      </c>
      <c r="AP34" s="43" t="str">
        <f t="shared" ca="1" si="37"/>
        <v/>
      </c>
      <c r="AQ34" s="43" t="str">
        <f t="shared" ca="1" si="37"/>
        <v/>
      </c>
      <c r="AR34" s="43" t="str">
        <f t="shared" ref="AR34:BA48" ca="1" si="38">IF(AND($G34="목표",AR$5&gt;=$J34,AR$5&lt;=$J34+$K34-1),2,IF(AND($G34="중요 시점",AR$5&gt;=$J34,AR$5&lt;=$J34+$K34-1),1,""))</f>
        <v/>
      </c>
      <c r="AS34" s="43" t="str">
        <f t="shared" ca="1" si="38"/>
        <v/>
      </c>
      <c r="AT34" s="43" t="str">
        <f t="shared" ca="1" si="38"/>
        <v/>
      </c>
      <c r="AU34" s="43" t="str">
        <f t="shared" ca="1" si="38"/>
        <v/>
      </c>
      <c r="AV34" s="43" t="str">
        <f t="shared" ca="1" si="38"/>
        <v/>
      </c>
      <c r="AW34" s="43" t="str">
        <f t="shared" ca="1" si="38"/>
        <v/>
      </c>
      <c r="AX34" s="43" t="str">
        <f t="shared" ca="1" si="38"/>
        <v/>
      </c>
      <c r="AY34" s="43" t="str">
        <f t="shared" ca="1" si="38"/>
        <v/>
      </c>
      <c r="AZ34" s="43" t="str">
        <f t="shared" ca="1" si="38"/>
        <v/>
      </c>
      <c r="BA34" s="43" t="str">
        <f t="shared" ca="1" si="38"/>
        <v/>
      </c>
      <c r="BB34" s="43" t="str">
        <f t="shared" ref="BB34:BP48" ca="1" si="39">IF(AND($G34="목표",BB$5&gt;=$J34,BB$5&lt;=$J34+$K34-1),2,IF(AND($G34="중요 시점",BB$5&gt;=$J34,BB$5&lt;=$J34+$K34-1),1,""))</f>
        <v/>
      </c>
      <c r="BC34" s="43" t="str">
        <f t="shared" ca="1" si="39"/>
        <v/>
      </c>
      <c r="BD34" s="43" t="str">
        <f t="shared" ca="1" si="39"/>
        <v/>
      </c>
      <c r="BE34" s="43" t="str">
        <f t="shared" ca="1" si="39"/>
        <v/>
      </c>
      <c r="BF34" s="43" t="str">
        <f t="shared" ca="1" si="39"/>
        <v/>
      </c>
      <c r="BG34" s="43" t="str">
        <f t="shared" ca="1" si="39"/>
        <v/>
      </c>
      <c r="BH34" s="43" t="str">
        <f t="shared" ca="1" si="39"/>
        <v/>
      </c>
      <c r="BI34" s="43" t="str">
        <f t="shared" ca="1" si="39"/>
        <v/>
      </c>
      <c r="BJ34" s="43" t="str">
        <f t="shared" ca="1" si="39"/>
        <v/>
      </c>
      <c r="BK34" s="43" t="str">
        <f t="shared" ca="1" si="39"/>
        <v/>
      </c>
      <c r="BL34" s="43" t="str">
        <f t="shared" ca="1" si="39"/>
        <v/>
      </c>
      <c r="BM34" s="43" t="str">
        <f t="shared" ca="1" si="39"/>
        <v/>
      </c>
      <c r="BN34" s="43" t="str">
        <f t="shared" ca="1" si="39"/>
        <v/>
      </c>
      <c r="BO34" s="43" t="str">
        <f t="shared" ca="1" si="39"/>
        <v/>
      </c>
      <c r="BP34" s="43" t="str">
        <f t="shared" ca="1" si="39"/>
        <v/>
      </c>
    </row>
    <row r="35" spans="1:68" ht="30" customHeight="1" x14ac:dyDescent="0.3">
      <c r="B35" s="64"/>
      <c r="C35" s="64"/>
      <c r="D35" s="64"/>
      <c r="E35" s="64" t="s">
        <v>99</v>
      </c>
      <c r="F35" s="40" t="s">
        <v>63</v>
      </c>
      <c r="G35" s="30" t="s">
        <v>17</v>
      </c>
      <c r="H35" s="30" t="s">
        <v>64</v>
      </c>
      <c r="I35" s="26">
        <v>1</v>
      </c>
      <c r="J35" s="27">
        <v>43758</v>
      </c>
      <c r="K35" s="28">
        <v>6</v>
      </c>
      <c r="L35" s="45">
        <f t="shared" si="9"/>
        <v>43763</v>
      </c>
      <c r="M35" s="43" t="str">
        <f t="shared" ca="1" si="33"/>
        <v/>
      </c>
      <c r="N35" s="43" t="str">
        <f t="shared" ca="1" si="35"/>
        <v/>
      </c>
      <c r="O35" s="43" t="str">
        <f t="shared" ca="1" si="35"/>
        <v/>
      </c>
      <c r="P35" s="43" t="str">
        <f t="shared" ca="1" si="35"/>
        <v/>
      </c>
      <c r="Q35" s="43" t="str">
        <f t="shared" ca="1" si="35"/>
        <v/>
      </c>
      <c r="R35" s="43" t="str">
        <f t="shared" ca="1" si="35"/>
        <v/>
      </c>
      <c r="S35" s="43" t="str">
        <f t="shared" ca="1" si="35"/>
        <v/>
      </c>
      <c r="T35" s="43" t="str">
        <f t="shared" ca="1" si="35"/>
        <v/>
      </c>
      <c r="U35" s="43" t="str">
        <f t="shared" ca="1" si="35"/>
        <v/>
      </c>
      <c r="V35" s="43" t="str">
        <f t="shared" ca="1" si="35"/>
        <v/>
      </c>
      <c r="W35" s="43" t="str">
        <f t="shared" ca="1" si="35"/>
        <v/>
      </c>
      <c r="X35" s="43" t="str">
        <f t="shared" ca="1" si="36"/>
        <v/>
      </c>
      <c r="Y35" s="43" t="str">
        <f t="shared" ca="1" si="36"/>
        <v/>
      </c>
      <c r="Z35" s="43" t="str">
        <f t="shared" ca="1" si="36"/>
        <v/>
      </c>
      <c r="AA35" s="43" t="str">
        <f t="shared" ca="1" si="36"/>
        <v/>
      </c>
      <c r="AB35" s="43" t="str">
        <f t="shared" ca="1" si="36"/>
        <v/>
      </c>
      <c r="AC35" s="43" t="str">
        <f t="shared" ca="1" si="36"/>
        <v/>
      </c>
      <c r="AD35" s="43" t="str">
        <f t="shared" ca="1" si="36"/>
        <v/>
      </c>
      <c r="AE35" s="43" t="str">
        <f t="shared" ca="1" si="36"/>
        <v/>
      </c>
      <c r="AF35" s="43" t="str">
        <f t="shared" ca="1" si="36"/>
        <v/>
      </c>
      <c r="AG35" s="43" t="str">
        <f t="shared" ca="1" si="36"/>
        <v/>
      </c>
      <c r="AH35" s="43" t="str">
        <f t="shared" ca="1" si="37"/>
        <v/>
      </c>
      <c r="AI35" s="43" t="str">
        <f t="shared" ca="1" si="37"/>
        <v/>
      </c>
      <c r="AJ35" s="43" t="str">
        <f t="shared" ca="1" si="37"/>
        <v/>
      </c>
      <c r="AK35" s="43" t="str">
        <f t="shared" ca="1" si="37"/>
        <v/>
      </c>
      <c r="AL35" s="43" t="str">
        <f t="shared" ca="1" si="37"/>
        <v/>
      </c>
      <c r="AM35" s="43" t="str">
        <f t="shared" ca="1" si="37"/>
        <v/>
      </c>
      <c r="AN35" s="43" t="str">
        <f t="shared" ca="1" si="37"/>
        <v/>
      </c>
      <c r="AO35" s="43" t="str">
        <f t="shared" ca="1" si="37"/>
        <v/>
      </c>
      <c r="AP35" s="43" t="str">
        <f t="shared" ca="1" si="37"/>
        <v/>
      </c>
      <c r="AQ35" s="43" t="str">
        <f t="shared" ca="1" si="37"/>
        <v/>
      </c>
      <c r="AR35" s="43" t="str">
        <f t="shared" ca="1" si="38"/>
        <v/>
      </c>
      <c r="AS35" s="43" t="str">
        <f t="shared" ca="1" si="38"/>
        <v/>
      </c>
      <c r="AT35" s="43" t="str">
        <f t="shared" ca="1" si="38"/>
        <v/>
      </c>
      <c r="AU35" s="43" t="str">
        <f t="shared" ca="1" si="38"/>
        <v/>
      </c>
      <c r="AV35" s="43" t="str">
        <f t="shared" ca="1" si="38"/>
        <v/>
      </c>
      <c r="AW35" s="43" t="str">
        <f t="shared" ca="1" si="38"/>
        <v/>
      </c>
      <c r="AX35" s="43" t="str">
        <f t="shared" ca="1" si="38"/>
        <v/>
      </c>
      <c r="AY35" s="43" t="str">
        <f t="shared" ca="1" si="38"/>
        <v/>
      </c>
      <c r="AZ35" s="43" t="str">
        <f t="shared" ca="1" si="38"/>
        <v/>
      </c>
      <c r="BA35" s="43" t="str">
        <f t="shared" ca="1" si="38"/>
        <v/>
      </c>
      <c r="BB35" s="43" t="str">
        <f t="shared" ca="1" si="39"/>
        <v/>
      </c>
      <c r="BC35" s="43" t="str">
        <f t="shared" ca="1" si="39"/>
        <v/>
      </c>
      <c r="BD35" s="43" t="str">
        <f t="shared" ca="1" si="39"/>
        <v/>
      </c>
      <c r="BE35" s="43" t="str">
        <f t="shared" ca="1" si="39"/>
        <v/>
      </c>
      <c r="BF35" s="43" t="str">
        <f t="shared" ca="1" si="39"/>
        <v/>
      </c>
      <c r="BG35" s="43" t="str">
        <f t="shared" ca="1" si="39"/>
        <v/>
      </c>
      <c r="BH35" s="43" t="str">
        <f t="shared" ca="1" si="39"/>
        <v/>
      </c>
      <c r="BI35" s="43" t="str">
        <f t="shared" ca="1" si="39"/>
        <v/>
      </c>
      <c r="BJ35" s="43" t="str">
        <f t="shared" ca="1" si="39"/>
        <v/>
      </c>
      <c r="BK35" s="43" t="str">
        <f t="shared" ca="1" si="39"/>
        <v/>
      </c>
      <c r="BL35" s="43" t="str">
        <f t="shared" ca="1" si="39"/>
        <v/>
      </c>
      <c r="BM35" s="43" t="str">
        <f t="shared" ca="1" si="39"/>
        <v/>
      </c>
      <c r="BN35" s="43" t="str">
        <f t="shared" ca="1" si="39"/>
        <v/>
      </c>
      <c r="BO35" s="43" t="str">
        <f t="shared" ca="1" si="39"/>
        <v/>
      </c>
      <c r="BP35" s="43" t="str">
        <f t="shared" ca="1" si="39"/>
        <v/>
      </c>
    </row>
    <row r="36" spans="1:68" ht="30" customHeight="1" x14ac:dyDescent="0.3">
      <c r="B36" s="63"/>
      <c r="C36" s="63"/>
      <c r="D36" s="63"/>
      <c r="E36" s="63" t="s">
        <v>100</v>
      </c>
      <c r="F36" s="62" t="s">
        <v>65</v>
      </c>
      <c r="G36" s="30" t="s">
        <v>17</v>
      </c>
      <c r="H36" s="30" t="s">
        <v>67</v>
      </c>
      <c r="I36" s="26">
        <v>1</v>
      </c>
      <c r="J36" s="27">
        <v>43758</v>
      </c>
      <c r="K36" s="28">
        <v>8</v>
      </c>
      <c r="L36" s="45">
        <f t="shared" si="9"/>
        <v>43765</v>
      </c>
      <c r="M36" s="43" t="str">
        <f t="shared" ca="1" si="33"/>
        <v/>
      </c>
      <c r="N36" s="43" t="str">
        <f t="shared" ca="1" si="35"/>
        <v/>
      </c>
      <c r="O36" s="43" t="str">
        <f t="shared" ca="1" si="35"/>
        <v/>
      </c>
      <c r="P36" s="43" t="str">
        <f t="shared" ca="1" si="35"/>
        <v/>
      </c>
      <c r="Q36" s="43" t="str">
        <f t="shared" ca="1" si="35"/>
        <v/>
      </c>
      <c r="R36" s="43" t="str">
        <f t="shared" ca="1" si="35"/>
        <v/>
      </c>
      <c r="S36" s="43" t="str">
        <f t="shared" ca="1" si="35"/>
        <v/>
      </c>
      <c r="T36" s="43" t="str">
        <f t="shared" ca="1" si="35"/>
        <v/>
      </c>
      <c r="U36" s="43" t="str">
        <f t="shared" ca="1" si="35"/>
        <v/>
      </c>
      <c r="V36" s="43" t="str">
        <f t="shared" ca="1" si="35"/>
        <v/>
      </c>
      <c r="W36" s="43" t="str">
        <f t="shared" ca="1" si="35"/>
        <v/>
      </c>
      <c r="X36" s="43" t="str">
        <f t="shared" ca="1" si="36"/>
        <v/>
      </c>
      <c r="Y36" s="43" t="str">
        <f t="shared" ca="1" si="36"/>
        <v/>
      </c>
      <c r="Z36" s="43" t="str">
        <f t="shared" ca="1" si="36"/>
        <v/>
      </c>
      <c r="AA36" s="43" t="str">
        <f t="shared" ca="1" si="36"/>
        <v/>
      </c>
      <c r="AB36" s="43" t="str">
        <f t="shared" ca="1" si="36"/>
        <v/>
      </c>
      <c r="AC36" s="43" t="str">
        <f t="shared" ca="1" si="36"/>
        <v/>
      </c>
      <c r="AD36" s="43" t="str">
        <f t="shared" ca="1" si="36"/>
        <v/>
      </c>
      <c r="AE36" s="43" t="str">
        <f t="shared" ca="1" si="36"/>
        <v/>
      </c>
      <c r="AF36" s="43" t="str">
        <f t="shared" ca="1" si="36"/>
        <v/>
      </c>
      <c r="AG36" s="43" t="str">
        <f t="shared" ca="1" si="36"/>
        <v/>
      </c>
      <c r="AH36" s="43" t="str">
        <f t="shared" ca="1" si="37"/>
        <v/>
      </c>
      <c r="AI36" s="43" t="str">
        <f t="shared" ca="1" si="37"/>
        <v/>
      </c>
      <c r="AJ36" s="43" t="str">
        <f t="shared" ca="1" si="37"/>
        <v/>
      </c>
      <c r="AK36" s="43" t="str">
        <f t="shared" ca="1" si="37"/>
        <v/>
      </c>
      <c r="AL36" s="43" t="str">
        <f t="shared" ca="1" si="37"/>
        <v/>
      </c>
      <c r="AM36" s="43" t="str">
        <f t="shared" ca="1" si="37"/>
        <v/>
      </c>
      <c r="AN36" s="43" t="str">
        <f t="shared" ca="1" si="37"/>
        <v/>
      </c>
      <c r="AO36" s="43" t="str">
        <f t="shared" ca="1" si="37"/>
        <v/>
      </c>
      <c r="AP36" s="43" t="str">
        <f t="shared" ca="1" si="37"/>
        <v/>
      </c>
      <c r="AQ36" s="43" t="str">
        <f t="shared" ca="1" si="37"/>
        <v/>
      </c>
      <c r="AR36" s="43" t="str">
        <f t="shared" ca="1" si="38"/>
        <v/>
      </c>
      <c r="AS36" s="43" t="str">
        <f t="shared" ca="1" si="38"/>
        <v/>
      </c>
      <c r="AT36" s="43" t="str">
        <f t="shared" ca="1" si="38"/>
        <v/>
      </c>
      <c r="AU36" s="43" t="str">
        <f t="shared" ca="1" si="38"/>
        <v/>
      </c>
      <c r="AV36" s="43" t="str">
        <f t="shared" ca="1" si="38"/>
        <v/>
      </c>
      <c r="AW36" s="43" t="str">
        <f t="shared" ca="1" si="38"/>
        <v/>
      </c>
      <c r="AX36" s="43" t="str">
        <f t="shared" ca="1" si="38"/>
        <v/>
      </c>
      <c r="AY36" s="43" t="str">
        <f t="shared" ca="1" si="38"/>
        <v/>
      </c>
      <c r="AZ36" s="43" t="str">
        <f t="shared" ca="1" si="38"/>
        <v/>
      </c>
      <c r="BA36" s="43" t="str">
        <f t="shared" ca="1" si="38"/>
        <v/>
      </c>
      <c r="BB36" s="43" t="str">
        <f t="shared" ca="1" si="39"/>
        <v/>
      </c>
      <c r="BC36" s="43" t="str">
        <f t="shared" ca="1" si="39"/>
        <v/>
      </c>
      <c r="BD36" s="43" t="str">
        <f t="shared" ca="1" si="39"/>
        <v/>
      </c>
      <c r="BE36" s="43" t="str">
        <f t="shared" ca="1" si="39"/>
        <v/>
      </c>
      <c r="BF36" s="43" t="str">
        <f t="shared" ca="1" si="39"/>
        <v/>
      </c>
      <c r="BG36" s="43" t="str">
        <f t="shared" ca="1" si="39"/>
        <v/>
      </c>
      <c r="BH36" s="43" t="str">
        <f t="shared" ca="1" si="39"/>
        <v/>
      </c>
      <c r="BI36" s="43" t="str">
        <f t="shared" ca="1" si="39"/>
        <v/>
      </c>
      <c r="BJ36" s="43" t="str">
        <f t="shared" ca="1" si="39"/>
        <v/>
      </c>
      <c r="BK36" s="43" t="str">
        <f t="shared" ca="1" si="39"/>
        <v/>
      </c>
      <c r="BL36" s="43" t="str">
        <f t="shared" ca="1" si="39"/>
        <v/>
      </c>
      <c r="BM36" s="43" t="str">
        <f t="shared" ca="1" si="39"/>
        <v/>
      </c>
      <c r="BN36" s="43" t="str">
        <f t="shared" ca="1" si="39"/>
        <v/>
      </c>
      <c r="BO36" s="43" t="str">
        <f t="shared" ca="1" si="39"/>
        <v/>
      </c>
      <c r="BP36" s="43" t="str">
        <f t="shared" ca="1" si="39"/>
        <v/>
      </c>
    </row>
    <row r="37" spans="1:68" ht="30" customHeight="1" x14ac:dyDescent="0.3">
      <c r="B37" s="64"/>
      <c r="C37" s="64"/>
      <c r="D37" s="64"/>
      <c r="E37" s="64" t="s">
        <v>113</v>
      </c>
      <c r="F37" s="62" t="s">
        <v>66</v>
      </c>
      <c r="G37" s="30" t="s">
        <v>17</v>
      </c>
      <c r="H37" s="30" t="s">
        <v>124</v>
      </c>
      <c r="I37" s="26">
        <v>1</v>
      </c>
      <c r="J37" s="27">
        <v>43762</v>
      </c>
      <c r="K37" s="28">
        <v>6</v>
      </c>
      <c r="L37" s="45">
        <f t="shared" si="9"/>
        <v>43767</v>
      </c>
      <c r="M37" s="43" t="str">
        <f t="shared" ca="1" si="33"/>
        <v/>
      </c>
      <c r="N37" s="43" t="str">
        <f t="shared" ca="1" si="35"/>
        <v/>
      </c>
      <c r="O37" s="43" t="str">
        <f t="shared" ca="1" si="35"/>
        <v/>
      </c>
      <c r="P37" s="43" t="str">
        <f t="shared" ca="1" si="35"/>
        <v/>
      </c>
      <c r="Q37" s="43" t="str">
        <f t="shared" ca="1" si="35"/>
        <v/>
      </c>
      <c r="R37" s="43" t="str">
        <f t="shared" ca="1" si="35"/>
        <v/>
      </c>
      <c r="S37" s="43" t="str">
        <f t="shared" ca="1" si="35"/>
        <v/>
      </c>
      <c r="T37" s="43" t="str">
        <f t="shared" ca="1" si="35"/>
        <v/>
      </c>
      <c r="U37" s="43" t="str">
        <f t="shared" ca="1" si="35"/>
        <v/>
      </c>
      <c r="V37" s="43" t="str">
        <f t="shared" ca="1" si="35"/>
        <v/>
      </c>
      <c r="W37" s="43" t="str">
        <f t="shared" ca="1" si="35"/>
        <v/>
      </c>
      <c r="X37" s="43" t="str">
        <f t="shared" ca="1" si="36"/>
        <v/>
      </c>
      <c r="Y37" s="43" t="str">
        <f t="shared" ca="1" si="36"/>
        <v/>
      </c>
      <c r="Z37" s="43" t="str">
        <f t="shared" ca="1" si="36"/>
        <v/>
      </c>
      <c r="AA37" s="43" t="str">
        <f t="shared" ca="1" si="36"/>
        <v/>
      </c>
      <c r="AB37" s="43" t="str">
        <f t="shared" ca="1" si="36"/>
        <v/>
      </c>
      <c r="AC37" s="43" t="str">
        <f t="shared" ca="1" si="36"/>
        <v/>
      </c>
      <c r="AD37" s="43" t="str">
        <f t="shared" ca="1" si="36"/>
        <v/>
      </c>
      <c r="AE37" s="43" t="str">
        <f t="shared" ca="1" si="36"/>
        <v/>
      </c>
      <c r="AF37" s="43" t="str">
        <f t="shared" ca="1" si="36"/>
        <v/>
      </c>
      <c r="AG37" s="43" t="str">
        <f t="shared" ca="1" si="36"/>
        <v/>
      </c>
      <c r="AH37" s="43" t="str">
        <f t="shared" ca="1" si="37"/>
        <v/>
      </c>
      <c r="AI37" s="43" t="str">
        <f t="shared" ca="1" si="37"/>
        <v/>
      </c>
      <c r="AJ37" s="43" t="str">
        <f t="shared" ca="1" si="37"/>
        <v/>
      </c>
      <c r="AK37" s="43" t="str">
        <f t="shared" ca="1" si="37"/>
        <v/>
      </c>
      <c r="AL37" s="43" t="str">
        <f t="shared" ca="1" si="37"/>
        <v/>
      </c>
      <c r="AM37" s="43" t="str">
        <f t="shared" ca="1" si="37"/>
        <v/>
      </c>
      <c r="AN37" s="43" t="str">
        <f t="shared" ca="1" si="37"/>
        <v/>
      </c>
      <c r="AO37" s="43" t="str">
        <f t="shared" ca="1" si="37"/>
        <v/>
      </c>
      <c r="AP37" s="43" t="str">
        <f t="shared" ca="1" si="37"/>
        <v/>
      </c>
      <c r="AQ37" s="43" t="str">
        <f t="shared" ca="1" si="37"/>
        <v/>
      </c>
      <c r="AR37" s="43" t="str">
        <f t="shared" ca="1" si="38"/>
        <v/>
      </c>
      <c r="AS37" s="43" t="str">
        <f t="shared" ca="1" si="38"/>
        <v/>
      </c>
      <c r="AT37" s="43" t="str">
        <f t="shared" ca="1" si="38"/>
        <v/>
      </c>
      <c r="AU37" s="43" t="str">
        <f t="shared" ca="1" si="38"/>
        <v/>
      </c>
      <c r="AV37" s="43" t="str">
        <f t="shared" ca="1" si="38"/>
        <v/>
      </c>
      <c r="AW37" s="43" t="str">
        <f t="shared" ca="1" si="38"/>
        <v/>
      </c>
      <c r="AX37" s="43" t="str">
        <f t="shared" ca="1" si="38"/>
        <v/>
      </c>
      <c r="AY37" s="43" t="str">
        <f t="shared" ca="1" si="38"/>
        <v/>
      </c>
      <c r="AZ37" s="43" t="str">
        <f t="shared" ca="1" si="38"/>
        <v/>
      </c>
      <c r="BA37" s="43" t="str">
        <f t="shared" ca="1" si="38"/>
        <v/>
      </c>
      <c r="BB37" s="43" t="str">
        <f t="shared" ca="1" si="39"/>
        <v/>
      </c>
      <c r="BC37" s="43" t="str">
        <f t="shared" ca="1" si="39"/>
        <v/>
      </c>
      <c r="BD37" s="43" t="str">
        <f t="shared" ca="1" si="39"/>
        <v/>
      </c>
      <c r="BE37" s="43" t="str">
        <f t="shared" ca="1" si="39"/>
        <v/>
      </c>
      <c r="BF37" s="43" t="str">
        <f t="shared" ca="1" si="39"/>
        <v/>
      </c>
      <c r="BG37" s="43" t="str">
        <f t="shared" ca="1" si="39"/>
        <v/>
      </c>
      <c r="BH37" s="43" t="str">
        <f t="shared" ca="1" si="39"/>
        <v/>
      </c>
      <c r="BI37" s="43" t="str">
        <f t="shared" ca="1" si="39"/>
        <v/>
      </c>
      <c r="BJ37" s="43" t="str">
        <f t="shared" ca="1" si="39"/>
        <v/>
      </c>
      <c r="BK37" s="43" t="str">
        <f t="shared" ca="1" si="39"/>
        <v/>
      </c>
      <c r="BL37" s="43" t="str">
        <f t="shared" ca="1" si="39"/>
        <v/>
      </c>
      <c r="BM37" s="43" t="str">
        <f t="shared" ca="1" si="39"/>
        <v/>
      </c>
      <c r="BN37" s="43" t="str">
        <f t="shared" ca="1" si="39"/>
        <v/>
      </c>
      <c r="BO37" s="43" t="str">
        <f t="shared" ca="1" si="39"/>
        <v/>
      </c>
      <c r="BP37" s="43" t="str">
        <f t="shared" ca="1" si="39"/>
        <v/>
      </c>
    </row>
    <row r="38" spans="1:68" ht="30" customHeight="1" x14ac:dyDescent="0.3">
      <c r="B38" s="64"/>
      <c r="C38" s="64"/>
      <c r="D38" s="64" t="s">
        <v>101</v>
      </c>
      <c r="E38" s="64"/>
      <c r="F38" s="40" t="s">
        <v>104</v>
      </c>
      <c r="G38" s="30" t="s">
        <v>17</v>
      </c>
      <c r="H38" s="30" t="s">
        <v>123</v>
      </c>
      <c r="I38" s="26">
        <v>1</v>
      </c>
      <c r="J38" s="27">
        <v>43767</v>
      </c>
      <c r="K38" s="28">
        <v>10</v>
      </c>
      <c r="L38" s="45">
        <f t="shared" si="9"/>
        <v>43776</v>
      </c>
      <c r="M38" s="43" t="str">
        <f t="shared" ca="1" si="33"/>
        <v/>
      </c>
      <c r="N38" s="43" t="str">
        <f t="shared" ca="1" si="35"/>
        <v/>
      </c>
      <c r="O38" s="43" t="str">
        <f t="shared" ca="1" si="35"/>
        <v/>
      </c>
      <c r="P38" s="43" t="str">
        <f t="shared" ca="1" si="35"/>
        <v/>
      </c>
      <c r="Q38" s="43" t="str">
        <f t="shared" ca="1" si="35"/>
        <v/>
      </c>
      <c r="R38" s="43" t="str">
        <f t="shared" ca="1" si="35"/>
        <v/>
      </c>
      <c r="S38" s="43" t="str">
        <f t="shared" ca="1" si="35"/>
        <v/>
      </c>
      <c r="T38" s="43" t="str">
        <f t="shared" ca="1" si="35"/>
        <v/>
      </c>
      <c r="U38" s="43" t="str">
        <f t="shared" ca="1" si="35"/>
        <v/>
      </c>
      <c r="V38" s="43" t="str">
        <f t="shared" ca="1" si="35"/>
        <v/>
      </c>
      <c r="W38" s="43" t="str">
        <f t="shared" ca="1" si="35"/>
        <v/>
      </c>
      <c r="X38" s="43" t="str">
        <f t="shared" ca="1" si="36"/>
        <v/>
      </c>
      <c r="Y38" s="43" t="str">
        <f t="shared" ca="1" si="36"/>
        <v/>
      </c>
      <c r="Z38" s="43" t="str">
        <f t="shared" ca="1" si="36"/>
        <v/>
      </c>
      <c r="AA38" s="43" t="str">
        <f t="shared" ca="1" si="36"/>
        <v/>
      </c>
      <c r="AB38" s="43" t="str">
        <f t="shared" ca="1" si="36"/>
        <v/>
      </c>
      <c r="AC38" s="43" t="str">
        <f t="shared" ca="1" si="36"/>
        <v/>
      </c>
      <c r="AD38" s="43" t="str">
        <f t="shared" ca="1" si="36"/>
        <v/>
      </c>
      <c r="AE38" s="43" t="str">
        <f t="shared" ca="1" si="36"/>
        <v/>
      </c>
      <c r="AF38" s="43" t="str">
        <f t="shared" ca="1" si="36"/>
        <v/>
      </c>
      <c r="AG38" s="43" t="str">
        <f t="shared" ca="1" si="36"/>
        <v/>
      </c>
      <c r="AH38" s="43" t="str">
        <f t="shared" ca="1" si="37"/>
        <v/>
      </c>
      <c r="AI38" s="43" t="str">
        <f t="shared" ca="1" si="37"/>
        <v/>
      </c>
      <c r="AJ38" s="43" t="str">
        <f t="shared" ca="1" si="37"/>
        <v/>
      </c>
      <c r="AK38" s="43" t="str">
        <f t="shared" ca="1" si="37"/>
        <v/>
      </c>
      <c r="AL38" s="43" t="str">
        <f t="shared" ca="1" si="37"/>
        <v/>
      </c>
      <c r="AM38" s="43" t="str">
        <f t="shared" ca="1" si="37"/>
        <v/>
      </c>
      <c r="AN38" s="43" t="str">
        <f t="shared" ca="1" si="37"/>
        <v/>
      </c>
      <c r="AO38" s="43" t="str">
        <f t="shared" ca="1" si="37"/>
        <v/>
      </c>
      <c r="AP38" s="43" t="str">
        <f t="shared" ca="1" si="37"/>
        <v/>
      </c>
      <c r="AQ38" s="43" t="str">
        <f t="shared" ca="1" si="37"/>
        <v/>
      </c>
      <c r="AR38" s="43" t="str">
        <f t="shared" ca="1" si="38"/>
        <v/>
      </c>
      <c r="AS38" s="43" t="str">
        <f t="shared" ca="1" si="38"/>
        <v/>
      </c>
      <c r="AT38" s="43" t="str">
        <f t="shared" ca="1" si="38"/>
        <v/>
      </c>
      <c r="AU38" s="43" t="str">
        <f t="shared" ca="1" si="38"/>
        <v/>
      </c>
      <c r="AV38" s="43" t="str">
        <f t="shared" ca="1" si="38"/>
        <v/>
      </c>
      <c r="AW38" s="43" t="str">
        <f t="shared" ca="1" si="38"/>
        <v/>
      </c>
      <c r="AX38" s="43" t="str">
        <f t="shared" ca="1" si="38"/>
        <v/>
      </c>
      <c r="AY38" s="43" t="str">
        <f t="shared" ca="1" si="38"/>
        <v/>
      </c>
      <c r="AZ38" s="43" t="str">
        <f t="shared" ca="1" si="38"/>
        <v/>
      </c>
      <c r="BA38" s="43" t="str">
        <f t="shared" ca="1" si="38"/>
        <v/>
      </c>
      <c r="BB38" s="43" t="str">
        <f t="shared" ca="1" si="39"/>
        <v/>
      </c>
      <c r="BC38" s="43" t="str">
        <f t="shared" ca="1" si="39"/>
        <v/>
      </c>
      <c r="BD38" s="43" t="str">
        <f t="shared" ca="1" si="39"/>
        <v/>
      </c>
      <c r="BE38" s="43" t="str">
        <f t="shared" ca="1" si="39"/>
        <v/>
      </c>
      <c r="BF38" s="43" t="str">
        <f t="shared" ca="1" si="39"/>
        <v/>
      </c>
      <c r="BG38" s="43" t="str">
        <f t="shared" ca="1" si="39"/>
        <v/>
      </c>
      <c r="BH38" s="43" t="str">
        <f t="shared" ca="1" si="39"/>
        <v/>
      </c>
      <c r="BI38" s="43" t="str">
        <f t="shared" ca="1" si="39"/>
        <v/>
      </c>
      <c r="BJ38" s="43" t="str">
        <f t="shared" ca="1" si="39"/>
        <v/>
      </c>
      <c r="BK38" s="43" t="str">
        <f t="shared" ca="1" si="39"/>
        <v/>
      </c>
      <c r="BL38" s="43" t="str">
        <f t="shared" ca="1" si="39"/>
        <v/>
      </c>
      <c r="BM38" s="43" t="str">
        <f t="shared" ca="1" si="39"/>
        <v/>
      </c>
      <c r="BN38" s="43" t="str">
        <f t="shared" ca="1" si="39"/>
        <v/>
      </c>
      <c r="BO38" s="43" t="str">
        <f t="shared" ca="1" si="39"/>
        <v/>
      </c>
      <c r="BP38" s="43" t="str">
        <f t="shared" ca="1" si="39"/>
        <v/>
      </c>
    </row>
    <row r="39" spans="1:68" ht="30" customHeight="1" x14ac:dyDescent="0.3">
      <c r="B39" s="64"/>
      <c r="C39" s="64"/>
      <c r="D39" s="64"/>
      <c r="E39" s="64" t="s">
        <v>114</v>
      </c>
      <c r="F39" s="40" t="s">
        <v>105</v>
      </c>
      <c r="G39" s="30" t="s">
        <v>17</v>
      </c>
      <c r="H39" s="30" t="s">
        <v>68</v>
      </c>
      <c r="I39" s="26">
        <v>1</v>
      </c>
      <c r="J39" s="27">
        <v>43792</v>
      </c>
      <c r="K39" s="28">
        <v>6</v>
      </c>
      <c r="L39" s="45">
        <f t="shared" si="9"/>
        <v>43797</v>
      </c>
      <c r="M39" s="43" t="str">
        <f t="shared" ca="1" si="33"/>
        <v/>
      </c>
      <c r="N39" s="43" t="str">
        <f t="shared" ca="1" si="35"/>
        <v/>
      </c>
      <c r="O39" s="43" t="str">
        <f t="shared" ca="1" si="35"/>
        <v/>
      </c>
      <c r="P39" s="43" t="str">
        <f t="shared" ca="1" si="35"/>
        <v/>
      </c>
      <c r="Q39" s="43" t="str">
        <f t="shared" ca="1" si="35"/>
        <v/>
      </c>
      <c r="R39" s="43" t="str">
        <f t="shared" ca="1" si="35"/>
        <v/>
      </c>
      <c r="S39" s="43" t="str">
        <f t="shared" ca="1" si="35"/>
        <v/>
      </c>
      <c r="T39" s="43" t="str">
        <f t="shared" ca="1" si="35"/>
        <v/>
      </c>
      <c r="U39" s="43" t="str">
        <f t="shared" ca="1" si="35"/>
        <v/>
      </c>
      <c r="V39" s="43" t="str">
        <f t="shared" ca="1" si="35"/>
        <v/>
      </c>
      <c r="W39" s="43" t="str">
        <f t="shared" ca="1" si="35"/>
        <v/>
      </c>
      <c r="X39" s="43" t="str">
        <f t="shared" ca="1" si="36"/>
        <v/>
      </c>
      <c r="Y39" s="43" t="str">
        <f t="shared" ca="1" si="36"/>
        <v/>
      </c>
      <c r="Z39" s="43" t="str">
        <f t="shared" ca="1" si="36"/>
        <v/>
      </c>
      <c r="AA39" s="43" t="str">
        <f t="shared" ca="1" si="36"/>
        <v/>
      </c>
      <c r="AB39" s="43" t="str">
        <f t="shared" ca="1" si="36"/>
        <v/>
      </c>
      <c r="AC39" s="43" t="str">
        <f t="shared" ca="1" si="36"/>
        <v/>
      </c>
      <c r="AD39" s="43" t="str">
        <f t="shared" ca="1" si="36"/>
        <v/>
      </c>
      <c r="AE39" s="43" t="str">
        <f t="shared" ca="1" si="36"/>
        <v/>
      </c>
      <c r="AF39" s="43" t="str">
        <f t="shared" ca="1" si="36"/>
        <v/>
      </c>
      <c r="AG39" s="43" t="str">
        <f t="shared" ca="1" si="36"/>
        <v/>
      </c>
      <c r="AH39" s="43" t="str">
        <f t="shared" ca="1" si="37"/>
        <v/>
      </c>
      <c r="AI39" s="43" t="str">
        <f t="shared" ca="1" si="37"/>
        <v/>
      </c>
      <c r="AJ39" s="43" t="str">
        <f t="shared" ca="1" si="37"/>
        <v/>
      </c>
      <c r="AK39" s="43" t="str">
        <f t="shared" ca="1" si="37"/>
        <v/>
      </c>
      <c r="AL39" s="43" t="str">
        <f t="shared" ca="1" si="37"/>
        <v/>
      </c>
      <c r="AM39" s="43" t="str">
        <f t="shared" ca="1" si="37"/>
        <v/>
      </c>
      <c r="AN39" s="43" t="str">
        <f t="shared" ca="1" si="37"/>
        <v/>
      </c>
      <c r="AO39" s="43" t="str">
        <f t="shared" ca="1" si="37"/>
        <v/>
      </c>
      <c r="AP39" s="43" t="str">
        <f t="shared" ca="1" si="37"/>
        <v/>
      </c>
      <c r="AQ39" s="43" t="str">
        <f t="shared" ca="1" si="37"/>
        <v/>
      </c>
      <c r="AR39" s="43" t="str">
        <f t="shared" ca="1" si="38"/>
        <v/>
      </c>
      <c r="AS39" s="43" t="str">
        <f t="shared" ca="1" si="38"/>
        <v/>
      </c>
      <c r="AT39" s="43" t="str">
        <f t="shared" ca="1" si="38"/>
        <v/>
      </c>
      <c r="AU39" s="43" t="str">
        <f t="shared" ca="1" si="38"/>
        <v/>
      </c>
      <c r="AV39" s="43" t="str">
        <f t="shared" ca="1" si="38"/>
        <v/>
      </c>
      <c r="AW39" s="43" t="str">
        <f t="shared" ca="1" si="38"/>
        <v/>
      </c>
      <c r="AX39" s="43" t="str">
        <f t="shared" ca="1" si="38"/>
        <v/>
      </c>
      <c r="AY39" s="43" t="str">
        <f t="shared" ca="1" si="38"/>
        <v/>
      </c>
      <c r="AZ39" s="43" t="str">
        <f t="shared" ca="1" si="38"/>
        <v/>
      </c>
      <c r="BA39" s="43" t="str">
        <f t="shared" ca="1" si="38"/>
        <v/>
      </c>
      <c r="BB39" s="43" t="str">
        <f t="shared" ca="1" si="39"/>
        <v/>
      </c>
      <c r="BC39" s="43" t="str">
        <f t="shared" ca="1" si="39"/>
        <v/>
      </c>
      <c r="BD39" s="43" t="str">
        <f t="shared" ca="1" si="39"/>
        <v/>
      </c>
      <c r="BE39" s="43" t="str">
        <f t="shared" ca="1" si="39"/>
        <v/>
      </c>
      <c r="BF39" s="43" t="str">
        <f t="shared" ca="1" si="39"/>
        <v/>
      </c>
      <c r="BG39" s="43" t="str">
        <f t="shared" ca="1" si="39"/>
        <v/>
      </c>
      <c r="BH39" s="43" t="str">
        <f t="shared" ca="1" si="39"/>
        <v/>
      </c>
      <c r="BI39" s="43" t="str">
        <f t="shared" ca="1" si="39"/>
        <v/>
      </c>
      <c r="BJ39" s="43" t="str">
        <f t="shared" ca="1" si="39"/>
        <v/>
      </c>
      <c r="BK39" s="43" t="str">
        <f t="shared" ca="1" si="39"/>
        <v/>
      </c>
      <c r="BL39" s="43" t="str">
        <f t="shared" ca="1" si="39"/>
        <v/>
      </c>
      <c r="BM39" s="43" t="str">
        <f t="shared" ca="1" si="39"/>
        <v/>
      </c>
      <c r="BN39" s="43" t="str">
        <f t="shared" ca="1" si="39"/>
        <v/>
      </c>
      <c r="BO39" s="43" t="str">
        <f t="shared" ca="1" si="39"/>
        <v/>
      </c>
      <c r="BP39" s="43" t="str">
        <f t="shared" ca="1" si="39"/>
        <v/>
      </c>
    </row>
    <row r="40" spans="1:68" ht="30" customHeight="1" x14ac:dyDescent="0.3">
      <c r="B40" s="64"/>
      <c r="C40" s="64"/>
      <c r="D40" s="64"/>
      <c r="E40" s="64" t="s">
        <v>115</v>
      </c>
      <c r="F40" s="40" t="s">
        <v>69</v>
      </c>
      <c r="G40" s="30" t="s">
        <v>17</v>
      </c>
      <c r="H40" s="30" t="s">
        <v>70</v>
      </c>
      <c r="I40" s="26">
        <v>1</v>
      </c>
      <c r="J40" s="27">
        <v>43792</v>
      </c>
      <c r="K40" s="28">
        <v>6</v>
      </c>
      <c r="L40" s="45">
        <f t="shared" si="9"/>
        <v>43797</v>
      </c>
      <c r="M40" s="43" t="str">
        <f t="shared" ca="1" si="33"/>
        <v/>
      </c>
      <c r="N40" s="43" t="str">
        <f t="shared" ca="1" si="35"/>
        <v/>
      </c>
      <c r="O40" s="43" t="str">
        <f t="shared" ca="1" si="35"/>
        <v/>
      </c>
      <c r="P40" s="43" t="str">
        <f t="shared" ca="1" si="35"/>
        <v/>
      </c>
      <c r="Q40" s="43" t="str">
        <f t="shared" ca="1" si="35"/>
        <v/>
      </c>
      <c r="R40" s="43" t="str">
        <f t="shared" ca="1" si="35"/>
        <v/>
      </c>
      <c r="S40" s="43" t="str">
        <f t="shared" ca="1" si="35"/>
        <v/>
      </c>
      <c r="T40" s="43" t="str">
        <f t="shared" ca="1" si="35"/>
        <v/>
      </c>
      <c r="U40" s="43" t="str">
        <f t="shared" ca="1" si="35"/>
        <v/>
      </c>
      <c r="V40" s="43" t="str">
        <f t="shared" ca="1" si="35"/>
        <v/>
      </c>
      <c r="W40" s="43" t="str">
        <f t="shared" ca="1" si="35"/>
        <v/>
      </c>
      <c r="X40" s="43" t="str">
        <f t="shared" ca="1" si="36"/>
        <v/>
      </c>
      <c r="Y40" s="43" t="str">
        <f t="shared" ca="1" si="36"/>
        <v/>
      </c>
      <c r="Z40" s="43" t="str">
        <f t="shared" ca="1" si="36"/>
        <v/>
      </c>
      <c r="AA40" s="43" t="str">
        <f t="shared" ca="1" si="36"/>
        <v/>
      </c>
      <c r="AB40" s="43" t="str">
        <f t="shared" ca="1" si="36"/>
        <v/>
      </c>
      <c r="AC40" s="43" t="str">
        <f t="shared" ca="1" si="36"/>
        <v/>
      </c>
      <c r="AD40" s="43" t="str">
        <f t="shared" ca="1" si="36"/>
        <v/>
      </c>
      <c r="AE40" s="43" t="str">
        <f t="shared" ca="1" si="36"/>
        <v/>
      </c>
      <c r="AF40" s="43" t="str">
        <f t="shared" ca="1" si="36"/>
        <v/>
      </c>
      <c r="AG40" s="43" t="str">
        <f t="shared" ca="1" si="36"/>
        <v/>
      </c>
      <c r="AH40" s="43" t="str">
        <f t="shared" ca="1" si="37"/>
        <v/>
      </c>
      <c r="AI40" s="43" t="str">
        <f t="shared" ca="1" si="37"/>
        <v/>
      </c>
      <c r="AJ40" s="43" t="str">
        <f t="shared" ca="1" si="37"/>
        <v/>
      </c>
      <c r="AK40" s="43" t="str">
        <f t="shared" ca="1" si="37"/>
        <v/>
      </c>
      <c r="AL40" s="43" t="str">
        <f t="shared" ca="1" si="37"/>
        <v/>
      </c>
      <c r="AM40" s="43" t="str">
        <f t="shared" ca="1" si="37"/>
        <v/>
      </c>
      <c r="AN40" s="43" t="str">
        <f t="shared" ca="1" si="37"/>
        <v/>
      </c>
      <c r="AO40" s="43" t="str">
        <f t="shared" ca="1" si="37"/>
        <v/>
      </c>
      <c r="AP40" s="43" t="str">
        <f t="shared" ca="1" si="37"/>
        <v/>
      </c>
      <c r="AQ40" s="43" t="str">
        <f t="shared" ca="1" si="37"/>
        <v/>
      </c>
      <c r="AR40" s="43" t="str">
        <f t="shared" ca="1" si="38"/>
        <v/>
      </c>
      <c r="AS40" s="43" t="str">
        <f t="shared" ca="1" si="38"/>
        <v/>
      </c>
      <c r="AT40" s="43" t="str">
        <f t="shared" ca="1" si="38"/>
        <v/>
      </c>
      <c r="AU40" s="43" t="str">
        <f t="shared" ca="1" si="38"/>
        <v/>
      </c>
      <c r="AV40" s="43" t="str">
        <f t="shared" ca="1" si="38"/>
        <v/>
      </c>
      <c r="AW40" s="43" t="str">
        <f t="shared" ca="1" si="38"/>
        <v/>
      </c>
      <c r="AX40" s="43" t="str">
        <f t="shared" ca="1" si="38"/>
        <v/>
      </c>
      <c r="AY40" s="43" t="str">
        <f t="shared" ca="1" si="38"/>
        <v/>
      </c>
      <c r="AZ40" s="43" t="str">
        <f t="shared" ca="1" si="38"/>
        <v/>
      </c>
      <c r="BA40" s="43" t="str">
        <f t="shared" ca="1" si="38"/>
        <v/>
      </c>
      <c r="BB40" s="43" t="str">
        <f t="shared" ca="1" si="39"/>
        <v/>
      </c>
      <c r="BC40" s="43" t="str">
        <f t="shared" ca="1" si="39"/>
        <v/>
      </c>
      <c r="BD40" s="43" t="str">
        <f t="shared" ca="1" si="39"/>
        <v/>
      </c>
      <c r="BE40" s="43" t="str">
        <f t="shared" ca="1" si="39"/>
        <v/>
      </c>
      <c r="BF40" s="43" t="str">
        <f t="shared" ca="1" si="39"/>
        <v/>
      </c>
      <c r="BG40" s="43" t="str">
        <f t="shared" ca="1" si="39"/>
        <v/>
      </c>
      <c r="BH40" s="43" t="str">
        <f t="shared" ca="1" si="39"/>
        <v/>
      </c>
      <c r="BI40" s="43" t="str">
        <f t="shared" ca="1" si="39"/>
        <v/>
      </c>
      <c r="BJ40" s="43" t="str">
        <f t="shared" ca="1" si="39"/>
        <v/>
      </c>
      <c r="BK40" s="43" t="str">
        <f t="shared" ca="1" si="39"/>
        <v/>
      </c>
      <c r="BL40" s="43" t="str">
        <f t="shared" ca="1" si="39"/>
        <v/>
      </c>
      <c r="BM40" s="43" t="str">
        <f t="shared" ca="1" si="39"/>
        <v/>
      </c>
      <c r="BN40" s="43" t="str">
        <f t="shared" ca="1" si="39"/>
        <v/>
      </c>
      <c r="BO40" s="43" t="str">
        <f t="shared" ca="1" si="39"/>
        <v/>
      </c>
      <c r="BP40" s="43" t="str">
        <f t="shared" ca="1" si="39"/>
        <v/>
      </c>
    </row>
    <row r="41" spans="1:68" ht="30" customHeight="1" x14ac:dyDescent="0.3">
      <c r="B41" s="64"/>
      <c r="C41" s="64"/>
      <c r="D41" s="64"/>
      <c r="E41" s="64" t="s">
        <v>116</v>
      </c>
      <c r="F41" s="40" t="s">
        <v>71</v>
      </c>
      <c r="G41" s="30" t="s">
        <v>17</v>
      </c>
      <c r="H41" s="30" t="s">
        <v>72</v>
      </c>
      <c r="I41" s="26">
        <v>1</v>
      </c>
      <c r="J41" s="27">
        <v>43792</v>
      </c>
      <c r="K41" s="28">
        <v>6</v>
      </c>
      <c r="L41" s="45">
        <f t="shared" si="9"/>
        <v>43797</v>
      </c>
      <c r="M41" s="43" t="str">
        <f t="shared" ca="1" si="33"/>
        <v/>
      </c>
      <c r="N41" s="43" t="str">
        <f t="shared" ca="1" si="35"/>
        <v/>
      </c>
      <c r="O41" s="43" t="str">
        <f t="shared" ca="1" si="35"/>
        <v/>
      </c>
      <c r="P41" s="43" t="str">
        <f t="shared" ca="1" si="35"/>
        <v/>
      </c>
      <c r="Q41" s="43" t="str">
        <f t="shared" ca="1" si="35"/>
        <v/>
      </c>
      <c r="R41" s="43" t="str">
        <f t="shared" ca="1" si="35"/>
        <v/>
      </c>
      <c r="S41" s="43" t="str">
        <f t="shared" ca="1" si="35"/>
        <v/>
      </c>
      <c r="T41" s="43" t="str">
        <f t="shared" ca="1" si="35"/>
        <v/>
      </c>
      <c r="U41" s="43" t="str">
        <f t="shared" ca="1" si="35"/>
        <v/>
      </c>
      <c r="V41" s="43" t="str">
        <f t="shared" ca="1" si="35"/>
        <v/>
      </c>
      <c r="W41" s="43" t="str">
        <f t="shared" ca="1" si="35"/>
        <v/>
      </c>
      <c r="X41" s="43" t="str">
        <f t="shared" ca="1" si="36"/>
        <v/>
      </c>
      <c r="Y41" s="43" t="str">
        <f t="shared" ca="1" si="36"/>
        <v/>
      </c>
      <c r="Z41" s="43" t="str">
        <f t="shared" ca="1" si="36"/>
        <v/>
      </c>
      <c r="AA41" s="43" t="str">
        <f t="shared" ca="1" si="36"/>
        <v/>
      </c>
      <c r="AB41" s="43" t="str">
        <f t="shared" ca="1" si="36"/>
        <v/>
      </c>
      <c r="AC41" s="43" t="str">
        <f t="shared" ca="1" si="36"/>
        <v/>
      </c>
      <c r="AD41" s="43" t="str">
        <f t="shared" ca="1" si="36"/>
        <v/>
      </c>
      <c r="AE41" s="43" t="str">
        <f t="shared" ca="1" si="36"/>
        <v/>
      </c>
      <c r="AF41" s="43" t="str">
        <f t="shared" ca="1" si="36"/>
        <v/>
      </c>
      <c r="AG41" s="43" t="str">
        <f t="shared" ca="1" si="36"/>
        <v/>
      </c>
      <c r="AH41" s="43" t="str">
        <f t="shared" ca="1" si="37"/>
        <v/>
      </c>
      <c r="AI41" s="43" t="str">
        <f t="shared" ca="1" si="37"/>
        <v/>
      </c>
      <c r="AJ41" s="43" t="str">
        <f t="shared" ca="1" si="37"/>
        <v/>
      </c>
      <c r="AK41" s="43" t="str">
        <f t="shared" ca="1" si="37"/>
        <v/>
      </c>
      <c r="AL41" s="43" t="str">
        <f t="shared" ca="1" si="37"/>
        <v/>
      </c>
      <c r="AM41" s="43" t="str">
        <f t="shared" ca="1" si="37"/>
        <v/>
      </c>
      <c r="AN41" s="43" t="str">
        <f t="shared" ca="1" si="37"/>
        <v/>
      </c>
      <c r="AO41" s="43" t="str">
        <f t="shared" ca="1" si="37"/>
        <v/>
      </c>
      <c r="AP41" s="43" t="str">
        <f t="shared" ca="1" si="37"/>
        <v/>
      </c>
      <c r="AQ41" s="43" t="str">
        <f t="shared" ca="1" si="37"/>
        <v/>
      </c>
      <c r="AR41" s="43" t="str">
        <f t="shared" ca="1" si="38"/>
        <v/>
      </c>
      <c r="AS41" s="43" t="str">
        <f t="shared" ca="1" si="38"/>
        <v/>
      </c>
      <c r="AT41" s="43" t="str">
        <f t="shared" ca="1" si="38"/>
        <v/>
      </c>
      <c r="AU41" s="43" t="str">
        <f t="shared" ca="1" si="38"/>
        <v/>
      </c>
      <c r="AV41" s="43" t="str">
        <f t="shared" ca="1" si="38"/>
        <v/>
      </c>
      <c r="AW41" s="43" t="str">
        <f t="shared" ca="1" si="38"/>
        <v/>
      </c>
      <c r="AX41" s="43" t="str">
        <f t="shared" ca="1" si="38"/>
        <v/>
      </c>
      <c r="AY41" s="43" t="str">
        <f t="shared" ca="1" si="38"/>
        <v/>
      </c>
      <c r="AZ41" s="43" t="str">
        <f t="shared" ca="1" si="38"/>
        <v/>
      </c>
      <c r="BA41" s="43" t="str">
        <f t="shared" ca="1" si="38"/>
        <v/>
      </c>
      <c r="BB41" s="43" t="str">
        <f t="shared" ca="1" si="39"/>
        <v/>
      </c>
      <c r="BC41" s="43" t="str">
        <f t="shared" ca="1" si="39"/>
        <v/>
      </c>
      <c r="BD41" s="43" t="str">
        <f t="shared" ca="1" si="39"/>
        <v/>
      </c>
      <c r="BE41" s="43" t="str">
        <f t="shared" ca="1" si="39"/>
        <v/>
      </c>
      <c r="BF41" s="43" t="str">
        <f t="shared" ca="1" si="39"/>
        <v/>
      </c>
      <c r="BG41" s="43" t="str">
        <f t="shared" ca="1" si="39"/>
        <v/>
      </c>
      <c r="BH41" s="43" t="str">
        <f t="shared" ca="1" si="39"/>
        <v/>
      </c>
      <c r="BI41" s="43" t="str">
        <f t="shared" ca="1" si="39"/>
        <v/>
      </c>
      <c r="BJ41" s="43" t="str">
        <f t="shared" ca="1" si="39"/>
        <v/>
      </c>
      <c r="BK41" s="43" t="str">
        <f t="shared" ca="1" si="39"/>
        <v/>
      </c>
      <c r="BL41" s="43" t="str">
        <f t="shared" ca="1" si="39"/>
        <v/>
      </c>
      <c r="BM41" s="43" t="str">
        <f t="shared" ca="1" si="39"/>
        <v/>
      </c>
      <c r="BN41" s="43" t="str">
        <f t="shared" ca="1" si="39"/>
        <v/>
      </c>
      <c r="BO41" s="43" t="str">
        <f t="shared" ca="1" si="39"/>
        <v/>
      </c>
      <c r="BP41" s="43" t="str">
        <f t="shared" ca="1" si="39"/>
        <v/>
      </c>
    </row>
    <row r="42" spans="1:68" ht="30" customHeight="1" x14ac:dyDescent="0.3">
      <c r="B42" s="64"/>
      <c r="C42" s="64"/>
      <c r="D42" s="64"/>
      <c r="E42" s="64" t="s">
        <v>117</v>
      </c>
      <c r="F42" s="40" t="s">
        <v>73</v>
      </c>
      <c r="G42" s="30" t="s">
        <v>17</v>
      </c>
      <c r="H42" s="30" t="s">
        <v>122</v>
      </c>
      <c r="I42" s="26">
        <v>1</v>
      </c>
      <c r="J42" s="27">
        <v>43792</v>
      </c>
      <c r="K42" s="28">
        <v>2</v>
      </c>
      <c r="L42" s="45">
        <f t="shared" si="9"/>
        <v>43793</v>
      </c>
      <c r="M42" s="43" t="str">
        <f t="shared" ca="1" si="33"/>
        <v/>
      </c>
      <c r="N42" s="31" t="str">
        <f t="shared" ca="1" si="35"/>
        <v/>
      </c>
      <c r="O42" s="31" t="str">
        <f t="shared" ca="1" si="35"/>
        <v/>
      </c>
      <c r="P42" s="31" t="str">
        <f t="shared" ca="1" si="35"/>
        <v/>
      </c>
      <c r="Q42" s="31" t="str">
        <f t="shared" ca="1" si="35"/>
        <v/>
      </c>
      <c r="R42" s="31" t="str">
        <f t="shared" ca="1" si="35"/>
        <v/>
      </c>
      <c r="S42" s="31" t="str">
        <f t="shared" ca="1" si="35"/>
        <v/>
      </c>
      <c r="T42" s="31" t="str">
        <f t="shared" ca="1" si="35"/>
        <v/>
      </c>
      <c r="U42" s="31" t="str">
        <f t="shared" ca="1" si="35"/>
        <v/>
      </c>
      <c r="V42" s="31" t="str">
        <f t="shared" ca="1" si="35"/>
        <v/>
      </c>
      <c r="W42" s="31" t="str">
        <f t="shared" ca="1" si="35"/>
        <v/>
      </c>
      <c r="X42" s="31" t="str">
        <f t="shared" ca="1" si="36"/>
        <v/>
      </c>
      <c r="Y42" s="31" t="str">
        <f t="shared" ca="1" si="36"/>
        <v/>
      </c>
      <c r="Z42" s="31" t="str">
        <f t="shared" ca="1" si="36"/>
        <v/>
      </c>
      <c r="AA42" s="31" t="str">
        <f t="shared" ca="1" si="36"/>
        <v/>
      </c>
      <c r="AB42" s="50" t="str">
        <f t="shared" ca="1" si="36"/>
        <v/>
      </c>
      <c r="AC42" s="59" t="str">
        <f t="shared" ca="1" si="36"/>
        <v/>
      </c>
      <c r="AD42" s="43" t="str">
        <f t="shared" ca="1" si="36"/>
        <v/>
      </c>
      <c r="AE42" s="31" t="str">
        <f t="shared" ca="1" si="36"/>
        <v/>
      </c>
      <c r="AF42" s="31" t="str">
        <f t="shared" ca="1" si="36"/>
        <v/>
      </c>
      <c r="AG42" s="31" t="str">
        <f t="shared" ca="1" si="36"/>
        <v/>
      </c>
      <c r="AH42" s="31" t="str">
        <f t="shared" ca="1" si="37"/>
        <v/>
      </c>
      <c r="AI42" s="31" t="str">
        <f t="shared" ca="1" si="37"/>
        <v/>
      </c>
      <c r="AJ42" s="31" t="str">
        <f t="shared" ca="1" si="37"/>
        <v/>
      </c>
      <c r="AK42" s="31" t="str">
        <f t="shared" ca="1" si="37"/>
        <v/>
      </c>
      <c r="AL42" s="31" t="str">
        <f t="shared" ca="1" si="37"/>
        <v/>
      </c>
      <c r="AM42" s="31" t="str">
        <f t="shared" ca="1" si="37"/>
        <v/>
      </c>
      <c r="AN42" s="31" t="str">
        <f t="shared" ca="1" si="37"/>
        <v/>
      </c>
      <c r="AO42" s="31" t="str">
        <f t="shared" ca="1" si="37"/>
        <v/>
      </c>
      <c r="AP42" s="31" t="str">
        <f t="shared" ca="1" si="37"/>
        <v/>
      </c>
      <c r="AQ42" s="31" t="str">
        <f t="shared" ca="1" si="37"/>
        <v/>
      </c>
      <c r="AR42" s="31" t="str">
        <f t="shared" ca="1" si="38"/>
        <v/>
      </c>
      <c r="AS42" s="31" t="str">
        <f t="shared" ca="1" si="38"/>
        <v/>
      </c>
      <c r="AT42" s="31" t="str">
        <f t="shared" ca="1" si="38"/>
        <v/>
      </c>
      <c r="AU42" s="31" t="str">
        <f t="shared" ca="1" si="38"/>
        <v/>
      </c>
      <c r="AV42" s="31" t="str">
        <f t="shared" ca="1" si="38"/>
        <v/>
      </c>
      <c r="AW42" s="31" t="str">
        <f t="shared" ca="1" si="38"/>
        <v/>
      </c>
      <c r="AX42" s="31" t="str">
        <f t="shared" ca="1" si="38"/>
        <v/>
      </c>
      <c r="AY42" s="31" t="str">
        <f t="shared" ca="1" si="38"/>
        <v/>
      </c>
      <c r="AZ42" s="31" t="str">
        <f t="shared" ca="1" si="38"/>
        <v/>
      </c>
      <c r="BA42" s="31" t="str">
        <f t="shared" ca="1" si="38"/>
        <v/>
      </c>
      <c r="BB42" s="31" t="str">
        <f t="shared" ca="1" si="39"/>
        <v/>
      </c>
      <c r="BC42" s="31" t="str">
        <f t="shared" ca="1" si="39"/>
        <v/>
      </c>
      <c r="BD42" s="31" t="str">
        <f t="shared" ca="1" si="39"/>
        <v/>
      </c>
      <c r="BE42" s="31" t="str">
        <f t="shared" ca="1" si="39"/>
        <v/>
      </c>
      <c r="BF42" s="31" t="str">
        <f t="shared" ca="1" si="39"/>
        <v/>
      </c>
      <c r="BG42" s="31" t="str">
        <f t="shared" ca="1" si="39"/>
        <v/>
      </c>
      <c r="BH42" s="31" t="str">
        <f t="shared" ca="1" si="39"/>
        <v/>
      </c>
      <c r="BI42" s="31" t="str">
        <f t="shared" ca="1" si="39"/>
        <v/>
      </c>
      <c r="BJ42" s="31" t="str">
        <f t="shared" ca="1" si="39"/>
        <v/>
      </c>
      <c r="BK42" s="31" t="str">
        <f t="shared" ca="1" si="39"/>
        <v/>
      </c>
      <c r="BL42" s="31" t="str">
        <f t="shared" ca="1" si="39"/>
        <v/>
      </c>
      <c r="BM42" s="31" t="str">
        <f t="shared" ca="1" si="39"/>
        <v/>
      </c>
      <c r="BN42" s="31" t="str">
        <f t="shared" ca="1" si="39"/>
        <v/>
      </c>
      <c r="BO42" s="31" t="str">
        <f t="shared" ca="1" si="39"/>
        <v/>
      </c>
      <c r="BP42" s="31" t="str">
        <f t="shared" ca="1" si="39"/>
        <v/>
      </c>
    </row>
    <row r="43" spans="1:68" ht="30" customHeight="1" x14ac:dyDescent="0.3">
      <c r="B43" s="64">
        <v>2.4</v>
      </c>
      <c r="C43" s="64"/>
      <c r="D43" s="64"/>
      <c r="E43" s="64"/>
      <c r="F43" s="39" t="s">
        <v>35</v>
      </c>
      <c r="G43" s="30"/>
      <c r="H43" s="30"/>
      <c r="J43" s="4"/>
      <c r="L43" s="45"/>
      <c r="M43" s="43" t="str">
        <f t="shared" ca="1" si="33"/>
        <v/>
      </c>
      <c r="N43" s="31" t="str">
        <f t="shared" ca="1" si="35"/>
        <v/>
      </c>
      <c r="O43" s="31" t="str">
        <f t="shared" ca="1" si="35"/>
        <v/>
      </c>
      <c r="P43" s="31" t="str">
        <f t="shared" ca="1" si="35"/>
        <v/>
      </c>
      <c r="Q43" s="31" t="str">
        <f t="shared" ca="1" si="35"/>
        <v/>
      </c>
      <c r="R43" s="31" t="str">
        <f t="shared" ca="1" si="35"/>
        <v/>
      </c>
      <c r="S43" s="31" t="str">
        <f t="shared" ca="1" si="35"/>
        <v/>
      </c>
      <c r="T43" s="31" t="str">
        <f t="shared" ca="1" si="35"/>
        <v/>
      </c>
      <c r="U43" s="31" t="str">
        <f t="shared" ca="1" si="35"/>
        <v/>
      </c>
      <c r="V43" s="31" t="str">
        <f t="shared" ca="1" si="35"/>
        <v/>
      </c>
      <c r="W43" s="31" t="str">
        <f t="shared" ca="1" si="35"/>
        <v/>
      </c>
      <c r="X43" s="31" t="str">
        <f t="shared" ca="1" si="36"/>
        <v/>
      </c>
      <c r="Y43" s="31" t="str">
        <f t="shared" ca="1" si="36"/>
        <v/>
      </c>
      <c r="Z43" s="31" t="str">
        <f t="shared" ca="1" si="36"/>
        <v/>
      </c>
      <c r="AA43" s="31" t="str">
        <f t="shared" ca="1" si="36"/>
        <v/>
      </c>
      <c r="AB43" s="50" t="str">
        <f t="shared" ca="1" si="36"/>
        <v/>
      </c>
      <c r="AC43" s="59" t="str">
        <f t="shared" ca="1" si="36"/>
        <v/>
      </c>
      <c r="AD43" s="43" t="str">
        <f t="shared" ca="1" si="36"/>
        <v/>
      </c>
      <c r="AE43" s="31" t="str">
        <f t="shared" ca="1" si="36"/>
        <v/>
      </c>
      <c r="AF43" s="31" t="str">
        <f t="shared" ca="1" si="36"/>
        <v/>
      </c>
      <c r="AG43" s="31" t="str">
        <f t="shared" ca="1" si="36"/>
        <v/>
      </c>
      <c r="AH43" s="31" t="str">
        <f t="shared" ca="1" si="37"/>
        <v/>
      </c>
      <c r="AI43" s="31" t="str">
        <f t="shared" ca="1" si="37"/>
        <v/>
      </c>
      <c r="AJ43" s="31" t="str">
        <f t="shared" ca="1" si="37"/>
        <v/>
      </c>
      <c r="AK43" s="31" t="str">
        <f t="shared" ca="1" si="37"/>
        <v/>
      </c>
      <c r="AL43" s="31" t="str">
        <f t="shared" ca="1" si="37"/>
        <v/>
      </c>
      <c r="AM43" s="31" t="str">
        <f t="shared" ca="1" si="37"/>
        <v/>
      </c>
      <c r="AN43" s="31" t="str">
        <f t="shared" ca="1" si="37"/>
        <v/>
      </c>
      <c r="AO43" s="31" t="str">
        <f t="shared" ca="1" si="37"/>
        <v/>
      </c>
      <c r="AP43" s="31" t="str">
        <f t="shared" ca="1" si="37"/>
        <v/>
      </c>
      <c r="AQ43" s="31" t="str">
        <f t="shared" ca="1" si="37"/>
        <v/>
      </c>
      <c r="AR43" s="31" t="str">
        <f t="shared" ca="1" si="38"/>
        <v/>
      </c>
      <c r="AS43" s="31" t="str">
        <f t="shared" ca="1" si="38"/>
        <v/>
      </c>
      <c r="AT43" s="31" t="str">
        <f t="shared" ca="1" si="38"/>
        <v/>
      </c>
      <c r="AU43" s="31" t="str">
        <f t="shared" ca="1" si="38"/>
        <v/>
      </c>
      <c r="AV43" s="31" t="str">
        <f t="shared" ca="1" si="38"/>
        <v/>
      </c>
      <c r="AW43" s="31" t="str">
        <f t="shared" ca="1" si="38"/>
        <v/>
      </c>
      <c r="AX43" s="31" t="str">
        <f t="shared" ca="1" si="38"/>
        <v/>
      </c>
      <c r="AY43" s="31" t="str">
        <f t="shared" ca="1" si="38"/>
        <v/>
      </c>
      <c r="AZ43" s="31" t="str">
        <f t="shared" ca="1" si="38"/>
        <v/>
      </c>
      <c r="BA43" s="31" t="str">
        <f t="shared" ca="1" si="38"/>
        <v/>
      </c>
      <c r="BB43" s="31" t="str">
        <f t="shared" ca="1" si="39"/>
        <v/>
      </c>
      <c r="BC43" s="31" t="str">
        <f t="shared" ca="1" si="39"/>
        <v/>
      </c>
      <c r="BD43" s="31" t="str">
        <f t="shared" ca="1" si="39"/>
        <v/>
      </c>
      <c r="BE43" s="31" t="str">
        <f t="shared" ca="1" si="39"/>
        <v/>
      </c>
      <c r="BF43" s="31" t="str">
        <f t="shared" ca="1" si="39"/>
        <v/>
      </c>
      <c r="BG43" s="31" t="str">
        <f t="shared" ca="1" si="39"/>
        <v/>
      </c>
      <c r="BH43" s="31" t="str">
        <f t="shared" ca="1" si="39"/>
        <v/>
      </c>
      <c r="BI43" s="31" t="str">
        <f t="shared" ca="1" si="39"/>
        <v/>
      </c>
      <c r="BJ43" s="31" t="str">
        <f t="shared" ca="1" si="39"/>
        <v/>
      </c>
      <c r="BK43" s="31" t="str">
        <f t="shared" ca="1" si="39"/>
        <v/>
      </c>
      <c r="BL43" s="31" t="str">
        <f t="shared" ca="1" si="39"/>
        <v/>
      </c>
      <c r="BM43" s="31" t="str">
        <f t="shared" ca="1" si="39"/>
        <v/>
      </c>
      <c r="BN43" s="31" t="str">
        <f t="shared" ca="1" si="39"/>
        <v/>
      </c>
      <c r="BO43" s="31" t="str">
        <f t="shared" ca="1" si="39"/>
        <v/>
      </c>
      <c r="BP43" s="31" t="str">
        <f t="shared" ca="1" si="39"/>
        <v/>
      </c>
    </row>
    <row r="44" spans="1:68" ht="30" customHeight="1" x14ac:dyDescent="0.3">
      <c r="B44" s="64"/>
      <c r="C44" s="64" t="s">
        <v>106</v>
      </c>
      <c r="D44" s="64"/>
      <c r="E44" s="64"/>
      <c r="F44" s="40" t="s">
        <v>74</v>
      </c>
      <c r="G44" s="30" t="s">
        <v>17</v>
      </c>
      <c r="H44" s="30" t="s">
        <v>32</v>
      </c>
      <c r="I44" s="26">
        <v>1</v>
      </c>
      <c r="J44" s="27">
        <v>43797</v>
      </c>
      <c r="K44" s="28">
        <v>2</v>
      </c>
      <c r="L44" s="45">
        <f t="shared" si="9"/>
        <v>43798</v>
      </c>
      <c r="M44" s="43" t="str">
        <f t="shared" ca="1" si="33"/>
        <v/>
      </c>
      <c r="N44" s="31" t="str">
        <f t="shared" ca="1" si="35"/>
        <v/>
      </c>
      <c r="O44" s="31" t="str">
        <f t="shared" ca="1" si="35"/>
        <v/>
      </c>
      <c r="P44" s="31" t="str">
        <f t="shared" ca="1" si="35"/>
        <v/>
      </c>
      <c r="Q44" s="31" t="str">
        <f t="shared" ca="1" si="35"/>
        <v/>
      </c>
      <c r="R44" s="31" t="str">
        <f t="shared" ca="1" si="35"/>
        <v/>
      </c>
      <c r="S44" s="31" t="str">
        <f t="shared" ca="1" si="35"/>
        <v/>
      </c>
      <c r="T44" s="31" t="str">
        <f t="shared" ca="1" si="35"/>
        <v/>
      </c>
      <c r="U44" s="31" t="str">
        <f t="shared" ca="1" si="35"/>
        <v/>
      </c>
      <c r="V44" s="31" t="str">
        <f t="shared" ca="1" si="35"/>
        <v/>
      </c>
      <c r="W44" s="31" t="str">
        <f t="shared" ca="1" si="35"/>
        <v/>
      </c>
      <c r="X44" s="31" t="str">
        <f t="shared" ca="1" si="36"/>
        <v/>
      </c>
      <c r="Y44" s="31" t="str">
        <f t="shared" ca="1" si="36"/>
        <v/>
      </c>
      <c r="Z44" s="31" t="str">
        <f t="shared" ca="1" si="36"/>
        <v/>
      </c>
      <c r="AA44" s="31" t="str">
        <f t="shared" ca="1" si="36"/>
        <v/>
      </c>
      <c r="AB44" s="50" t="str">
        <f t="shared" ca="1" si="36"/>
        <v/>
      </c>
      <c r="AC44" s="59" t="str">
        <f t="shared" ca="1" si="36"/>
        <v/>
      </c>
      <c r="AD44" s="43" t="str">
        <f t="shared" ca="1" si="36"/>
        <v/>
      </c>
      <c r="AE44" s="31" t="str">
        <f t="shared" ca="1" si="36"/>
        <v/>
      </c>
      <c r="AF44" s="31" t="str">
        <f t="shared" ca="1" si="36"/>
        <v/>
      </c>
      <c r="AG44" s="31" t="str">
        <f t="shared" ca="1" si="36"/>
        <v/>
      </c>
      <c r="AH44" s="31" t="str">
        <f t="shared" ca="1" si="37"/>
        <v/>
      </c>
      <c r="AI44" s="31" t="str">
        <f t="shared" ca="1" si="37"/>
        <v/>
      </c>
      <c r="AJ44" s="31" t="str">
        <f t="shared" ca="1" si="37"/>
        <v/>
      </c>
      <c r="AK44" s="31" t="str">
        <f t="shared" ca="1" si="37"/>
        <v/>
      </c>
      <c r="AL44" s="31" t="str">
        <f t="shared" ca="1" si="37"/>
        <v/>
      </c>
      <c r="AM44" s="31" t="str">
        <f t="shared" ca="1" si="37"/>
        <v/>
      </c>
      <c r="AN44" s="31" t="str">
        <f t="shared" ca="1" si="37"/>
        <v/>
      </c>
      <c r="AO44" s="31" t="str">
        <f t="shared" ca="1" si="37"/>
        <v/>
      </c>
      <c r="AP44" s="31" t="str">
        <f t="shared" ca="1" si="37"/>
        <v/>
      </c>
      <c r="AQ44" s="31" t="str">
        <f t="shared" ca="1" si="37"/>
        <v/>
      </c>
      <c r="AR44" s="31" t="str">
        <f t="shared" ca="1" si="38"/>
        <v/>
      </c>
      <c r="AS44" s="31" t="str">
        <f t="shared" ca="1" si="38"/>
        <v/>
      </c>
      <c r="AT44" s="31" t="str">
        <f t="shared" ca="1" si="38"/>
        <v/>
      </c>
      <c r="AU44" s="31" t="str">
        <f t="shared" ca="1" si="38"/>
        <v/>
      </c>
      <c r="AV44" s="31" t="str">
        <f t="shared" ca="1" si="38"/>
        <v/>
      </c>
      <c r="AW44" s="31" t="str">
        <f t="shared" ca="1" si="38"/>
        <v/>
      </c>
      <c r="AX44" s="31" t="str">
        <f t="shared" ca="1" si="38"/>
        <v/>
      </c>
      <c r="AY44" s="31" t="str">
        <f t="shared" ca="1" si="38"/>
        <v/>
      </c>
      <c r="AZ44" s="31" t="str">
        <f t="shared" ca="1" si="38"/>
        <v/>
      </c>
      <c r="BA44" s="31" t="str">
        <f t="shared" ca="1" si="38"/>
        <v/>
      </c>
      <c r="BB44" s="31" t="str">
        <f t="shared" ca="1" si="39"/>
        <v/>
      </c>
      <c r="BC44" s="31" t="str">
        <f t="shared" ca="1" si="39"/>
        <v/>
      </c>
      <c r="BD44" s="31" t="str">
        <f t="shared" ca="1" si="39"/>
        <v/>
      </c>
      <c r="BE44" s="31" t="str">
        <f t="shared" ca="1" si="39"/>
        <v/>
      </c>
      <c r="BF44" s="31" t="str">
        <f t="shared" ca="1" si="39"/>
        <v/>
      </c>
      <c r="BG44" s="31" t="str">
        <f t="shared" ca="1" si="39"/>
        <v/>
      </c>
      <c r="BH44" s="31" t="str">
        <f t="shared" ca="1" si="39"/>
        <v/>
      </c>
      <c r="BI44" s="31" t="str">
        <f t="shared" ca="1" si="39"/>
        <v/>
      </c>
      <c r="BJ44" s="31" t="str">
        <f t="shared" ca="1" si="39"/>
        <v/>
      </c>
      <c r="BK44" s="31" t="str">
        <f t="shared" ca="1" si="39"/>
        <v/>
      </c>
      <c r="BL44" s="31" t="str">
        <f t="shared" ca="1" si="39"/>
        <v/>
      </c>
      <c r="BM44" s="31" t="str">
        <f t="shared" ca="1" si="39"/>
        <v/>
      </c>
      <c r="BN44" s="31" t="str">
        <f t="shared" ca="1" si="39"/>
        <v/>
      </c>
      <c r="BO44" s="31" t="str">
        <f t="shared" ca="1" si="39"/>
        <v/>
      </c>
      <c r="BP44" s="31" t="str">
        <f t="shared" ca="1" si="39"/>
        <v/>
      </c>
    </row>
    <row r="45" spans="1:68" ht="30" customHeight="1" x14ac:dyDescent="0.3">
      <c r="B45" s="64"/>
      <c r="C45" s="64"/>
      <c r="D45" s="64" t="s">
        <v>107</v>
      </c>
      <c r="E45" s="64"/>
      <c r="F45" s="61" t="s">
        <v>75</v>
      </c>
      <c r="G45" s="30" t="s">
        <v>17</v>
      </c>
      <c r="H45" s="30" t="s">
        <v>31</v>
      </c>
      <c r="I45" s="26">
        <v>1</v>
      </c>
      <c r="J45" s="27">
        <v>43798</v>
      </c>
      <c r="K45" s="28">
        <v>2</v>
      </c>
      <c r="L45" s="45">
        <f t="shared" si="9"/>
        <v>43799</v>
      </c>
      <c r="M45" s="43" t="str">
        <f t="shared" ca="1" si="33"/>
        <v/>
      </c>
      <c r="N45" s="31" t="str">
        <f t="shared" ca="1" si="35"/>
        <v/>
      </c>
      <c r="O45" s="31" t="str">
        <f t="shared" ca="1" si="35"/>
        <v/>
      </c>
      <c r="P45" s="31" t="str">
        <f t="shared" ca="1" si="35"/>
        <v/>
      </c>
      <c r="Q45" s="31" t="str">
        <f t="shared" ca="1" si="35"/>
        <v/>
      </c>
      <c r="R45" s="31" t="str">
        <f t="shared" ca="1" si="35"/>
        <v/>
      </c>
      <c r="S45" s="31" t="str">
        <f t="shared" ca="1" si="35"/>
        <v/>
      </c>
      <c r="T45" s="31" t="str">
        <f t="shared" ca="1" si="35"/>
        <v/>
      </c>
      <c r="U45" s="31" t="str">
        <f t="shared" ca="1" si="35"/>
        <v/>
      </c>
      <c r="V45" s="31" t="str">
        <f t="shared" ca="1" si="35"/>
        <v/>
      </c>
      <c r="W45" s="31" t="str">
        <f t="shared" ca="1" si="35"/>
        <v/>
      </c>
      <c r="X45" s="31" t="str">
        <f t="shared" ca="1" si="36"/>
        <v/>
      </c>
      <c r="Y45" s="31" t="str">
        <f t="shared" ca="1" si="36"/>
        <v/>
      </c>
      <c r="Z45" s="31" t="str">
        <f t="shared" ca="1" si="36"/>
        <v/>
      </c>
      <c r="AA45" s="31" t="str">
        <f t="shared" ca="1" si="36"/>
        <v/>
      </c>
      <c r="AB45" s="50" t="str">
        <f t="shared" ca="1" si="36"/>
        <v/>
      </c>
      <c r="AC45" s="59" t="str">
        <f t="shared" ca="1" si="36"/>
        <v/>
      </c>
      <c r="AD45" s="43" t="str">
        <f t="shared" ca="1" si="36"/>
        <v/>
      </c>
      <c r="AE45" s="31" t="str">
        <f t="shared" ca="1" si="36"/>
        <v/>
      </c>
      <c r="AF45" s="31" t="str">
        <f t="shared" ca="1" si="36"/>
        <v/>
      </c>
      <c r="AG45" s="31" t="str">
        <f t="shared" ca="1" si="36"/>
        <v/>
      </c>
      <c r="AH45" s="31" t="str">
        <f t="shared" ca="1" si="37"/>
        <v/>
      </c>
      <c r="AI45" s="31" t="str">
        <f t="shared" ca="1" si="37"/>
        <v/>
      </c>
      <c r="AJ45" s="31" t="str">
        <f t="shared" ca="1" si="37"/>
        <v/>
      </c>
      <c r="AK45" s="31" t="str">
        <f t="shared" ca="1" si="37"/>
        <v/>
      </c>
      <c r="AL45" s="31" t="str">
        <f t="shared" ca="1" si="37"/>
        <v/>
      </c>
      <c r="AM45" s="31" t="str">
        <f t="shared" ca="1" si="37"/>
        <v/>
      </c>
      <c r="AN45" s="31" t="str">
        <f t="shared" ca="1" si="37"/>
        <v/>
      </c>
      <c r="AO45" s="31" t="str">
        <f t="shared" ca="1" si="37"/>
        <v/>
      </c>
      <c r="AP45" s="31" t="str">
        <f t="shared" ca="1" si="37"/>
        <v/>
      </c>
      <c r="AQ45" s="31" t="str">
        <f t="shared" ca="1" si="37"/>
        <v/>
      </c>
      <c r="AR45" s="31" t="str">
        <f t="shared" ca="1" si="38"/>
        <v/>
      </c>
      <c r="AS45" s="31" t="str">
        <f t="shared" ca="1" si="38"/>
        <v/>
      </c>
      <c r="AT45" s="31" t="str">
        <f t="shared" ca="1" si="38"/>
        <v/>
      </c>
      <c r="AU45" s="31" t="str">
        <f t="shared" ca="1" si="38"/>
        <v/>
      </c>
      <c r="AV45" s="31" t="str">
        <f t="shared" ca="1" si="38"/>
        <v/>
      </c>
      <c r="AW45" s="31" t="str">
        <f t="shared" ca="1" si="38"/>
        <v/>
      </c>
      <c r="AX45" s="31" t="str">
        <f t="shared" ca="1" si="38"/>
        <v/>
      </c>
      <c r="AY45" s="31" t="str">
        <f t="shared" ca="1" si="38"/>
        <v/>
      </c>
      <c r="AZ45" s="31" t="str">
        <f t="shared" ca="1" si="38"/>
        <v/>
      </c>
      <c r="BA45" s="31" t="str">
        <f t="shared" ca="1" si="38"/>
        <v/>
      </c>
      <c r="BB45" s="31" t="str">
        <f t="shared" ca="1" si="39"/>
        <v/>
      </c>
      <c r="BC45" s="31" t="str">
        <f t="shared" ca="1" si="39"/>
        <v/>
      </c>
      <c r="BD45" s="31" t="str">
        <f t="shared" ca="1" si="39"/>
        <v/>
      </c>
      <c r="BE45" s="31" t="str">
        <f t="shared" ca="1" si="39"/>
        <v/>
      </c>
      <c r="BF45" s="31" t="str">
        <f t="shared" ca="1" si="39"/>
        <v/>
      </c>
      <c r="BG45" s="31" t="str">
        <f t="shared" ca="1" si="39"/>
        <v/>
      </c>
      <c r="BH45" s="31" t="str">
        <f t="shared" ca="1" si="39"/>
        <v/>
      </c>
      <c r="BI45" s="31" t="str">
        <f t="shared" ca="1" si="39"/>
        <v/>
      </c>
      <c r="BJ45" s="31" t="str">
        <f t="shared" ca="1" si="39"/>
        <v/>
      </c>
      <c r="BK45" s="31" t="str">
        <f t="shared" ca="1" si="39"/>
        <v/>
      </c>
      <c r="BL45" s="31" t="str">
        <f t="shared" ca="1" si="39"/>
        <v/>
      </c>
      <c r="BM45" s="31" t="str">
        <f t="shared" ca="1" si="39"/>
        <v/>
      </c>
      <c r="BN45" s="31" t="str">
        <f t="shared" ca="1" si="39"/>
        <v/>
      </c>
      <c r="BO45" s="31" t="str">
        <f t="shared" ca="1" si="39"/>
        <v/>
      </c>
      <c r="BP45" s="31" t="str">
        <f t="shared" ca="1" si="39"/>
        <v/>
      </c>
    </row>
    <row r="46" spans="1:68" ht="30" customHeight="1" x14ac:dyDescent="0.3">
      <c r="B46" s="64"/>
      <c r="C46" s="64"/>
      <c r="D46" s="64" t="s">
        <v>108</v>
      </c>
      <c r="E46" s="64"/>
      <c r="F46" s="61" t="s">
        <v>76</v>
      </c>
      <c r="G46" s="30" t="s">
        <v>17</v>
      </c>
      <c r="H46" s="30" t="s">
        <v>37</v>
      </c>
      <c r="I46" s="26">
        <v>1</v>
      </c>
      <c r="J46" s="27">
        <v>43800</v>
      </c>
      <c r="K46" s="28">
        <v>2</v>
      </c>
      <c r="L46" s="45">
        <f t="shared" si="9"/>
        <v>43801</v>
      </c>
      <c r="M46" s="43" t="str">
        <f t="shared" ca="1" si="33"/>
        <v/>
      </c>
      <c r="N46" s="31" t="str">
        <f t="shared" ca="1" si="35"/>
        <v/>
      </c>
      <c r="O46" s="31" t="str">
        <f t="shared" ca="1" si="35"/>
        <v/>
      </c>
      <c r="P46" s="31" t="str">
        <f t="shared" ca="1" si="35"/>
        <v/>
      </c>
      <c r="Q46" s="31" t="str">
        <f t="shared" ca="1" si="35"/>
        <v/>
      </c>
      <c r="R46" s="31" t="str">
        <f t="shared" ca="1" si="35"/>
        <v/>
      </c>
      <c r="S46" s="31" t="str">
        <f t="shared" ca="1" si="35"/>
        <v/>
      </c>
      <c r="T46" s="31" t="str">
        <f t="shared" ca="1" si="35"/>
        <v/>
      </c>
      <c r="U46" s="31" t="str">
        <f t="shared" ca="1" si="35"/>
        <v/>
      </c>
      <c r="V46" s="31" t="str">
        <f t="shared" ca="1" si="35"/>
        <v/>
      </c>
      <c r="W46" s="31" t="str">
        <f t="shared" ca="1" si="35"/>
        <v/>
      </c>
      <c r="X46" s="31" t="str">
        <f t="shared" ca="1" si="36"/>
        <v/>
      </c>
      <c r="Y46" s="31" t="str">
        <f t="shared" ca="1" si="36"/>
        <v/>
      </c>
      <c r="Z46" s="31" t="str">
        <f t="shared" ca="1" si="36"/>
        <v/>
      </c>
      <c r="AA46" s="31" t="str">
        <f t="shared" ca="1" si="36"/>
        <v/>
      </c>
      <c r="AB46" s="50" t="str">
        <f t="shared" ca="1" si="36"/>
        <v/>
      </c>
      <c r="AC46" s="59" t="str">
        <f t="shared" ca="1" si="36"/>
        <v/>
      </c>
      <c r="AD46" s="43" t="str">
        <f t="shared" ca="1" si="36"/>
        <v/>
      </c>
      <c r="AE46" s="31" t="str">
        <f t="shared" ca="1" si="36"/>
        <v/>
      </c>
      <c r="AF46" s="31" t="str">
        <f t="shared" ca="1" si="36"/>
        <v/>
      </c>
      <c r="AG46" s="31" t="str">
        <f t="shared" ca="1" si="36"/>
        <v/>
      </c>
      <c r="AH46" s="31" t="str">
        <f t="shared" ca="1" si="37"/>
        <v/>
      </c>
      <c r="AI46" s="31" t="str">
        <f t="shared" ca="1" si="37"/>
        <v/>
      </c>
      <c r="AJ46" s="31" t="str">
        <f t="shared" ca="1" si="37"/>
        <v/>
      </c>
      <c r="AK46" s="31" t="str">
        <f t="shared" ca="1" si="37"/>
        <v/>
      </c>
      <c r="AL46" s="31" t="str">
        <f t="shared" ca="1" si="37"/>
        <v/>
      </c>
      <c r="AM46" s="31" t="str">
        <f t="shared" ca="1" si="37"/>
        <v/>
      </c>
      <c r="AN46" s="31" t="str">
        <f t="shared" ca="1" si="37"/>
        <v/>
      </c>
      <c r="AO46" s="31" t="str">
        <f t="shared" ca="1" si="37"/>
        <v/>
      </c>
      <c r="AP46" s="31" t="str">
        <f t="shared" ca="1" si="37"/>
        <v/>
      </c>
      <c r="AQ46" s="31" t="str">
        <f t="shared" ca="1" si="37"/>
        <v/>
      </c>
      <c r="AR46" s="31" t="str">
        <f t="shared" ca="1" si="38"/>
        <v/>
      </c>
      <c r="AS46" s="31" t="str">
        <f t="shared" ca="1" si="38"/>
        <v/>
      </c>
      <c r="AT46" s="31" t="str">
        <f t="shared" ca="1" si="38"/>
        <v/>
      </c>
      <c r="AU46" s="31" t="str">
        <f t="shared" ca="1" si="38"/>
        <v/>
      </c>
      <c r="AV46" s="31" t="str">
        <f t="shared" ca="1" si="38"/>
        <v/>
      </c>
      <c r="AW46" s="31" t="str">
        <f t="shared" ca="1" si="38"/>
        <v/>
      </c>
      <c r="AX46" s="31" t="str">
        <f t="shared" ca="1" si="38"/>
        <v/>
      </c>
      <c r="AY46" s="31" t="str">
        <f t="shared" ca="1" si="38"/>
        <v/>
      </c>
      <c r="AZ46" s="31" t="str">
        <f t="shared" ca="1" si="38"/>
        <v/>
      </c>
      <c r="BA46" s="31" t="str">
        <f t="shared" ca="1" si="38"/>
        <v/>
      </c>
      <c r="BB46" s="31" t="str">
        <f t="shared" ca="1" si="39"/>
        <v/>
      </c>
      <c r="BC46" s="31" t="str">
        <f t="shared" ca="1" si="39"/>
        <v/>
      </c>
      <c r="BD46" s="31" t="str">
        <f t="shared" ca="1" si="39"/>
        <v/>
      </c>
      <c r="BE46" s="31" t="str">
        <f t="shared" ca="1" si="39"/>
        <v/>
      </c>
      <c r="BF46" s="31" t="str">
        <f t="shared" ca="1" si="39"/>
        <v/>
      </c>
      <c r="BG46" s="31" t="str">
        <f t="shared" ca="1" si="39"/>
        <v/>
      </c>
      <c r="BH46" s="31" t="str">
        <f t="shared" ca="1" si="39"/>
        <v/>
      </c>
      <c r="BI46" s="31" t="str">
        <f t="shared" ca="1" si="39"/>
        <v/>
      </c>
      <c r="BJ46" s="31" t="str">
        <f t="shared" ca="1" si="39"/>
        <v/>
      </c>
      <c r="BK46" s="31" t="str">
        <f t="shared" ca="1" si="39"/>
        <v/>
      </c>
      <c r="BL46" s="31" t="str">
        <f t="shared" ca="1" si="39"/>
        <v/>
      </c>
      <c r="BM46" s="31" t="str">
        <f t="shared" ca="1" si="39"/>
        <v/>
      </c>
      <c r="BN46" s="31" t="str">
        <f t="shared" ca="1" si="39"/>
        <v/>
      </c>
      <c r="BO46" s="31" t="str">
        <f t="shared" ca="1" si="39"/>
        <v/>
      </c>
      <c r="BP46" s="31" t="str">
        <f t="shared" ca="1" si="39"/>
        <v/>
      </c>
    </row>
    <row r="47" spans="1:68" ht="30" customHeight="1" x14ac:dyDescent="0.3">
      <c r="B47" s="64"/>
      <c r="C47" s="64" t="s">
        <v>109</v>
      </c>
      <c r="D47" s="64"/>
      <c r="E47" s="64"/>
      <c r="F47" s="61" t="s">
        <v>110</v>
      </c>
      <c r="G47" s="30" t="s">
        <v>17</v>
      </c>
      <c r="H47" s="30" t="s">
        <v>122</v>
      </c>
      <c r="I47" s="26">
        <v>1</v>
      </c>
      <c r="J47" s="27">
        <v>43771</v>
      </c>
      <c r="K47" s="28">
        <v>14</v>
      </c>
      <c r="L47" s="45">
        <f t="shared" si="9"/>
        <v>43784</v>
      </c>
      <c r="M47" s="43" t="str">
        <f t="shared" ca="1" si="33"/>
        <v/>
      </c>
      <c r="N47" s="43" t="str">
        <f t="shared" ca="1" si="35"/>
        <v/>
      </c>
      <c r="O47" s="43" t="str">
        <f t="shared" ca="1" si="35"/>
        <v/>
      </c>
      <c r="P47" s="43" t="str">
        <f t="shared" ca="1" si="35"/>
        <v/>
      </c>
      <c r="Q47" s="43" t="str">
        <f t="shared" ca="1" si="35"/>
        <v/>
      </c>
      <c r="R47" s="43" t="str">
        <f t="shared" ca="1" si="35"/>
        <v/>
      </c>
      <c r="S47" s="43" t="str">
        <f t="shared" ca="1" si="35"/>
        <v/>
      </c>
      <c r="T47" s="43" t="str">
        <f t="shared" ca="1" si="35"/>
        <v/>
      </c>
      <c r="U47" s="43" t="str">
        <f t="shared" ca="1" si="35"/>
        <v/>
      </c>
      <c r="V47" s="43" t="str">
        <f t="shared" ca="1" si="35"/>
        <v/>
      </c>
      <c r="W47" s="43" t="str">
        <f t="shared" ca="1" si="35"/>
        <v/>
      </c>
      <c r="X47" s="43" t="str">
        <f t="shared" ca="1" si="36"/>
        <v/>
      </c>
      <c r="Y47" s="43" t="str">
        <f t="shared" ca="1" si="36"/>
        <v/>
      </c>
      <c r="Z47" s="43" t="str">
        <f t="shared" ca="1" si="36"/>
        <v/>
      </c>
      <c r="AA47" s="43" t="str">
        <f t="shared" ca="1" si="36"/>
        <v/>
      </c>
      <c r="AB47" s="43" t="str">
        <f t="shared" ca="1" si="36"/>
        <v/>
      </c>
      <c r="AC47" s="43" t="str">
        <f t="shared" ca="1" si="36"/>
        <v/>
      </c>
      <c r="AD47" s="43" t="str">
        <f t="shared" ca="1" si="36"/>
        <v/>
      </c>
      <c r="AE47" s="43" t="str">
        <f t="shared" ca="1" si="36"/>
        <v/>
      </c>
      <c r="AF47" s="43" t="str">
        <f t="shared" ca="1" si="36"/>
        <v/>
      </c>
      <c r="AG47" s="43" t="str">
        <f t="shared" ca="1" si="36"/>
        <v/>
      </c>
      <c r="AH47" s="43" t="str">
        <f t="shared" ca="1" si="37"/>
        <v/>
      </c>
      <c r="AI47" s="43" t="str">
        <f t="shared" ca="1" si="37"/>
        <v/>
      </c>
      <c r="AJ47" s="43" t="str">
        <f t="shared" ca="1" si="37"/>
        <v/>
      </c>
      <c r="AK47" s="43" t="str">
        <f t="shared" ca="1" si="37"/>
        <v/>
      </c>
      <c r="AL47" s="43" t="str">
        <f t="shared" ca="1" si="37"/>
        <v/>
      </c>
      <c r="AM47" s="43" t="str">
        <f t="shared" ca="1" si="37"/>
        <v/>
      </c>
      <c r="AN47" s="43" t="str">
        <f t="shared" ca="1" si="37"/>
        <v/>
      </c>
      <c r="AO47" s="43" t="str">
        <f t="shared" ca="1" si="37"/>
        <v/>
      </c>
      <c r="AP47" s="43" t="str">
        <f t="shared" ca="1" si="37"/>
        <v/>
      </c>
      <c r="AQ47" s="43" t="str">
        <f t="shared" ca="1" si="37"/>
        <v/>
      </c>
      <c r="AR47" s="43" t="str">
        <f t="shared" ca="1" si="38"/>
        <v/>
      </c>
      <c r="AS47" s="43" t="str">
        <f t="shared" ca="1" si="38"/>
        <v/>
      </c>
      <c r="AT47" s="43" t="str">
        <f t="shared" ca="1" si="38"/>
        <v/>
      </c>
      <c r="AU47" s="43" t="str">
        <f t="shared" ca="1" si="38"/>
        <v/>
      </c>
      <c r="AV47" s="43" t="str">
        <f t="shared" ca="1" si="38"/>
        <v/>
      </c>
      <c r="AW47" s="43" t="str">
        <f t="shared" ca="1" si="38"/>
        <v/>
      </c>
      <c r="AX47" s="43" t="str">
        <f t="shared" ca="1" si="38"/>
        <v/>
      </c>
      <c r="AY47" s="43" t="str">
        <f t="shared" ca="1" si="38"/>
        <v/>
      </c>
      <c r="AZ47" s="43" t="str">
        <f t="shared" ca="1" si="38"/>
        <v/>
      </c>
      <c r="BA47" s="43" t="str">
        <f t="shared" ca="1" si="38"/>
        <v/>
      </c>
      <c r="BB47" s="43" t="str">
        <f t="shared" ca="1" si="39"/>
        <v/>
      </c>
      <c r="BC47" s="43" t="str">
        <f t="shared" ca="1" si="39"/>
        <v/>
      </c>
      <c r="BD47" s="43" t="str">
        <f t="shared" ca="1" si="39"/>
        <v/>
      </c>
      <c r="BE47" s="43" t="str">
        <f t="shared" ca="1" si="39"/>
        <v/>
      </c>
      <c r="BF47" s="43" t="str">
        <f t="shared" ca="1" si="39"/>
        <v/>
      </c>
      <c r="BG47" s="43" t="str">
        <f t="shared" ca="1" si="39"/>
        <v/>
      </c>
      <c r="BH47" s="43" t="str">
        <f t="shared" ca="1" si="39"/>
        <v/>
      </c>
      <c r="BI47" s="43" t="str">
        <f t="shared" ca="1" si="39"/>
        <v/>
      </c>
      <c r="BJ47" s="43" t="str">
        <f t="shared" ca="1" si="39"/>
        <v/>
      </c>
      <c r="BK47" s="43" t="str">
        <f t="shared" ca="1" si="39"/>
        <v/>
      </c>
      <c r="BL47" s="43" t="str">
        <f t="shared" ca="1" si="39"/>
        <v/>
      </c>
      <c r="BM47" s="43" t="str">
        <f t="shared" ca="1" si="39"/>
        <v/>
      </c>
      <c r="BN47" s="43" t="str">
        <f t="shared" ca="1" si="39"/>
        <v/>
      </c>
      <c r="BO47" s="43" t="str">
        <f t="shared" ca="1" si="39"/>
        <v/>
      </c>
      <c r="BP47" s="43" t="str">
        <f t="shared" ca="1" si="39"/>
        <v/>
      </c>
    </row>
    <row r="48" spans="1:68" ht="30" customHeight="1" x14ac:dyDescent="0.3">
      <c r="B48" s="64"/>
      <c r="C48" s="64" t="s">
        <v>111</v>
      </c>
      <c r="D48" s="64"/>
      <c r="E48" s="64"/>
      <c r="F48" s="40" t="s">
        <v>112</v>
      </c>
      <c r="G48" s="30" t="s">
        <v>13</v>
      </c>
      <c r="H48" s="30" t="s">
        <v>44</v>
      </c>
      <c r="I48" s="26">
        <v>0.8</v>
      </c>
      <c r="J48" s="27">
        <v>43801</v>
      </c>
      <c r="K48" s="28">
        <v>7</v>
      </c>
      <c r="L48" s="45">
        <f t="shared" si="9"/>
        <v>43807</v>
      </c>
      <c r="M48" s="43" t="str">
        <f t="shared" ca="1" si="33"/>
        <v/>
      </c>
      <c r="N48" s="31" t="str">
        <f t="shared" ca="1" si="35"/>
        <v/>
      </c>
      <c r="O48" s="31" t="str">
        <f t="shared" ca="1" si="35"/>
        <v/>
      </c>
      <c r="P48" s="31" t="str">
        <f t="shared" ca="1" si="35"/>
        <v/>
      </c>
      <c r="Q48" s="31" t="str">
        <f t="shared" ca="1" si="35"/>
        <v/>
      </c>
      <c r="R48" s="31" t="str">
        <f t="shared" ca="1" si="35"/>
        <v/>
      </c>
      <c r="S48" s="31" t="str">
        <f t="shared" ca="1" si="35"/>
        <v/>
      </c>
      <c r="T48" s="31" t="str">
        <f t="shared" ca="1" si="35"/>
        <v/>
      </c>
      <c r="U48" s="31" t="str">
        <f t="shared" ca="1" si="35"/>
        <v/>
      </c>
      <c r="V48" s="31" t="str">
        <f t="shared" ca="1" si="35"/>
        <v/>
      </c>
      <c r="W48" s="31" t="str">
        <f t="shared" ca="1" si="35"/>
        <v/>
      </c>
      <c r="X48" s="31" t="str">
        <f t="shared" ca="1" si="36"/>
        <v/>
      </c>
      <c r="Y48" s="31" t="str">
        <f t="shared" ca="1" si="36"/>
        <v/>
      </c>
      <c r="Z48" s="31" t="str">
        <f t="shared" ca="1" si="36"/>
        <v/>
      </c>
      <c r="AA48" s="31" t="str">
        <f t="shared" ca="1" si="36"/>
        <v/>
      </c>
      <c r="AB48" s="50" t="str">
        <f t="shared" ca="1" si="36"/>
        <v/>
      </c>
      <c r="AC48" s="59" t="str">
        <f t="shared" ca="1" si="36"/>
        <v/>
      </c>
      <c r="AD48" s="43" t="str">
        <f t="shared" ca="1" si="36"/>
        <v/>
      </c>
      <c r="AE48" s="31" t="str">
        <f t="shared" ca="1" si="36"/>
        <v/>
      </c>
      <c r="AF48" s="31" t="str">
        <f t="shared" ca="1" si="36"/>
        <v/>
      </c>
      <c r="AG48" s="31" t="str">
        <f t="shared" ca="1" si="36"/>
        <v/>
      </c>
      <c r="AH48" s="31" t="str">
        <f t="shared" ca="1" si="37"/>
        <v/>
      </c>
      <c r="AI48" s="31" t="str">
        <f t="shared" ca="1" si="37"/>
        <v/>
      </c>
      <c r="AJ48" s="31" t="str">
        <f t="shared" ca="1" si="37"/>
        <v/>
      </c>
      <c r="AK48" s="31" t="str">
        <f t="shared" ca="1" si="37"/>
        <v/>
      </c>
      <c r="AL48" s="31" t="str">
        <f t="shared" ca="1" si="37"/>
        <v/>
      </c>
      <c r="AM48" s="31" t="str">
        <f t="shared" ca="1" si="37"/>
        <v/>
      </c>
      <c r="AN48" s="31" t="str">
        <f t="shared" ca="1" si="37"/>
        <v/>
      </c>
      <c r="AO48" s="31" t="str">
        <f t="shared" ca="1" si="37"/>
        <v/>
      </c>
      <c r="AP48" s="31" t="str">
        <f t="shared" ca="1" si="37"/>
        <v/>
      </c>
      <c r="AQ48" s="31" t="str">
        <f t="shared" ca="1" si="37"/>
        <v/>
      </c>
      <c r="AR48" s="31" t="str">
        <f t="shared" ca="1" si="38"/>
        <v/>
      </c>
      <c r="AS48" s="31" t="str">
        <f t="shared" ca="1" si="38"/>
        <v/>
      </c>
      <c r="AT48" s="31" t="str">
        <f t="shared" ca="1" si="38"/>
        <v/>
      </c>
      <c r="AU48" s="31" t="str">
        <f t="shared" ca="1" si="38"/>
        <v/>
      </c>
      <c r="AV48" s="31">
        <f t="shared" ca="1" si="38"/>
        <v>2</v>
      </c>
      <c r="AW48" s="31">
        <f t="shared" ca="1" si="38"/>
        <v>2</v>
      </c>
      <c r="AX48" s="31">
        <f t="shared" ca="1" si="38"/>
        <v>2</v>
      </c>
      <c r="AY48" s="31">
        <f t="shared" ca="1" si="38"/>
        <v>2</v>
      </c>
      <c r="AZ48" s="31">
        <f t="shared" ca="1" si="38"/>
        <v>2</v>
      </c>
      <c r="BA48" s="31">
        <f t="shared" ca="1" si="38"/>
        <v>2</v>
      </c>
      <c r="BB48" s="31">
        <f t="shared" ca="1" si="39"/>
        <v>2</v>
      </c>
      <c r="BC48" s="31" t="str">
        <f t="shared" ca="1" si="39"/>
        <v/>
      </c>
      <c r="BD48" s="31" t="str">
        <f t="shared" ca="1" si="39"/>
        <v/>
      </c>
      <c r="BE48" s="31" t="str">
        <f t="shared" ca="1" si="39"/>
        <v/>
      </c>
      <c r="BF48" s="31" t="str">
        <f t="shared" ca="1" si="39"/>
        <v/>
      </c>
      <c r="BG48" s="31" t="str">
        <f t="shared" ca="1" si="39"/>
        <v/>
      </c>
      <c r="BH48" s="31" t="str">
        <f t="shared" ca="1" si="39"/>
        <v/>
      </c>
      <c r="BI48" s="31" t="str">
        <f t="shared" ca="1" si="39"/>
        <v/>
      </c>
      <c r="BJ48" s="31" t="str">
        <f t="shared" ca="1" si="39"/>
        <v/>
      </c>
      <c r="BK48" s="31" t="str">
        <f t="shared" ca="1" si="39"/>
        <v/>
      </c>
      <c r="BL48" s="31" t="str">
        <f t="shared" ca="1" si="39"/>
        <v/>
      </c>
      <c r="BM48" s="31" t="str">
        <f t="shared" ca="1" si="39"/>
        <v/>
      </c>
      <c r="BN48" s="31" t="str">
        <f t="shared" ca="1" si="39"/>
        <v/>
      </c>
      <c r="BO48" s="31" t="str">
        <f t="shared" ca="1" si="39"/>
        <v/>
      </c>
      <c r="BP48" s="31" t="str">
        <f t="shared" ca="1" si="39"/>
        <v/>
      </c>
    </row>
    <row r="49" spans="2:61" ht="30" customHeight="1" thickBot="1" x14ac:dyDescent="0.35">
      <c r="B49" s="64"/>
      <c r="C49" s="64"/>
      <c r="D49" s="64"/>
      <c r="E49" s="64"/>
      <c r="F49" s="33"/>
      <c r="G49" s="33"/>
      <c r="H49" s="33"/>
      <c r="I49" s="33"/>
      <c r="J49" s="33"/>
      <c r="K49" s="33"/>
      <c r="L49" s="33"/>
      <c r="M49" s="33"/>
      <c r="N49" s="33"/>
      <c r="O49" s="33"/>
      <c r="P49" s="33"/>
      <c r="Q49" s="33"/>
      <c r="R49" s="33"/>
      <c r="S49" s="33"/>
      <c r="T49" s="33"/>
      <c r="U49" s="51"/>
      <c r="V49" s="60"/>
      <c r="W49" s="54"/>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row>
    <row r="50" spans="2:61" ht="30" customHeight="1" x14ac:dyDescent="0.3">
      <c r="H50" s="34"/>
      <c r="K50" s="36"/>
      <c r="L50" s="37"/>
    </row>
    <row r="51" spans="2:61" ht="30" customHeight="1" x14ac:dyDescent="0.3">
      <c r="H51" s="38"/>
    </row>
  </sheetData>
  <mergeCells count="9">
    <mergeCell ref="AB2:AE2"/>
    <mergeCell ref="AG2:AJ2"/>
    <mergeCell ref="H3:I3"/>
    <mergeCell ref="H4:I4"/>
    <mergeCell ref="F5:L5"/>
    <mergeCell ref="J3:K3"/>
    <mergeCell ref="M2:P2"/>
    <mergeCell ref="R2:U2"/>
    <mergeCell ref="W2:Z2"/>
  </mergeCells>
  <phoneticPr fontId="6" type="noConversion"/>
  <conditionalFormatting sqref="I7:I48">
    <cfRule type="dataBar" priority="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M5:BP48">
    <cfRule type="expression" dxfId="28" priority="2">
      <formula>AND(TODAY()&gt;=M$5,TODAY()&lt;N$5)</formula>
    </cfRule>
  </conditionalFormatting>
  <conditionalFormatting sqref="M4:AQ4">
    <cfRule type="expression" dxfId="27" priority="8">
      <formula>M$5&lt;=EOMONTH($M$5,0)</formula>
    </cfRule>
  </conditionalFormatting>
  <conditionalFormatting sqref="N4:BP4">
    <cfRule type="expression" dxfId="26" priority="4">
      <formula>AND(N$5&lt;=EOMONTH($M$5,2),N$5&gt;EOMONTH($M$5,0),N$5&gt;EOMONTH($M$5,1))</formula>
    </cfRule>
  </conditionalFormatting>
  <conditionalFormatting sqref="M4:BP4">
    <cfRule type="expression" dxfId="25" priority="3">
      <formula>AND(M$5&lt;=EOMONTH($M$5,1),M$5&gt;EOMONTH($M$5,0))</formula>
    </cfRule>
  </conditionalFormatting>
  <conditionalFormatting sqref="M15:AH15 M8:BP14 M17:BP48">
    <cfRule type="expression" dxfId="24" priority="25" stopIfTrue="1">
      <formula>AND($G8="낮은 위험 수준",M$5&gt;=$J8,M$5&lt;=$J8+$K8-1)</formula>
    </cfRule>
    <cfRule type="expression" dxfId="23" priority="44" stopIfTrue="1">
      <formula>AND($G8="높은 위험 수준",M$5&gt;=$J8,M$5&lt;=$J8+$K8-1)</formula>
    </cfRule>
    <cfRule type="expression" dxfId="22" priority="62" stopIfTrue="1">
      <formula>AND($G8="정상 진행 중",M$5&gt;=$J8,M$5&lt;=$J8+$K8-1)</formula>
    </cfRule>
    <cfRule type="expression" dxfId="21" priority="63" stopIfTrue="1">
      <formula>AND($G8="중간 위험 수준",M$5&gt;=$J8,M$5&lt;=$J8+$K8-1)</formula>
    </cfRule>
    <cfRule type="expression" dxfId="20" priority="64" stopIfTrue="1">
      <formula>AND(LEN($G8)=0,M$5&gt;=$J8,M$5&lt;=$J8+$K8-1)</formula>
    </cfRule>
  </conditionalFormatting>
  <conditionalFormatting sqref="U18">
    <cfRule type="dataBar" priority="1">
      <dataBar>
        <cfvo type="min"/>
        <cfvo type="max"/>
        <color rgb="FF638EC6"/>
      </dataBar>
      <extLst>
        <ext xmlns:x14="http://schemas.microsoft.com/office/spreadsheetml/2009/9/main" uri="{B025F937-C7B1-47D3-B67F-A62EFF666E3E}">
          <x14:id>{1F6E8231-902F-480E-9AF4-FF2FD428E0A0}</x14:id>
        </ext>
      </extLst>
    </cfRule>
  </conditionalFormatting>
  <conditionalFormatting sqref="M15:BP16 M22:BP23 M32:BP33">
    <cfRule type="expression" dxfId="19" priority="79" stopIfTrue="1">
      <formula>AND($G16="낮은 위험 수준",M$5&gt;=$J16,M$5&lt;=$J16+$K16-1)</formula>
    </cfRule>
    <cfRule type="expression" dxfId="18" priority="80" stopIfTrue="1">
      <formula>AND($G16="높은 위험 수준",M$5&gt;=$J16,M$5&lt;=$J16+$K16-1)</formula>
    </cfRule>
    <cfRule type="expression" dxfId="17" priority="81" stopIfTrue="1">
      <formula>AND($G16="정상 진행 중",M$5&gt;=$J16,M$5&lt;=$J16+$K16-1)</formula>
    </cfRule>
    <cfRule type="expression" dxfId="16" priority="82" stopIfTrue="1">
      <formula>AND($G16="중간 위험 수준",M$5&gt;=$J16,M$5&lt;=$J16+$K16-1)</formula>
    </cfRule>
    <cfRule type="expression" dxfId="15" priority="83" stopIfTrue="1">
      <formula>AND(LEN($G16)=0,M$5&gt;=$J16,M$5&lt;=$J16+$K16-1)</formula>
    </cfRule>
  </conditionalFormatting>
  <conditionalFormatting sqref="F49:BI49">
    <cfRule type="expression" dxfId="14" priority="406">
      <formula>AND(TODAY()&gt;=M$5,TODAY()&lt;N$5)</formula>
    </cfRule>
  </conditionalFormatting>
  <conditionalFormatting sqref="M24:BP24">
    <cfRule type="expression" dxfId="13" priority="444" stopIfTrue="1">
      <formula>AND($G23="낮은 위험 수준",M$5&gt;=$J23,M$5&lt;=$J23+$K23-1)</formula>
    </cfRule>
    <cfRule type="expression" dxfId="12" priority="445" stopIfTrue="1">
      <formula>AND($G23="높은 위험 수준",M$5&gt;=$J23,M$5&lt;=$J23+$K23-1)</formula>
    </cfRule>
    <cfRule type="expression" dxfId="11" priority="446" stopIfTrue="1">
      <formula>AND($G23="정상 진행 중",M$5&gt;=$J23,M$5&lt;=$J23+$K23-1)</formula>
    </cfRule>
    <cfRule type="expression" dxfId="10" priority="447" stopIfTrue="1">
      <formula>AND($G23="중간 위험 수준",M$5&gt;=$J23,M$5&lt;=$J23+$K23-1)</formula>
    </cfRule>
    <cfRule type="expression" dxfId="9" priority="448" stopIfTrue="1">
      <formula>AND(LEN($G23)=0,M$5&gt;=$J23,M$5&lt;=$J23+$K23-1)</formula>
    </cfRule>
  </conditionalFormatting>
  <dataValidations count="2">
    <dataValidation type="whole" operator="greaterThanOrEqual" allowBlank="1" showInputMessage="1" promptTitle="스크롤 증가값" prompt="이 숫자를 변경하면 Gantt 차트 보기가 스크롤됩니다." sqref="J4" xr:uid="{00000000-0002-0000-0000-000000000000}">
      <formula1>0</formula1>
    </dataValidation>
    <dataValidation type="list" allowBlank="1" showInputMessage="1" showErrorMessage="1" sqref="G10:G16 G44:G48 G18:G23 G25:G42" xr:uid="{00000000-0002-0000-0000-000001000000}">
      <formula1>"목표,중요 시점,정상 진행 중, 낮은 위험 수준, 중간 위험 수준, 높은 위험 수준"</formula1>
    </dataValidation>
  </dataValidations>
  <printOptions horizontalCentered="1"/>
  <pageMargins left="0.25" right="0.25" top="0.5" bottom="0.5" header="0.3" footer="0.3"/>
  <pageSetup paperSize="9" scale="38"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스크롤 막대 5">
              <controlPr defaultSize="0" autoPict="0" altText="스크롤 막대를 통해 Ghantt 프로젝트 시간 표시 막대를 스크롤합니다.">
                <anchor moveWithCells="1">
                  <from>
                    <xdr:col>12</xdr:col>
                    <xdr:colOff>28575</xdr:colOff>
                    <xdr:row>5</xdr:row>
                    <xdr:rowOff>57150</xdr:rowOff>
                  </from>
                  <to>
                    <xdr:col>68</xdr:col>
                    <xdr:colOff>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I7:I48</xm:sqref>
        </x14:conditionalFormatting>
        <x14:conditionalFormatting xmlns:xm="http://schemas.microsoft.com/office/excel/2006/main">
          <x14:cfRule type="dataBar" id="{1F6E8231-902F-480E-9AF4-FF2FD428E0A0}">
            <x14:dataBar minLength="0" maxLength="100" gradient="0">
              <x14:cfvo type="autoMin"/>
              <x14:cfvo type="autoMax"/>
              <x14:negativeFillColor rgb="FFFF0000"/>
              <x14:axisColor rgb="FF000000"/>
            </x14:dataBar>
          </x14:cfRule>
          <xm:sqref>U18</xm:sqref>
        </x14:conditionalFormatting>
        <x14:conditionalFormatting xmlns:xm="http://schemas.microsoft.com/office/excel/2006/main">
          <x14:cfRule type="iconSet" priority="7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F49:BI49</xm:sqref>
        </x14:conditionalFormatting>
        <x14:conditionalFormatting xmlns:xm="http://schemas.microsoft.com/office/excel/2006/main">
          <x14:cfRule type="iconSet" priority="4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M8:BP48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3</vt:i4>
      </vt:variant>
    </vt:vector>
  </HeadingPairs>
  <TitlesOfParts>
    <vt:vector size="4" baseType="lpstr">
      <vt:lpstr>Gantt</vt:lpstr>
      <vt:lpstr>Gantt!Print_Titles</vt:lpstr>
      <vt:lpstr>Project_Start</vt:lpstr>
      <vt:lpstr>스크롤증가값</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2019-12-15T18:50:24Z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