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a/Documents/"/>
    </mc:Choice>
  </mc:AlternateContent>
  <xr:revisionPtr revIDLastSave="0" documentId="13_ncr:1_{464A786C-F5C3-D143-B3B7-2DC07C8F242B}" xr6:coauthVersionLast="47" xr6:coauthVersionMax="47" xr10:uidLastSave="{00000000-0000-0000-0000-000000000000}"/>
  <bookViews>
    <workbookView xWindow="0" yWindow="500" windowWidth="28800" windowHeight="17500" xr2:uid="{726F31F1-2419-1945-A92B-D43A6D6F98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F32" i="1"/>
  <c r="F34" i="1" s="1"/>
  <c r="E32" i="1"/>
  <c r="E34" i="1"/>
  <c r="N22" i="1"/>
  <c r="M25" i="1"/>
  <c r="L26" i="1"/>
  <c r="K26" i="1"/>
  <c r="F25" i="1"/>
  <c r="E25" i="1"/>
  <c r="F24" i="1"/>
  <c r="E24" i="1"/>
  <c r="F10" i="1"/>
  <c r="L17" i="1" s="1"/>
  <c r="E10" i="1"/>
  <c r="K17" i="1" s="1"/>
  <c r="E1" i="1"/>
  <c r="E5" i="1" s="1"/>
  <c r="G34" i="1" l="1"/>
  <c r="H30" i="1"/>
  <c r="M26" i="1"/>
  <c r="M24" i="1"/>
  <c r="F26" i="1"/>
  <c r="E26" i="1"/>
  <c r="G26" i="1" s="1"/>
  <c r="H22" i="1"/>
  <c r="M17" i="1"/>
  <c r="G10" i="1"/>
  <c r="K10" i="1" s="1"/>
  <c r="F9" i="1"/>
  <c r="E4" i="1"/>
  <c r="E9" i="1"/>
  <c r="K16" i="1" s="1"/>
  <c r="K18" i="1" s="1"/>
  <c r="L10" i="1"/>
  <c r="M10" i="1" s="1"/>
  <c r="F11" i="1" l="1"/>
  <c r="L16" i="1"/>
  <c r="G9" i="1"/>
  <c r="E11" i="1"/>
  <c r="L9" i="1" l="1"/>
  <c r="M16" i="1"/>
  <c r="L18" i="1"/>
  <c r="M18" i="1" s="1"/>
  <c r="E16" i="1"/>
  <c r="F17" i="1"/>
  <c r="F16" i="1"/>
  <c r="K9" i="1"/>
  <c r="E17" i="1"/>
  <c r="G11" i="1"/>
  <c r="G17" i="1" s="1"/>
  <c r="G16" i="1" l="1"/>
  <c r="G18" i="1" s="1"/>
  <c r="L11" i="1"/>
  <c r="K11" i="1"/>
  <c r="M11" i="1" s="1"/>
  <c r="F18" i="1"/>
  <c r="M9" i="1"/>
  <c r="E18" i="1"/>
</calcChain>
</file>

<file path=xl/sharedStrings.xml><?xml version="1.0" encoding="utf-8"?>
<sst xmlns="http://schemas.openxmlformats.org/spreadsheetml/2006/main" count="45" uniqueCount="23">
  <si>
    <t>sexo</t>
  </si>
  <si>
    <t>M/0</t>
  </si>
  <si>
    <t>H/1</t>
  </si>
  <si>
    <t>y</t>
  </si>
  <si>
    <t>P(H)=</t>
  </si>
  <si>
    <t>P(M)=</t>
  </si>
  <si>
    <t>P(y=1|H)=</t>
  </si>
  <si>
    <t>P(y=0|H)=</t>
  </si>
  <si>
    <t>P(y=1|M)=</t>
  </si>
  <si>
    <t>P(y=0|M)=</t>
  </si>
  <si>
    <t>P(y=1) =</t>
  </si>
  <si>
    <t xml:space="preserve">P(y=1|H)P(H)+P(y=1|M)P(M) = </t>
  </si>
  <si>
    <t>P(y=0) =</t>
  </si>
  <si>
    <t xml:space="preserve">P(y=0|H)P(H)+P(y=0|M)P(M) = </t>
  </si>
  <si>
    <t>CONJUNTA</t>
  </si>
  <si>
    <t>P(y|Sexo)</t>
  </si>
  <si>
    <t>P(Sexo|y)</t>
  </si>
  <si>
    <t>n=</t>
  </si>
  <si>
    <t>pred3</t>
  </si>
  <si>
    <t>f1</t>
  </si>
  <si>
    <t>TEORICO</t>
  </si>
  <si>
    <t>prop=</t>
  </si>
  <si>
    <t>SIMULACION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</si>
</sst>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6B24-7875-9D4A-8879-88D476A3A83D}">
  <dimension ref="A1:N34"/>
  <sheetViews>
    <sheetView tabSelected="1" topLeftCell="A17" zoomScale="150" zoomScaleNormal="150" workbookViewId="0">
      <selection activeCell="B30" sqref="B30"/>
    </sheetView>
  </sheetViews>
  <sheetFormatPr baseColWidth="10" defaultRowHeight="16" x14ac:dyDescent="0.2"/>
  <sheetData>
    <row r="1" spans="1:13" x14ac:dyDescent="0.2">
      <c r="A1" t="s">
        <v>4</v>
      </c>
      <c r="B1">
        <v>0.6</v>
      </c>
      <c r="D1" t="s">
        <v>5</v>
      </c>
      <c r="E1">
        <f>1-B1</f>
        <v>0.4</v>
      </c>
    </row>
    <row r="2" spans="1:13" x14ac:dyDescent="0.2">
      <c r="A2" t="s">
        <v>6</v>
      </c>
      <c r="B2">
        <v>0.8</v>
      </c>
      <c r="D2" t="s">
        <v>7</v>
      </c>
      <c r="E2">
        <v>0.2</v>
      </c>
    </row>
    <row r="3" spans="1:13" x14ac:dyDescent="0.2">
      <c r="A3" t="s">
        <v>8</v>
      </c>
      <c r="B3">
        <v>0.3</v>
      </c>
      <c r="D3" t="s">
        <v>9</v>
      </c>
      <c r="E3">
        <v>0.7</v>
      </c>
    </row>
    <row r="4" spans="1:13" x14ac:dyDescent="0.2">
      <c r="A4" t="s">
        <v>10</v>
      </c>
      <c r="B4" t="s">
        <v>11</v>
      </c>
      <c r="E4">
        <f>B2*B1+B3*E1</f>
        <v>0.6</v>
      </c>
    </row>
    <row r="5" spans="1:13" x14ac:dyDescent="0.2">
      <c r="A5" t="s">
        <v>12</v>
      </c>
      <c r="B5" t="s">
        <v>13</v>
      </c>
      <c r="E5">
        <f>E2*B1+E3*E1</f>
        <v>0.39999999999999997</v>
      </c>
    </row>
    <row r="7" spans="1:13" x14ac:dyDescent="0.2">
      <c r="E7" t="s">
        <v>3</v>
      </c>
      <c r="K7" t="s">
        <v>3</v>
      </c>
    </row>
    <row r="8" spans="1:13" x14ac:dyDescent="0.2">
      <c r="D8" t="s">
        <v>14</v>
      </c>
      <c r="E8" s="1">
        <v>0</v>
      </c>
      <c r="F8" s="1">
        <v>1</v>
      </c>
      <c r="J8" t="s">
        <v>15</v>
      </c>
      <c r="K8" s="1">
        <v>0</v>
      </c>
      <c r="L8" s="1">
        <v>1</v>
      </c>
    </row>
    <row r="9" spans="1:13" x14ac:dyDescent="0.2">
      <c r="C9" t="s">
        <v>0</v>
      </c>
      <c r="D9" s="1" t="s">
        <v>1</v>
      </c>
      <c r="E9" s="1">
        <f>E3*E1</f>
        <v>0.27999999999999997</v>
      </c>
      <c r="F9" s="1">
        <f>B3*E1</f>
        <v>0.12</v>
      </c>
      <c r="G9" s="1">
        <f>SUM(E9:F9)</f>
        <v>0.39999999999999997</v>
      </c>
      <c r="I9" t="s">
        <v>0</v>
      </c>
      <c r="J9" s="1" t="s">
        <v>1</v>
      </c>
      <c r="K9" s="1">
        <f t="shared" ref="K9:L11" si="0">E9/$G9</f>
        <v>0.7</v>
      </c>
      <c r="L9" s="1">
        <f t="shared" si="0"/>
        <v>0.3</v>
      </c>
      <c r="M9" s="1">
        <f>SUM(K9:L9)</f>
        <v>1</v>
      </c>
    </row>
    <row r="10" spans="1:13" x14ac:dyDescent="0.2">
      <c r="D10" s="1" t="s">
        <v>2</v>
      </c>
      <c r="E10" s="1">
        <f>E2*B1</f>
        <v>0.12</v>
      </c>
      <c r="F10" s="1">
        <f>B2*B1</f>
        <v>0.48</v>
      </c>
      <c r="G10" s="1">
        <f t="shared" ref="G10:G11" si="1">SUM(E10:F10)</f>
        <v>0.6</v>
      </c>
      <c r="J10" s="1" t="s">
        <v>2</v>
      </c>
      <c r="K10" s="1">
        <f t="shared" si="0"/>
        <v>0.2</v>
      </c>
      <c r="L10" s="1">
        <f t="shared" si="0"/>
        <v>0.8</v>
      </c>
      <c r="M10" s="1">
        <f t="shared" ref="M10:M11" si="2">SUM(K10:L10)</f>
        <v>1</v>
      </c>
    </row>
    <row r="11" spans="1:13" x14ac:dyDescent="0.2">
      <c r="E11" s="1">
        <f>SUM(E9:E10)</f>
        <v>0.39999999999999997</v>
      </c>
      <c r="F11" s="1">
        <f>SUM(F9:F10)</f>
        <v>0.6</v>
      </c>
      <c r="G11" s="1">
        <f t="shared" si="1"/>
        <v>1</v>
      </c>
      <c r="K11" s="1">
        <f t="shared" si="0"/>
        <v>0.39999999999999997</v>
      </c>
      <c r="L11" s="1">
        <f t="shared" si="0"/>
        <v>0.6</v>
      </c>
      <c r="M11" s="1">
        <f t="shared" si="2"/>
        <v>1</v>
      </c>
    </row>
    <row r="14" spans="1:13" x14ac:dyDescent="0.2">
      <c r="E14" t="s">
        <v>3</v>
      </c>
      <c r="I14" t="s">
        <v>17</v>
      </c>
      <c r="J14">
        <v>500</v>
      </c>
      <c r="K14" t="s">
        <v>3</v>
      </c>
    </row>
    <row r="15" spans="1:13" x14ac:dyDescent="0.2">
      <c r="D15" t="s">
        <v>16</v>
      </c>
      <c r="E15" s="1">
        <v>0</v>
      </c>
      <c r="F15" s="1">
        <v>1</v>
      </c>
      <c r="J15" t="s">
        <v>14</v>
      </c>
      <c r="K15" s="1">
        <v>0</v>
      </c>
      <c r="L15" s="1">
        <v>1</v>
      </c>
    </row>
    <row r="16" spans="1:13" x14ac:dyDescent="0.2">
      <c r="C16" t="s">
        <v>0</v>
      </c>
      <c r="D16" s="1" t="s">
        <v>1</v>
      </c>
      <c r="E16" s="1">
        <f t="shared" ref="E16:G17" si="3">E9/E$11</f>
        <v>0.7</v>
      </c>
      <c r="F16" s="1">
        <f t="shared" si="3"/>
        <v>0.2</v>
      </c>
      <c r="G16" s="1">
        <f t="shared" si="3"/>
        <v>0.39999999999999997</v>
      </c>
      <c r="I16" t="s">
        <v>0</v>
      </c>
      <c r="J16" s="1" t="s">
        <v>1</v>
      </c>
      <c r="K16" s="1">
        <f>$J$14*E9</f>
        <v>139.99999999999997</v>
      </c>
      <c r="L16" s="1">
        <f>$J$14*F9</f>
        <v>60</v>
      </c>
      <c r="M16" s="1">
        <f>SUM(K16:L16)</f>
        <v>199.99999999999997</v>
      </c>
    </row>
    <row r="17" spans="1:14" x14ac:dyDescent="0.2">
      <c r="D17" s="1" t="s">
        <v>2</v>
      </c>
      <c r="E17" s="1">
        <f t="shared" si="3"/>
        <v>0.3</v>
      </c>
      <c r="F17" s="1">
        <f t="shared" si="3"/>
        <v>0.8</v>
      </c>
      <c r="G17" s="1">
        <f t="shared" si="3"/>
        <v>0.6</v>
      </c>
      <c r="J17" s="1" t="s">
        <v>2</v>
      </c>
      <c r="K17" s="1">
        <f>$J$14*E10</f>
        <v>60</v>
      </c>
      <c r="L17" s="1">
        <f>$J$14*F10</f>
        <v>240</v>
      </c>
      <c r="M17" s="1">
        <f t="shared" ref="M17:M18" si="4">SUM(K17:L17)</f>
        <v>300</v>
      </c>
    </row>
    <row r="18" spans="1:14" x14ac:dyDescent="0.2">
      <c r="E18" s="1">
        <f>SUM(E16:E17)</f>
        <v>1</v>
      </c>
      <c r="F18" s="1">
        <f>SUM(F16:F17)</f>
        <v>1</v>
      </c>
      <c r="G18" s="1">
        <f>SUM(G16:G17)</f>
        <v>1</v>
      </c>
      <c r="K18" s="1">
        <f>SUM(K16:K17)</f>
        <v>199.99999999999997</v>
      </c>
      <c r="L18" s="1">
        <f>SUM(L16:L17)</f>
        <v>300</v>
      </c>
      <c r="M18" s="1">
        <f t="shared" si="4"/>
        <v>500</v>
      </c>
    </row>
    <row r="22" spans="1:14" x14ac:dyDescent="0.2">
      <c r="A22" t="s">
        <v>21</v>
      </c>
      <c r="B22">
        <v>0.36</v>
      </c>
      <c r="E22" t="s">
        <v>18</v>
      </c>
      <c r="G22" t="s">
        <v>19</v>
      </c>
      <c r="H22">
        <f>(2*F25)/(2*F25+E25+F24)</f>
        <v>0.68085106382978722</v>
      </c>
      <c r="I22" t="s">
        <v>17</v>
      </c>
      <c r="J22">
        <v>500</v>
      </c>
      <c r="K22" t="s">
        <v>18</v>
      </c>
      <c r="M22" t="s">
        <v>19</v>
      </c>
      <c r="N22">
        <f>(2*L25)/(2*L25+K25+L24)</f>
        <v>0.67153284671532842</v>
      </c>
    </row>
    <row r="23" spans="1:14" x14ac:dyDescent="0.2">
      <c r="D23" t="s">
        <v>20</v>
      </c>
      <c r="E23" s="1">
        <v>0</v>
      </c>
      <c r="F23" s="1">
        <v>1</v>
      </c>
      <c r="J23" t="s">
        <v>22</v>
      </c>
      <c r="K23" s="1">
        <v>0</v>
      </c>
      <c r="L23" s="1">
        <v>1</v>
      </c>
    </row>
    <row r="24" spans="1:14" x14ac:dyDescent="0.2">
      <c r="C24" t="s">
        <v>3</v>
      </c>
      <c r="D24" s="1">
        <v>0</v>
      </c>
      <c r="E24" s="1">
        <f>$G24*(1-$B$22)</f>
        <v>128</v>
      </c>
      <c r="F24" s="1">
        <f>$G24*$B$22</f>
        <v>72</v>
      </c>
      <c r="G24" s="1">
        <v>200</v>
      </c>
      <c r="I24" t="s">
        <v>3</v>
      </c>
      <c r="J24" s="1">
        <v>0</v>
      </c>
      <c r="K24" s="1">
        <v>136</v>
      </c>
      <c r="L24" s="1">
        <v>68</v>
      </c>
      <c r="M24" s="1">
        <f>SUM(K24:L24)</f>
        <v>204</v>
      </c>
    </row>
    <row r="25" spans="1:14" x14ac:dyDescent="0.2">
      <c r="D25" s="1">
        <v>1</v>
      </c>
      <c r="E25" s="1">
        <f>$G25*$B$22</f>
        <v>108</v>
      </c>
      <c r="F25" s="1">
        <f>$G25*(1-$B$22)</f>
        <v>192</v>
      </c>
      <c r="G25" s="1">
        <v>300</v>
      </c>
      <c r="J25" s="1">
        <v>1</v>
      </c>
      <c r="K25" s="1">
        <v>112</v>
      </c>
      <c r="L25" s="1">
        <v>184</v>
      </c>
      <c r="M25" s="1">
        <f t="shared" ref="M25:M26" si="5">SUM(K25:L25)</f>
        <v>296</v>
      </c>
    </row>
    <row r="26" spans="1:14" x14ac:dyDescent="0.2">
      <c r="E26" s="1">
        <f>SUM(E24:E25)</f>
        <v>236</v>
      </c>
      <c r="F26" s="1">
        <f>SUM(F24:F25)</f>
        <v>264</v>
      </c>
      <c r="G26" s="1">
        <f t="shared" ref="G26" si="6">SUM(E26:F26)</f>
        <v>500</v>
      </c>
      <c r="K26" s="1">
        <f>SUM(K24:K25)</f>
        <v>248</v>
      </c>
      <c r="L26" s="1">
        <f>SUM(L24:L25)</f>
        <v>252</v>
      </c>
      <c r="M26" s="1">
        <f t="shared" si="5"/>
        <v>500</v>
      </c>
    </row>
    <row r="30" spans="1:14" x14ac:dyDescent="0.2">
      <c r="B30">
        <v>0.36</v>
      </c>
      <c r="E30" t="s">
        <v>18</v>
      </c>
      <c r="G30" t="s">
        <v>19</v>
      </c>
      <c r="H30">
        <f>(2*F33)/(2*F33+E33+F32)</f>
        <v>0.68085106382978733</v>
      </c>
    </row>
    <row r="31" spans="1:14" x14ac:dyDescent="0.2">
      <c r="D31" t="s">
        <v>20</v>
      </c>
      <c r="E31" s="1">
        <v>0</v>
      </c>
      <c r="F31" s="1">
        <v>1</v>
      </c>
    </row>
    <row r="32" spans="1:14" x14ac:dyDescent="0.2">
      <c r="C32" t="s">
        <v>3</v>
      </c>
      <c r="D32" s="1">
        <v>0</v>
      </c>
      <c r="E32" s="1">
        <f>$G32*(1-$B$30)</f>
        <v>0.25600000000000001</v>
      </c>
      <c r="F32" s="1">
        <f>$G32*$B$30</f>
        <v>0.14399999999999999</v>
      </c>
      <c r="G32" s="1">
        <v>0.4</v>
      </c>
    </row>
    <row r="33" spans="4:7" x14ac:dyDescent="0.2">
      <c r="D33" s="1">
        <v>1</v>
      </c>
      <c r="E33" s="1">
        <f>$G33*$B$30</f>
        <v>0.216</v>
      </c>
      <c r="F33" s="1">
        <f>$G33*(1-$B$30)</f>
        <v>0.38400000000000001</v>
      </c>
      <c r="G33" s="1">
        <v>0.6</v>
      </c>
    </row>
    <row r="34" spans="4:7" x14ac:dyDescent="0.2">
      <c r="E34" s="1">
        <f>SUM(E32:E33)</f>
        <v>0.47199999999999998</v>
      </c>
      <c r="F34" s="1">
        <f>SUM(F32:F33)</f>
        <v>0.52800000000000002</v>
      </c>
      <c r="G34" s="1">
        <f t="shared" ref="G34" si="7">SUM(E34:F34)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Nava</dc:creator>
  <cp:lastModifiedBy>Sergio Nava</cp:lastModifiedBy>
  <dcterms:created xsi:type="dcterms:W3CDTF">2024-08-29T17:26:33Z</dcterms:created>
  <dcterms:modified xsi:type="dcterms:W3CDTF">2024-09-01T01:06:28Z</dcterms:modified>
</cp:coreProperties>
</file>