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v\Desktop\"/>
    </mc:Choice>
  </mc:AlternateContent>
  <xr:revisionPtr revIDLastSave="0" documentId="13_ncr:1_{13CC71BA-EB2D-420C-8077-C05FC7960B2A}" xr6:coauthVersionLast="47" xr6:coauthVersionMax="47" xr10:uidLastSave="{00000000-0000-0000-0000-000000000000}"/>
  <bookViews>
    <workbookView xWindow="-98" yWindow="-98" windowWidth="21795" windowHeight="11625" xr2:uid="{45E771A0-821A-4FD6-8915-022550AE181A}"/>
  </bookViews>
  <sheets>
    <sheet name="Database fx" sheetId="1" r:id="rId1"/>
  </sheets>
  <externalReferences>
    <externalReference r:id="rId2"/>
    <externalReference r:id="rId3"/>
  </externalReferences>
  <definedNames>
    <definedName name="_xlnm._FilterDatabase" localSheetId="0" hidden="1">'Database fx'!$B$5:$C$35</definedName>
    <definedName name="Amount">'Database fx'!$D$6:$D$50</definedName>
    <definedName name="Category">'[1]Database Functions'!$C$5:$C$62</definedName>
    <definedName name="Division">'[1]Database Functions'!$B$5:$B$62</definedName>
    <definedName name="Expense">'Database fx'!$C$6:$C$50</definedName>
    <definedName name="Gross_Margin">#REF!</definedName>
    <definedName name="List">#REF!</definedName>
    <definedName name="Office">'Database fx'!$B$6:$B$50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18" i="1"/>
  <c r="H14" i="1"/>
  <c r="H10" i="1"/>
</calcChain>
</file>

<file path=xl/sharedStrings.xml><?xml version="1.0" encoding="utf-8"?>
<sst xmlns="http://schemas.openxmlformats.org/spreadsheetml/2006/main" count="124" uniqueCount="33">
  <si>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</si>
  <si>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</si>
  <si>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</si>
  <si>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</si>
  <si>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</si>
  <si>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</si>
  <si>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</si>
  <si>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</si>
  <si>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</si>
  <si>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</si>
  <si>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</si>
  <si>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</si>
  <si>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</si>
  <si>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</si>
  <si>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</si>
  <si>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</si>
  <si>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</si>
  <si>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</si>
  <si>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</si>
  <si>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</si>
  <si>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</si>
  <si>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</si>
  <si>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</si>
  <si>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</si>
  <si>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</si>
  <si>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</si>
  <si>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</si>
  <si>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</si>
  <si>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</si>
  <si>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</si>
  <si>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</si>
  <si>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</si>
  <si>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Count the  of logged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</si>
</sst>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7" borderId="0" xfId="0" applyFill="1"/>
    <xf numFmtId="0" fontId="0" fillId="4" borderId="4" xfId="5" applyFont="1"/>
    <xf numFmtId="0" fontId="9" fillId="6" borderId="0" xfId="7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7" borderId="0" xfId="0" applyFill="1" applyAlignment="1">
      <alignment horizontal="center"/>
    </xf>
    <xf numFmtId="0" fontId="11" fillId="5" borderId="0" xfId="6" applyFont="1" applyAlignment="1">
      <alignment horizontal="center"/>
    </xf>
    <xf numFmtId="0" fontId="12" fillId="5" borderId="0" xfId="6" applyFont="1"/>
    <xf numFmtId="0" fontId="3" fillId="2" borderId="2" xfId="3"/>
    <xf numFmtId="0" fontId="4" fillId="3" borderId="3" xfId="4"/>
    <xf numFmtId="0" fontId="11" fillId="5" borderId="0" xfId="6" applyFont="1"/>
    <xf numFmtId="164" fontId="0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2" applyBorder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65" fontId="4" fillId="3" borderId="3" xfId="4" applyNumberFormat="1"/>
    <xf numFmtId="165" fontId="4" fillId="3" borderId="3" xfId="4" applyNumberFormat="1" applyAlignment="1">
      <alignment horizontal="center"/>
    </xf>
  </cellXfs>
  <cellStyles count="8">
    <cellStyle name="40% - Accent1" xfId="7" builtinId="31"/>
    <cellStyle name="Accent1" xfId="6" builtinId="29"/>
    <cellStyle name="Currency" xfId="1" builtinId="4"/>
    <cellStyle name="Heading 1" xfId="2" builtinId="16"/>
    <cellStyle name="Input" xfId="3" builtinId="20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99A7-2D8C-4AF3-9D84-BAC8F18178DC}">
  <sheetPr>
    <tabColor rgb="FFFFC000"/>
  </sheetPr>
  <dimension ref="A1:I51"/>
  <sheetViews>
    <sheetView tabSelected="1" zoomScale="110" zoomScaleNormal="110" workbookViewId="0">
      <pane ySplit="5" topLeftCell="A6" activePane="bottomLeft" state="frozen"/>
      <selection activeCell="F27" sqref="F27"/>
      <selection pane="bottomLeft" activeCell="I23" sqref="I23"/>
    </sheetView>
  </sheetViews>
  <sheetFormatPr defaultColWidth="9.1328125" defaultRowHeight="14.25" x14ac:dyDescent="0.45"/>
  <cols>
    <col min="1" max="1" width="12" customWidth="1"/>
    <col min="2" max="2" width="9.3984375" bestFit="1" customWidth="1"/>
    <col min="3" max="3" width="23" customWidth="1"/>
    <col min="4" max="4" width="9.1328125" bestFit="1" customWidth="1"/>
    <col min="5" max="5" width="6.265625" customWidth="1"/>
    <col min="6" max="6" width="15.73046875" bestFit="1" customWidth="1"/>
    <col min="7" max="7" width="14.86328125" bestFit="1" customWidth="1"/>
    <col min="8" max="8" width="16.59765625" customWidth="1"/>
    <col min="9" max="9" width="18" customWidth="1"/>
  </cols>
  <sheetData>
    <row r="1" spans="1:9" ht="19.5" x14ac:dyDescent="0.6">
      <c r="A1" s="16" t="s">
        <v>0</v>
      </c>
      <c r="B1" s="16"/>
      <c r="C1" s="16"/>
      <c r="D1" s="16"/>
      <c r="E1" s="16"/>
    </row>
    <row r="2" spans="1:9" x14ac:dyDescent="0.45">
      <c r="A2" s="1"/>
      <c r="B2" s="1"/>
      <c r="C2" s="1"/>
      <c r="D2" s="1"/>
      <c r="E2" s="1"/>
      <c r="G2" s="17" t="s">
        <v>1</v>
      </c>
      <c r="H2" s="17"/>
      <c r="I2" s="2" t="s">
        <v>6</v>
      </c>
    </row>
    <row r="3" spans="1:9" x14ac:dyDescent="0.45">
      <c r="A3" s="18" t="s">
        <v>2</v>
      </c>
      <c r="B3" s="18"/>
      <c r="C3" s="18"/>
      <c r="D3" s="18"/>
      <c r="E3" s="18"/>
      <c r="G3" s="17" t="s">
        <v>3</v>
      </c>
      <c r="H3" s="17"/>
      <c r="I3" s="2" t="s">
        <v>7</v>
      </c>
    </row>
    <row r="4" spans="1:9" x14ac:dyDescent="0.45">
      <c r="A4" s="1"/>
      <c r="B4" s="1"/>
      <c r="C4" s="1"/>
      <c r="D4" s="1"/>
      <c r="E4" s="1"/>
      <c r="G4" s="17" t="s">
        <v>4</v>
      </c>
      <c r="H4" s="17"/>
      <c r="I4" s="2" t="s">
        <v>8</v>
      </c>
    </row>
    <row r="5" spans="1:9" ht="18" x14ac:dyDescent="0.55000000000000004">
      <c r="A5" s="3" t="s">
        <v>5</v>
      </c>
      <c r="B5" s="3" t="s">
        <v>6</v>
      </c>
      <c r="C5" s="3" t="s">
        <v>7</v>
      </c>
      <c r="D5" s="3" t="s">
        <v>8</v>
      </c>
      <c r="E5" s="1"/>
    </row>
    <row r="6" spans="1:9" ht="18" x14ac:dyDescent="0.55000000000000004">
      <c r="A6" s="4">
        <v>45108</v>
      </c>
      <c r="B6" s="5" t="s">
        <v>9</v>
      </c>
      <c r="C6" s="5" t="s">
        <v>10</v>
      </c>
      <c r="D6" s="6">
        <v>747</v>
      </c>
      <c r="E6" s="1"/>
      <c r="G6" s="19" t="s">
        <v>11</v>
      </c>
      <c r="H6" s="19"/>
    </row>
    <row r="7" spans="1:9" ht="13.5" customHeight="1" x14ac:dyDescent="0.45">
      <c r="A7" s="4">
        <v>45109</v>
      </c>
      <c r="B7" s="5" t="s">
        <v>12</v>
      </c>
      <c r="C7" s="5" t="s">
        <v>13</v>
      </c>
      <c r="D7" s="6">
        <v>907</v>
      </c>
      <c r="E7" s="1"/>
      <c r="G7" s="7"/>
      <c r="H7" s="1"/>
    </row>
    <row r="8" spans="1:9" ht="13.5" customHeight="1" x14ac:dyDescent="0.45">
      <c r="A8" s="4">
        <v>45110</v>
      </c>
      <c r="B8" s="5" t="s">
        <v>14</v>
      </c>
      <c r="C8" s="5" t="s">
        <v>15</v>
      </c>
      <c r="D8" s="6">
        <v>540</v>
      </c>
      <c r="E8" s="1"/>
      <c r="G8" s="14" t="s">
        <v>32</v>
      </c>
      <c r="H8" s="14"/>
      <c r="I8" s="15" t="s">
        <v>16</v>
      </c>
    </row>
    <row r="9" spans="1:9" ht="13.5" customHeight="1" x14ac:dyDescent="0.5">
      <c r="A9" s="4">
        <v>45111</v>
      </c>
      <c r="B9" s="5" t="s">
        <v>9</v>
      </c>
      <c r="C9" s="5" t="s">
        <v>17</v>
      </c>
      <c r="D9" s="6">
        <v>301</v>
      </c>
      <c r="E9" s="1"/>
      <c r="G9" s="8" t="s">
        <v>7</v>
      </c>
      <c r="H9" s="9" t="s">
        <v>18</v>
      </c>
      <c r="I9" s="15"/>
    </row>
    <row r="10" spans="1:9" ht="13.5" customHeight="1" x14ac:dyDescent="0.45">
      <c r="A10" s="4">
        <v>45112</v>
      </c>
      <c r="B10" s="5" t="s">
        <v>12</v>
      </c>
      <c r="C10" s="5" t="s">
        <v>19</v>
      </c>
      <c r="D10" s="6">
        <v>505</v>
      </c>
      <c r="E10" s="1"/>
      <c r="G10" s="10" t="s">
        <v>10</v>
      </c>
      <c r="H10" s="11">
        <f>COUNTIF(Expense,G10)</f>
        <v>6</v>
      </c>
      <c r="I10" s="15"/>
    </row>
    <row r="11" spans="1:9" ht="13.5" customHeight="1" x14ac:dyDescent="0.45">
      <c r="A11" s="4">
        <v>45113</v>
      </c>
      <c r="B11" s="5" t="s">
        <v>14</v>
      </c>
      <c r="C11" s="5" t="s">
        <v>20</v>
      </c>
      <c r="D11" s="6">
        <v>392</v>
      </c>
      <c r="E11" s="1"/>
      <c r="G11" s="1"/>
      <c r="H11" s="1"/>
    </row>
    <row r="12" spans="1:9" x14ac:dyDescent="0.45">
      <c r="A12" s="4">
        <v>45114</v>
      </c>
      <c r="B12" s="5" t="s">
        <v>9</v>
      </c>
      <c r="C12" s="5" t="s">
        <v>15</v>
      </c>
      <c r="D12" s="6">
        <v>716</v>
      </c>
      <c r="E12" s="1"/>
      <c r="G12" s="14" t="s">
        <v>21</v>
      </c>
      <c r="H12" s="14"/>
      <c r="I12" s="15" t="s">
        <v>22</v>
      </c>
    </row>
    <row r="13" spans="1:9" ht="15.75" x14ac:dyDescent="0.5">
      <c r="A13" s="4">
        <v>45115</v>
      </c>
      <c r="B13" s="5" t="s">
        <v>12</v>
      </c>
      <c r="C13" s="5" t="s">
        <v>13</v>
      </c>
      <c r="D13" s="6">
        <v>552</v>
      </c>
      <c r="E13" s="1"/>
      <c r="G13" s="8" t="s">
        <v>7</v>
      </c>
      <c r="H13" s="12" t="s">
        <v>23</v>
      </c>
      <c r="I13" s="15"/>
    </row>
    <row r="14" spans="1:9" x14ac:dyDescent="0.45">
      <c r="A14" s="4">
        <v>45116</v>
      </c>
      <c r="B14" s="5" t="s">
        <v>14</v>
      </c>
      <c r="C14" s="5" t="s">
        <v>24</v>
      </c>
      <c r="D14" s="6">
        <v>773</v>
      </c>
      <c r="E14" s="1"/>
      <c r="G14" s="10" t="s">
        <v>25</v>
      </c>
      <c r="H14" s="20">
        <f>SUMIF(Expense,G14,Amount)</f>
        <v>3902</v>
      </c>
      <c r="I14" s="15"/>
    </row>
    <row r="15" spans="1:9" x14ac:dyDescent="0.45">
      <c r="A15" s="4">
        <v>45117</v>
      </c>
      <c r="B15" s="5" t="s">
        <v>9</v>
      </c>
      <c r="C15" s="5" t="s">
        <v>26</v>
      </c>
      <c r="D15" s="6">
        <v>735</v>
      </c>
      <c r="E15" s="1"/>
      <c r="G15" s="1"/>
      <c r="H15" s="1"/>
    </row>
    <row r="16" spans="1:9" x14ac:dyDescent="0.45">
      <c r="A16" s="4">
        <v>45118</v>
      </c>
      <c r="B16" s="5" t="s">
        <v>12</v>
      </c>
      <c r="C16" s="5" t="s">
        <v>19</v>
      </c>
      <c r="D16" s="6">
        <v>839</v>
      </c>
      <c r="E16" s="1"/>
      <c r="G16" s="14" t="s">
        <v>27</v>
      </c>
      <c r="H16" s="14"/>
      <c r="I16" s="15" t="s">
        <v>28</v>
      </c>
    </row>
    <row r="17" spans="1:9" ht="15.75" x14ac:dyDescent="0.5">
      <c r="A17" s="4">
        <v>45119</v>
      </c>
      <c r="B17" s="5" t="s">
        <v>14</v>
      </c>
      <c r="C17" s="5" t="s">
        <v>24</v>
      </c>
      <c r="D17" s="6">
        <v>426</v>
      </c>
      <c r="E17" s="1"/>
      <c r="G17" s="8" t="s">
        <v>7</v>
      </c>
      <c r="H17" s="12" t="s">
        <v>29</v>
      </c>
      <c r="I17" s="15"/>
    </row>
    <row r="18" spans="1:9" x14ac:dyDescent="0.45">
      <c r="A18" s="4">
        <v>45120</v>
      </c>
      <c r="B18" s="5" t="s">
        <v>9</v>
      </c>
      <c r="C18" s="5" t="s">
        <v>13</v>
      </c>
      <c r="D18" s="6">
        <v>869</v>
      </c>
      <c r="E18" s="1"/>
      <c r="G18" s="10" t="s">
        <v>19</v>
      </c>
      <c r="H18" s="20">
        <f>AVERAGEIF(Expense,G18,Amount)</f>
        <v>590.14285714285711</v>
      </c>
      <c r="I18" s="15"/>
    </row>
    <row r="19" spans="1:9" x14ac:dyDescent="0.45">
      <c r="A19" s="4">
        <v>45121</v>
      </c>
      <c r="B19" s="5" t="s">
        <v>12</v>
      </c>
      <c r="C19" s="5" t="s">
        <v>10</v>
      </c>
      <c r="D19" s="6">
        <v>297</v>
      </c>
      <c r="E19" s="1"/>
      <c r="G19" s="1"/>
      <c r="H19" s="1"/>
    </row>
    <row r="20" spans="1:9" x14ac:dyDescent="0.45">
      <c r="A20" s="4">
        <v>45122</v>
      </c>
      <c r="B20" s="5" t="s">
        <v>14</v>
      </c>
      <c r="C20" s="5" t="s">
        <v>10</v>
      </c>
      <c r="D20" s="6">
        <v>304</v>
      </c>
      <c r="E20" s="1"/>
      <c r="G20" s="14" t="s">
        <v>30</v>
      </c>
      <c r="H20" s="14"/>
      <c r="I20" s="15" t="s">
        <v>31</v>
      </c>
    </row>
    <row r="21" spans="1:9" ht="15.75" x14ac:dyDescent="0.5">
      <c r="A21" s="4">
        <v>45123</v>
      </c>
      <c r="B21" s="5" t="s">
        <v>9</v>
      </c>
      <c r="C21" s="5" t="s">
        <v>17</v>
      </c>
      <c r="D21" s="6">
        <v>364</v>
      </c>
      <c r="E21" s="1"/>
      <c r="G21" s="8" t="s">
        <v>6</v>
      </c>
      <c r="H21" s="12" t="s">
        <v>7</v>
      </c>
      <c r="I21" s="15"/>
    </row>
    <row r="22" spans="1:9" x14ac:dyDescent="0.45">
      <c r="A22" s="4">
        <v>45124</v>
      </c>
      <c r="B22" s="5" t="s">
        <v>12</v>
      </c>
      <c r="C22" s="5" t="s">
        <v>20</v>
      </c>
      <c r="D22" s="6">
        <v>868</v>
      </c>
      <c r="E22" s="1"/>
      <c r="G22" s="10" t="s">
        <v>12</v>
      </c>
      <c r="H22" s="10" t="s">
        <v>19</v>
      </c>
      <c r="I22" s="15"/>
    </row>
    <row r="23" spans="1:9" x14ac:dyDescent="0.45">
      <c r="A23" s="4">
        <v>45125</v>
      </c>
      <c r="B23" s="5" t="s">
        <v>14</v>
      </c>
      <c r="C23" s="5" t="s">
        <v>13</v>
      </c>
      <c r="D23" s="6">
        <v>389</v>
      </c>
      <c r="E23" s="1"/>
      <c r="G23" s="21">
        <f>SUMIFS(Amount,Office,G22,Expense,H22)</f>
        <v>3310</v>
      </c>
      <c r="H23" s="21"/>
    </row>
    <row r="24" spans="1:9" x14ac:dyDescent="0.45">
      <c r="A24" s="4">
        <v>45126</v>
      </c>
      <c r="B24" s="5" t="s">
        <v>9</v>
      </c>
      <c r="C24" s="5" t="s">
        <v>24</v>
      </c>
      <c r="D24" s="6">
        <v>846</v>
      </c>
      <c r="E24" s="1"/>
    </row>
    <row r="25" spans="1:9" x14ac:dyDescent="0.45">
      <c r="A25" s="4">
        <v>45127</v>
      </c>
      <c r="B25" s="5" t="s">
        <v>12</v>
      </c>
      <c r="C25" s="5" t="s">
        <v>19</v>
      </c>
      <c r="D25" s="6">
        <v>439</v>
      </c>
      <c r="E25" s="1"/>
    </row>
    <row r="26" spans="1:9" x14ac:dyDescent="0.45">
      <c r="A26" s="4">
        <v>45128</v>
      </c>
      <c r="B26" s="5" t="s">
        <v>14</v>
      </c>
      <c r="C26" s="5" t="s">
        <v>15</v>
      </c>
      <c r="D26" s="6">
        <v>792</v>
      </c>
      <c r="E26" s="1"/>
    </row>
    <row r="27" spans="1:9" x14ac:dyDescent="0.45">
      <c r="A27" s="4">
        <v>45129</v>
      </c>
      <c r="B27" s="5" t="s">
        <v>9</v>
      </c>
      <c r="C27" s="5" t="s">
        <v>13</v>
      </c>
      <c r="D27" s="6">
        <v>721</v>
      </c>
      <c r="E27" s="1"/>
    </row>
    <row r="28" spans="1:9" x14ac:dyDescent="0.45">
      <c r="A28" s="4">
        <v>45130</v>
      </c>
      <c r="B28" s="5" t="s">
        <v>12</v>
      </c>
      <c r="C28" s="5" t="s">
        <v>15</v>
      </c>
      <c r="D28" s="6">
        <v>266</v>
      </c>
      <c r="E28" s="1"/>
    </row>
    <row r="29" spans="1:9" x14ac:dyDescent="0.45">
      <c r="A29" s="4">
        <v>45131</v>
      </c>
      <c r="B29" s="5" t="s">
        <v>14</v>
      </c>
      <c r="C29" s="5" t="s">
        <v>26</v>
      </c>
      <c r="D29" s="6">
        <v>698</v>
      </c>
      <c r="E29" s="1"/>
    </row>
    <row r="30" spans="1:9" x14ac:dyDescent="0.45">
      <c r="A30" s="4">
        <v>45132</v>
      </c>
      <c r="B30" s="5" t="s">
        <v>9</v>
      </c>
      <c r="C30" s="5" t="s">
        <v>19</v>
      </c>
      <c r="D30" s="6">
        <v>821</v>
      </c>
      <c r="E30" s="1"/>
    </row>
    <row r="31" spans="1:9" x14ac:dyDescent="0.45">
      <c r="A31" s="4">
        <v>45133</v>
      </c>
      <c r="B31" s="5" t="s">
        <v>9</v>
      </c>
      <c r="C31" s="5" t="s">
        <v>10</v>
      </c>
      <c r="D31" s="13">
        <v>780</v>
      </c>
      <c r="E31" s="1"/>
    </row>
    <row r="32" spans="1:9" x14ac:dyDescent="0.45">
      <c r="A32" s="4">
        <v>45134</v>
      </c>
      <c r="B32" s="5" t="s">
        <v>12</v>
      </c>
      <c r="C32" s="5" t="s">
        <v>13</v>
      </c>
      <c r="D32" s="13">
        <v>780</v>
      </c>
      <c r="E32" s="1"/>
    </row>
    <row r="33" spans="1:5" x14ac:dyDescent="0.45">
      <c r="A33" s="4">
        <v>45135</v>
      </c>
      <c r="B33" s="5" t="s">
        <v>14</v>
      </c>
      <c r="C33" s="5" t="s">
        <v>15</v>
      </c>
      <c r="D33" s="13">
        <v>594</v>
      </c>
      <c r="E33" s="1"/>
    </row>
    <row r="34" spans="1:5" x14ac:dyDescent="0.45">
      <c r="A34" s="4">
        <v>45136</v>
      </c>
      <c r="B34" s="5" t="s">
        <v>9</v>
      </c>
      <c r="C34" s="5" t="s">
        <v>17</v>
      </c>
      <c r="D34" s="13">
        <v>670</v>
      </c>
      <c r="E34" s="1"/>
    </row>
    <row r="35" spans="1:5" x14ac:dyDescent="0.45">
      <c r="A35" s="4">
        <v>45137</v>
      </c>
      <c r="B35" s="5" t="s">
        <v>12</v>
      </c>
      <c r="C35" s="5" t="s">
        <v>19</v>
      </c>
      <c r="D35" s="13">
        <v>594</v>
      </c>
      <c r="E35" s="1"/>
    </row>
    <row r="36" spans="1:5" x14ac:dyDescent="0.45">
      <c r="A36" s="4">
        <v>45138</v>
      </c>
      <c r="B36" s="5" t="s">
        <v>14</v>
      </c>
      <c r="C36" s="5" t="s">
        <v>20</v>
      </c>
      <c r="D36" s="13">
        <v>343</v>
      </c>
      <c r="E36" s="1"/>
    </row>
    <row r="37" spans="1:5" x14ac:dyDescent="0.45">
      <c r="A37" s="4">
        <v>45139</v>
      </c>
      <c r="B37" s="5" t="s">
        <v>9</v>
      </c>
      <c r="C37" s="5" t="s">
        <v>15</v>
      </c>
      <c r="D37" s="13">
        <v>994</v>
      </c>
      <c r="E37" s="1"/>
    </row>
    <row r="38" spans="1:5" x14ac:dyDescent="0.45">
      <c r="A38" s="4">
        <v>45140</v>
      </c>
      <c r="B38" s="5" t="s">
        <v>12</v>
      </c>
      <c r="C38" s="5" t="s">
        <v>13</v>
      </c>
      <c r="D38" s="13">
        <v>751</v>
      </c>
      <c r="E38" s="1"/>
    </row>
    <row r="39" spans="1:5" x14ac:dyDescent="0.45">
      <c r="A39" s="4">
        <v>45141</v>
      </c>
      <c r="B39" s="5" t="s">
        <v>14</v>
      </c>
      <c r="C39" s="5" t="s">
        <v>24</v>
      </c>
      <c r="D39" s="13">
        <v>965</v>
      </c>
      <c r="E39" s="1"/>
    </row>
    <row r="40" spans="1:5" x14ac:dyDescent="0.45">
      <c r="A40" s="4">
        <v>45142</v>
      </c>
      <c r="B40" s="5" t="s">
        <v>9</v>
      </c>
      <c r="C40" s="5" t="s">
        <v>26</v>
      </c>
      <c r="D40" s="13">
        <v>256</v>
      </c>
      <c r="E40" s="1"/>
    </row>
    <row r="41" spans="1:5" x14ac:dyDescent="0.45">
      <c r="A41" s="4">
        <v>45143</v>
      </c>
      <c r="B41" s="5" t="s">
        <v>12</v>
      </c>
      <c r="C41" s="5" t="s">
        <v>19</v>
      </c>
      <c r="D41" s="13">
        <v>468</v>
      </c>
      <c r="E41" s="1"/>
    </row>
    <row r="42" spans="1:5" x14ac:dyDescent="0.45">
      <c r="A42" s="4">
        <v>45144</v>
      </c>
      <c r="B42" s="5" t="s">
        <v>14</v>
      </c>
      <c r="C42" s="5" t="s">
        <v>24</v>
      </c>
      <c r="D42" s="13">
        <v>306</v>
      </c>
      <c r="E42" s="1"/>
    </row>
    <row r="43" spans="1:5" x14ac:dyDescent="0.45">
      <c r="A43" s="4">
        <v>45145</v>
      </c>
      <c r="B43" s="5" t="s">
        <v>9</v>
      </c>
      <c r="C43" s="5" t="s">
        <v>13</v>
      </c>
      <c r="D43" s="13">
        <v>955</v>
      </c>
      <c r="E43" s="1"/>
    </row>
    <row r="44" spans="1:5" x14ac:dyDescent="0.45">
      <c r="A44" s="4">
        <v>45146</v>
      </c>
      <c r="B44" s="5" t="s">
        <v>12</v>
      </c>
      <c r="C44" s="5" t="s">
        <v>10</v>
      </c>
      <c r="D44" s="13">
        <v>639</v>
      </c>
      <c r="E44" s="1"/>
    </row>
    <row r="45" spans="1:5" x14ac:dyDescent="0.45">
      <c r="A45" s="4">
        <v>45147</v>
      </c>
      <c r="B45" s="5" t="s">
        <v>14</v>
      </c>
      <c r="C45" s="5" t="s">
        <v>10</v>
      </c>
      <c r="D45" s="13">
        <v>968</v>
      </c>
      <c r="E45" s="1"/>
    </row>
    <row r="46" spans="1:5" x14ac:dyDescent="0.45">
      <c r="A46" s="4">
        <v>45148</v>
      </c>
      <c r="B46" s="5" t="s">
        <v>9</v>
      </c>
      <c r="C46" s="5" t="s">
        <v>17</v>
      </c>
      <c r="D46" s="13">
        <v>869</v>
      </c>
      <c r="E46" s="1"/>
    </row>
    <row r="47" spans="1:5" x14ac:dyDescent="0.45">
      <c r="A47" s="4">
        <v>45149</v>
      </c>
      <c r="B47" s="5" t="s">
        <v>12</v>
      </c>
      <c r="C47" s="5" t="s">
        <v>20</v>
      </c>
      <c r="D47" s="13">
        <v>620</v>
      </c>
      <c r="E47" s="1"/>
    </row>
    <row r="48" spans="1:5" x14ac:dyDescent="0.45">
      <c r="A48" s="4">
        <v>45150</v>
      </c>
      <c r="B48" s="5" t="s">
        <v>14</v>
      </c>
      <c r="C48" s="5" t="s">
        <v>13</v>
      </c>
      <c r="D48" s="13">
        <v>933</v>
      </c>
      <c r="E48" s="1"/>
    </row>
    <row r="49" spans="1:5" x14ac:dyDescent="0.45">
      <c r="A49" s="4">
        <v>45151</v>
      </c>
      <c r="B49" s="5" t="s">
        <v>9</v>
      </c>
      <c r="C49" s="5" t="s">
        <v>24</v>
      </c>
      <c r="D49" s="13">
        <v>719</v>
      </c>
      <c r="E49" s="1"/>
    </row>
    <row r="50" spans="1:5" x14ac:dyDescent="0.45">
      <c r="A50" s="4">
        <v>45152</v>
      </c>
      <c r="B50" s="5" t="s">
        <v>12</v>
      </c>
      <c r="C50" s="5" t="s">
        <v>19</v>
      </c>
      <c r="D50" s="13">
        <v>465</v>
      </c>
      <c r="E50" s="1"/>
    </row>
    <row r="51" spans="1:5" x14ac:dyDescent="0.45">
      <c r="A51" s="7"/>
      <c r="B51" s="7"/>
      <c r="C51" s="7"/>
      <c r="D51" s="7"/>
      <c r="E51" s="7"/>
    </row>
  </sheetData>
  <mergeCells count="15">
    <mergeCell ref="G6:H6"/>
    <mergeCell ref="A1:E1"/>
    <mergeCell ref="G2:H2"/>
    <mergeCell ref="A3:E3"/>
    <mergeCell ref="G3:H3"/>
    <mergeCell ref="G4:H4"/>
    <mergeCell ref="G20:H20"/>
    <mergeCell ref="I20:I22"/>
    <mergeCell ref="G23:H23"/>
    <mergeCell ref="G8:H8"/>
    <mergeCell ref="I8:I10"/>
    <mergeCell ref="G12:H12"/>
    <mergeCell ref="I12:I14"/>
    <mergeCell ref="G16:H16"/>
    <mergeCell ref="I16:I18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Database fx</vt:lpstr>
      <vt:lpstr>Amount</vt:lpstr>
      <vt:lpstr>Expense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Goyal</dc:creator>
  <cp:lastModifiedBy>Manav Goyal</cp:lastModifiedBy>
  <dcterms:created xsi:type="dcterms:W3CDTF">2025-03-08T15:09:38Z</dcterms:created>
  <dcterms:modified xsi:type="dcterms:W3CDTF">2025-03-08T15:25:29Z</dcterms:modified>
</cp:coreProperties>
</file>