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pr0gr\StudioProjects\MyDungeon\"/>
    </mc:Choice>
  </mc:AlternateContent>
  <xr:revisionPtr revIDLastSave="0" documentId="13_ncr:1_{D5F97803-788A-4258-ADF5-0000DEBEA5F4}" xr6:coauthVersionLast="47" xr6:coauthVersionMax="47" xr10:uidLastSave="{00000000-0000-0000-0000-000000000000}"/>
  <bookViews>
    <workbookView xWindow="885" yWindow="-120" windowWidth="28035" windowHeight="16440" tabRatio="259" xr2:uid="{00000000-000D-0000-FFFF-FFFF00000000}"/>
  </bookViews>
  <sheets>
    <sheet name="test" sheetId="1" r:id="rId1"/>
    <sheet name="sub" sheetId="2" r:id="rId2"/>
  </sheets>
  <definedNames>
    <definedName name="_xlnm._FilterDatabase" localSheetId="0" hidden="1">test!$A$2:$L$8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C4" i="1"/>
  <c r="C5" i="1"/>
  <c r="C6" i="1"/>
  <c r="C7" i="1"/>
  <c r="P3" i="1"/>
  <c r="C3" i="1"/>
  <c r="E8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pr0gr</author>
  </authors>
  <commentList>
    <comment ref="AA1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ダンジョン操作における費用</t>
        </r>
      </text>
    </comment>
    <comment ref="AE1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DP消費により購入できるアイテム</t>
        </r>
      </text>
    </comment>
    <comment ref="A2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一意性制約</t>
        </r>
      </text>
    </comment>
    <comment ref="B2" authorId="0" shapeId="0" xr:uid="{00000000-0006-0000-0000-000004000000}">
      <text>
        <r>
          <rPr>
            <b/>
            <sz val="9"/>
            <color indexed="81"/>
            <rFont val="MS P ゴシック"/>
            <family val="3"/>
            <charset val="128"/>
          </rPr>
          <t>正直なんとなく</t>
        </r>
      </text>
    </comment>
    <comment ref="C2" authorId="0" shapeId="0" xr:uid="{00000000-0006-0000-0000-000005000000}">
      <text>
        <r>
          <rPr>
            <b/>
            <sz val="9"/>
            <color indexed="81"/>
            <rFont val="MS P ゴシック"/>
            <family val="3"/>
            <charset val="128"/>
          </rPr>
          <t>召喚時に現れる確率（基本的にランク依存）
費やすDPに応じて補正</t>
        </r>
      </text>
    </comment>
    <comment ref="D2" authorId="0" shapeId="0" xr:uid="{00000000-0006-0000-0000-000006000000}">
      <text>
        <r>
          <rPr>
            <b/>
            <sz val="9"/>
            <color indexed="81"/>
            <rFont val="MS P ゴシック"/>
            <family val="3"/>
            <charset val="128"/>
          </rPr>
          <t>召喚時に必要なDP
ガチャではなく．確実に召喚する．</t>
        </r>
      </text>
    </comment>
    <comment ref="F2" authorId="0" shapeId="0" xr:uid="{608BC55D-E7B3-4BC1-902D-23F3791166CD}">
      <text>
        <r>
          <rPr>
            <b/>
            <sz val="9"/>
            <color indexed="81"/>
            <rFont val="MS P ゴシック"/>
            <family val="3"/>
            <charset val="128"/>
          </rPr>
          <t>体力</t>
        </r>
      </text>
    </comment>
    <comment ref="G2" authorId="0" shapeId="0" xr:uid="{9EFF6F38-5D92-4868-9CCF-9C990623A5BD}">
      <text>
        <r>
          <rPr>
            <b/>
            <sz val="9"/>
            <color indexed="81"/>
            <rFont val="MS P ゴシック"/>
            <family val="3"/>
            <charset val="128"/>
          </rPr>
          <t>魔法・スキル発動時に消費</t>
        </r>
      </text>
    </comment>
    <comment ref="H2" authorId="0" shapeId="0" xr:uid="{BDEA9B1D-BD47-4EAA-9BCB-F5790FBC8C89}">
      <text>
        <r>
          <rPr>
            <b/>
            <sz val="9"/>
            <color indexed="81"/>
            <rFont val="MS P ゴシック"/>
            <family val="3"/>
            <charset val="128"/>
          </rPr>
          <t>物理攻撃力</t>
        </r>
      </text>
    </comment>
    <comment ref="I2" authorId="0" shapeId="0" xr:uid="{76F03952-2003-4549-B021-F13BF4F157C9}">
      <text>
        <r>
          <rPr>
            <b/>
            <sz val="9"/>
            <color indexed="81"/>
            <rFont val="MS P ゴシック"/>
            <family val="3"/>
            <charset val="128"/>
          </rPr>
          <t>防御力
物理防御力はこれにSTRで補正．
魔法防御力はこれにINTで補正．</t>
        </r>
      </text>
    </comment>
    <comment ref="J2" authorId="0" shapeId="0" xr:uid="{DC04E70A-E6E2-4DF6-A022-53DA0314FCC1}">
      <text>
        <r>
          <rPr>
            <b/>
            <sz val="9"/>
            <color indexed="81"/>
            <rFont val="MS P ゴシック"/>
            <family val="3"/>
            <charset val="128"/>
          </rPr>
          <t>命中率．
プレイヤーでは生産に影響</t>
        </r>
      </text>
    </comment>
    <comment ref="K2" authorId="0" shapeId="0" xr:uid="{B506B9D7-6575-4606-B4F3-D0B5CF2BFA99}">
      <text>
        <r>
          <rPr>
            <b/>
            <sz val="9"/>
            <color indexed="81"/>
            <rFont val="MS P ゴシック"/>
            <family val="3"/>
            <charset val="128"/>
          </rPr>
          <t>回避率．
全ての攻撃よけることも可能．</t>
        </r>
      </text>
    </comment>
    <comment ref="L2" authorId="0" shapeId="0" xr:uid="{73A41B4C-FD57-4F82-AEE7-0DB001A1AB47}">
      <text>
        <r>
          <rPr>
            <b/>
            <sz val="9"/>
            <color indexed="81"/>
            <rFont val="MS P ゴシック"/>
            <family val="3"/>
            <charset val="128"/>
          </rPr>
          <t>魔法攻撃力</t>
        </r>
      </text>
    </comment>
    <comment ref="N2" authorId="0" shapeId="0" xr:uid="{00000000-0006-0000-0000-000007000000}">
      <text>
        <r>
          <rPr>
            <b/>
            <sz val="9"/>
            <color indexed="81"/>
            <rFont val="MS P ゴシック"/>
            <family val="3"/>
            <charset val="128"/>
          </rPr>
          <t>一意性制約</t>
        </r>
      </text>
    </comment>
    <comment ref="O2" authorId="0" shapeId="0" xr:uid="{00000000-0006-0000-0000-000008000000}">
      <text>
        <r>
          <rPr>
            <b/>
            <sz val="9"/>
            <color indexed="81"/>
            <rFont val="MS P ゴシック"/>
            <family val="3"/>
            <charset val="128"/>
          </rPr>
          <t>正直なんとなく</t>
        </r>
      </text>
    </comment>
    <comment ref="P2" authorId="0" shapeId="0" xr:uid="{00000000-0006-0000-0000-000009000000}">
      <text>
        <r>
          <rPr>
            <b/>
            <sz val="9"/>
            <color indexed="81"/>
            <rFont val="MS P ゴシック"/>
            <family val="3"/>
            <charset val="128"/>
          </rPr>
          <t>ダンジョンに現れる確率</t>
        </r>
      </text>
    </comment>
    <comment ref="Q2" authorId="0" shapeId="0" xr:uid="{00000000-0006-0000-0000-00000A000000}">
      <text>
        <r>
          <rPr>
            <b/>
            <sz val="9"/>
            <color indexed="81"/>
            <rFont val="MS P ゴシック"/>
            <family val="3"/>
            <charset val="128"/>
          </rPr>
          <t>討伐時に獲得できるDP</t>
        </r>
      </text>
    </comment>
    <comment ref="R2" authorId="0" shapeId="0" xr:uid="{00000000-0006-0000-0000-00000B000000}">
      <text>
        <r>
          <rPr>
            <b/>
            <sz val="9"/>
            <color indexed="81"/>
            <rFont val="MS P ゴシック"/>
            <family val="3"/>
            <charset val="128"/>
          </rPr>
          <t>討伐時に獲得できるお金</t>
        </r>
      </text>
    </comment>
    <comment ref="S2" authorId="0" shapeId="0" xr:uid="{830A0B5F-C74F-44C4-A920-A9C67727834A}">
      <text>
        <r>
          <rPr>
            <b/>
            <sz val="9"/>
            <color indexed="81"/>
            <rFont val="MS P ゴシック"/>
            <family val="3"/>
            <charset val="128"/>
          </rPr>
          <t>体力</t>
        </r>
      </text>
    </comment>
    <comment ref="T2" authorId="0" shapeId="0" xr:uid="{BB52FFA5-DDB9-47A5-9DFE-2DC2E616D589}">
      <text>
        <r>
          <rPr>
            <b/>
            <sz val="9"/>
            <color indexed="81"/>
            <rFont val="MS P ゴシック"/>
            <family val="3"/>
            <charset val="128"/>
          </rPr>
          <t>魔法・スキル発動時に消費</t>
        </r>
      </text>
    </comment>
    <comment ref="U2" authorId="0" shapeId="0" xr:uid="{4D815E84-1AE0-42B4-8139-F06A498F17A8}">
      <text>
        <r>
          <rPr>
            <b/>
            <sz val="9"/>
            <color indexed="81"/>
            <rFont val="MS P ゴシック"/>
            <family val="3"/>
            <charset val="128"/>
          </rPr>
          <t>物理攻撃力</t>
        </r>
      </text>
    </comment>
    <comment ref="V2" authorId="0" shapeId="0" xr:uid="{FADCD775-F984-4C7C-ADB6-D393F3F1ECA1}">
      <text>
        <r>
          <rPr>
            <b/>
            <sz val="9"/>
            <color indexed="81"/>
            <rFont val="MS P ゴシック"/>
            <family val="3"/>
            <charset val="128"/>
          </rPr>
          <t>防御力
物理防御力はこれにSTRで補正．
魔法防御力はこれにINTで補正．</t>
        </r>
      </text>
    </comment>
    <comment ref="W2" authorId="0" shapeId="0" xr:uid="{2C59FB36-ADE7-45EB-8CC5-106648AD2D1B}">
      <text>
        <r>
          <rPr>
            <b/>
            <sz val="9"/>
            <color indexed="81"/>
            <rFont val="MS P ゴシック"/>
            <family val="3"/>
            <charset val="128"/>
          </rPr>
          <t>命中率．
罠回避率．
プレイヤーでは生産に影響</t>
        </r>
      </text>
    </comment>
    <comment ref="X2" authorId="0" shapeId="0" xr:uid="{C35ABFB1-6945-45F2-8356-13F881BC7E76}">
      <text>
        <r>
          <rPr>
            <b/>
            <sz val="9"/>
            <color indexed="81"/>
            <rFont val="MS P ゴシック"/>
            <family val="3"/>
            <charset val="128"/>
          </rPr>
          <t>回避率．
帰還時の銭湯回避率
全ての攻撃よけることも可能．</t>
        </r>
      </text>
    </comment>
    <comment ref="Y2" authorId="0" shapeId="0" xr:uid="{0605BED0-2C56-4DC5-ADDA-652D93548618}">
      <text>
        <r>
          <rPr>
            <b/>
            <sz val="9"/>
            <color indexed="81"/>
            <rFont val="MS P ゴシック"/>
            <family val="3"/>
            <charset val="128"/>
          </rPr>
          <t>魔法攻撃力</t>
        </r>
      </text>
    </comment>
    <comment ref="A3" authorId="0" shapeId="0" xr:uid="{5DDD3D89-9369-4B71-8504-2E0F6A24727C}">
      <text>
        <r>
          <rPr>
            <b/>
            <sz val="9"/>
            <color indexed="81"/>
            <rFont val="MS P ゴシック"/>
            <family val="3"/>
            <charset val="128"/>
          </rPr>
          <t>https://encrypted-tbn0.gstatic.com/images?q=tbn:ANd9GcR0mj1VOO7Y1IWybVOvhZWCmtLFx9MW9JNQ4dd4fXwjxrS5XAdL&amp;s</t>
        </r>
      </text>
    </comment>
    <comment ref="N3" authorId="0" shapeId="0" xr:uid="{69C9A7E3-B0C5-49B8-AFB2-7BC4315AB077}">
      <text>
        <r>
          <rPr>
            <b/>
            <sz val="9"/>
            <color indexed="81"/>
            <rFont val="MS P ゴシック"/>
            <family val="3"/>
            <charset val="128"/>
          </rPr>
          <t>https://encrypted-tbn0.gstatic.com/images?q=tbn:ANd9GcQOeqTaB4CNVacaSkyxR9JiC4wYje5Ti-9zdmqGRHM5Hcnh6k7A&amp;s</t>
        </r>
      </text>
    </comment>
    <comment ref="A4" authorId="0" shapeId="0" xr:uid="{55492D03-F5E5-4511-96E0-D4D769A4B718}">
      <text>
        <r>
          <rPr>
            <b/>
            <sz val="9"/>
            <color indexed="81"/>
            <rFont val="MS P ゴシック"/>
            <family val="3"/>
            <charset val="128"/>
          </rPr>
          <t>https://encrypted-tbn0.gstatic.com/images?q=tbn:ANd9GcS61HEtItUGKfqH45clVjZQytK4CDpiZLrv3CzoYBbD_NT2VTTz&amp;s</t>
        </r>
      </text>
    </comment>
    <comment ref="N4" authorId="0" shapeId="0" xr:uid="{41B09945-A9D1-4B52-996A-E3CE6A0487EF}">
      <text>
        <r>
          <rPr>
            <b/>
            <sz val="9"/>
            <color indexed="81"/>
            <rFont val="MS P ゴシック"/>
            <family val="3"/>
            <charset val="128"/>
          </rPr>
          <t>https://encrypted-tbn0.gstatic.com/images?q=tbn:ANd9GcR3xfDxsRDxf0LgHHVA5HCUFk3jlDyOINm17-hRgwnWu1NeU9-90ysm0xo&amp;s</t>
        </r>
      </text>
    </comment>
    <comment ref="A5" authorId="0" shapeId="0" xr:uid="{3E79E060-0B0D-4BCD-98A1-CECB0A510CBD}">
      <text>
        <r>
          <rPr>
            <b/>
            <sz val="9"/>
            <color indexed="81"/>
            <rFont val="MS P ゴシック"/>
            <family val="3"/>
            <charset val="128"/>
          </rPr>
          <t>https://encrypted-tbn0.gstatic.com/images?q=tbn:ANd9GcS2tRS7-PYI7sQqXAD-KChfmABtcEk8vqGJwCRL7viuKMjZt3g&amp;s</t>
        </r>
      </text>
    </comment>
    <comment ref="N5" authorId="0" shapeId="0" xr:uid="{55A4B065-C960-4063-B459-1AEDF2188C31}">
      <text>
        <r>
          <rPr>
            <b/>
            <sz val="9"/>
            <color indexed="81"/>
            <rFont val="MS P ゴシック"/>
            <family val="3"/>
            <charset val="128"/>
          </rPr>
          <t>https://4.bp.blogspot.com/-3tsEWmRRoNU/V4SA8wBDWvI/AAAAAAAA8Os/1BP-7kXsCe8vEj547VPspqbgO_hz5WgfwCLcB/s180-c/game_yuusya_woman.png</t>
        </r>
      </text>
    </comment>
    <comment ref="A6" authorId="0" shapeId="0" xr:uid="{BAD6356F-9D88-4ADB-B9CB-38C03386B82A}">
      <text>
        <r>
          <rPr>
            <b/>
            <sz val="9"/>
            <color indexed="81"/>
            <rFont val="MS P ゴシック"/>
            <family val="3"/>
            <charset val="128"/>
          </rPr>
          <t>https://encrypted-tbn0.gstatic.com/images?q=tbn:ANd9GcSBUS58cj4BguVNttiZOmjxd9Kqaaf-y0B4q2lEjnxTHS2eco1p&amp;s</t>
        </r>
      </text>
    </comment>
    <comment ref="N6" authorId="0" shapeId="0" xr:uid="{BBDA71C7-09F0-405A-AAF9-C4D687F19B1B}">
      <text>
        <r>
          <rPr>
            <b/>
            <sz val="9"/>
            <color indexed="81"/>
            <rFont val="MS P ゴシック"/>
            <family val="3"/>
            <charset val="128"/>
          </rPr>
          <t>https://encrypted-tbn0.gstatic.com/images?q=tbn:ANd9GcTtCgYhzzs2mnW1g1lZrtdMeGaWI0PI8jeAcvEf0MQVHsB9xE4&amp;s</t>
        </r>
      </text>
    </comment>
    <comment ref="A7" authorId="0" shapeId="0" xr:uid="{9609B342-1CF3-466F-B743-98E43CA463C3}">
      <text>
        <r>
          <rPr>
            <b/>
            <sz val="9"/>
            <color indexed="81"/>
            <rFont val="MS P ゴシック"/>
            <family val="3"/>
            <charset val="128"/>
          </rPr>
          <t>https://encrypted-tbn0.gstatic.com/images?q=tbn:ANd9GcRtSRbk3F711xGC_yqKNsL0b8Pse3RbD1SvTW94xIu2pRDOhOZc&amp;s</t>
        </r>
      </text>
    </comment>
    <comment ref="N7" authorId="0" shapeId="0" xr:uid="{8CCBF45D-D395-4B70-B0E6-DA1BF55F58A6}">
      <text>
        <r>
          <rPr>
            <b/>
            <sz val="9"/>
            <color indexed="81"/>
            <rFont val="MS P ゴシック"/>
            <family val="3"/>
            <charset val="128"/>
          </rPr>
          <t>https://encrypted-tbn0.gstatic.com/images?q=tbn:ANd9GcSReZ7SfrkeNOSz3S7Bd703jeXRnxC6BTyTZVsVUZvjvUgmAgA&amp;s</t>
        </r>
      </text>
    </comment>
    <comment ref="A8" authorId="0" shapeId="0" xr:uid="{A73D159D-8615-4437-A3A8-CCF1AE93B9AD}">
      <text>
        <r>
          <rPr>
            <b/>
            <sz val="9"/>
            <color indexed="81"/>
            <rFont val="MS P ゴシック"/>
            <family val="3"/>
            <charset val="128"/>
          </rPr>
          <t>https://1.bp.blogspot.com/-eJFDEryKn38/XTPoH62lA-I/AAAAAAABTwM/pImOj_yI6kIO1hHeRxH_WFfPSfwN8zqUgCLcBGAs/s800/fantasy_maou_devil.png</t>
        </r>
      </text>
    </comment>
    <comment ref="N8" authorId="0" shapeId="0" xr:uid="{CC556D81-1C04-4C81-9260-5A3F06851BAD}">
      <text>
        <r>
          <rPr>
            <b/>
            <sz val="9"/>
            <color indexed="81"/>
            <rFont val="MS P ゴシック"/>
            <family val="3"/>
            <charset val="128"/>
          </rPr>
          <t>http://3.bp.blogspot.com/-la0WXIEj3Og/VA7mbmBn1UI/AAAAAAAAmQY/FlJynwAD9ro/s180-c/yuusya_game.png</t>
        </r>
      </text>
    </comment>
    <comment ref="N9" authorId="0" shapeId="0" xr:uid="{05E627CF-BB2A-4F2D-8937-8702724A4F35}">
      <text>
        <r>
          <rPr>
            <b/>
            <sz val="9"/>
            <color indexed="81"/>
            <rFont val="MS P ゴシック"/>
            <family val="3"/>
            <charset val="128"/>
          </rPr>
          <t>https://4.bp.blogspot.com/-3tsEWmRRoNU/V4SA8wBDWvI/AAAAAAAA8Os/1BP-7kXsCe8vEj547VPspqbgO_hz5WgfwCLcB/s180-c/game_yuusya_woman.png</t>
        </r>
      </text>
    </comment>
    <comment ref="N10" authorId="0" shapeId="0" xr:uid="{345BB5DB-E220-435A-B710-6AFE6AD8A684}">
      <text>
        <r>
          <rPr>
            <b/>
            <sz val="9"/>
            <color indexed="81"/>
            <rFont val="MS P ゴシック"/>
            <family val="3"/>
            <charset val="128"/>
          </rPr>
          <t>脅威度100％で出現．基本的に確負け
一応倒せるようにしておこう．
実質的に倒すの不可能でもいい．</t>
        </r>
      </text>
    </comment>
  </commentList>
</comments>
</file>

<file path=xl/sharedStrings.xml><?xml version="1.0" encoding="utf-8"?>
<sst xmlns="http://schemas.openxmlformats.org/spreadsheetml/2006/main" count="84" uniqueCount="58">
  <si>
    <t>モンスター</t>
    <phoneticPr fontId="18"/>
  </si>
  <si>
    <t>名前</t>
    <rPh sb="0" eb="2">
      <t>ナマエ</t>
    </rPh>
    <phoneticPr fontId="18"/>
  </si>
  <si>
    <t>ランク</t>
    <phoneticPr fontId="18"/>
  </si>
  <si>
    <t>DP</t>
    <phoneticPr fontId="18"/>
  </si>
  <si>
    <t>お金</t>
    <rPh sb="1" eb="2">
      <t>カネ</t>
    </rPh>
    <phoneticPr fontId="18"/>
  </si>
  <si>
    <t>HP</t>
    <phoneticPr fontId="18"/>
  </si>
  <si>
    <t>MP</t>
    <phoneticPr fontId="18"/>
  </si>
  <si>
    <t>STR</t>
    <phoneticPr fontId="18"/>
  </si>
  <si>
    <t>VIT</t>
    <phoneticPr fontId="18"/>
  </si>
  <si>
    <t>INT</t>
    <phoneticPr fontId="18"/>
  </si>
  <si>
    <t>敵</t>
    <rPh sb="0" eb="1">
      <t>テキ</t>
    </rPh>
    <phoneticPr fontId="18"/>
  </si>
  <si>
    <t>（お金）</t>
    <rPh sb="2" eb="3">
      <t>カネ</t>
    </rPh>
    <phoneticPr fontId="18"/>
  </si>
  <si>
    <t>出現率</t>
    <rPh sb="0" eb="3">
      <t>シュツゲンリツ</t>
    </rPh>
    <phoneticPr fontId="18"/>
  </si>
  <si>
    <t>ダンジョン費用</t>
    <rPh sb="5" eb="7">
      <t>ヒヨウ</t>
    </rPh>
    <phoneticPr fontId="18"/>
  </si>
  <si>
    <t>アイテム費用(DP)</t>
    <rPh sb="4" eb="6">
      <t>ヒヨウ</t>
    </rPh>
    <phoneticPr fontId="18"/>
  </si>
  <si>
    <t>アイテム費用(お金)</t>
    <rPh sb="8" eb="9">
      <t>カネ</t>
    </rPh>
    <phoneticPr fontId="18"/>
  </si>
  <si>
    <t>階層追加</t>
    <rPh sb="0" eb="2">
      <t>カイソウ</t>
    </rPh>
    <rPh sb="2" eb="4">
      <t>ツイカ</t>
    </rPh>
    <phoneticPr fontId="18"/>
  </si>
  <si>
    <t>部屋追加</t>
    <rPh sb="0" eb="2">
      <t>ヘヤ</t>
    </rPh>
    <rPh sb="2" eb="4">
      <t>ツイカ</t>
    </rPh>
    <phoneticPr fontId="18"/>
  </si>
  <si>
    <t>壁配置</t>
    <rPh sb="0" eb="1">
      <t>カベ</t>
    </rPh>
    <rPh sb="1" eb="3">
      <t>ハイチ</t>
    </rPh>
    <phoneticPr fontId="18"/>
  </si>
  <si>
    <t>HP回復薬</t>
    <rPh sb="2" eb="4">
      <t>カイフク</t>
    </rPh>
    <rPh sb="4" eb="5">
      <t>ヤク</t>
    </rPh>
    <phoneticPr fontId="18"/>
  </si>
  <si>
    <t>MP回復薬</t>
    <rPh sb="2" eb="4">
      <t>カイフク</t>
    </rPh>
    <rPh sb="4" eb="5">
      <t>ヤク</t>
    </rPh>
    <phoneticPr fontId="18"/>
  </si>
  <si>
    <t>武器</t>
    <rPh sb="0" eb="2">
      <t>ブキ</t>
    </rPh>
    <phoneticPr fontId="18"/>
  </si>
  <si>
    <t>防具</t>
    <rPh sb="0" eb="2">
      <t>ボウグ</t>
    </rPh>
    <phoneticPr fontId="18"/>
  </si>
  <si>
    <t>名前</t>
    <rPh sb="0" eb="2">
      <t>ナマエ</t>
    </rPh>
    <phoneticPr fontId="18"/>
  </si>
  <si>
    <t>DP</t>
    <phoneticPr fontId="18"/>
  </si>
  <si>
    <t>効果</t>
    <rPh sb="0" eb="2">
      <t>コウカ</t>
    </rPh>
    <phoneticPr fontId="18"/>
  </si>
  <si>
    <t>スライム</t>
    <phoneticPr fontId="18"/>
  </si>
  <si>
    <t>ランク</t>
    <phoneticPr fontId="18"/>
  </si>
  <si>
    <t>出現率</t>
    <rPh sb="0" eb="3">
      <t>シュツゲンリツ</t>
    </rPh>
    <phoneticPr fontId="18"/>
  </si>
  <si>
    <t>モンスター出現率</t>
    <rPh sb="5" eb="8">
      <t>シュツゲンリツ</t>
    </rPh>
    <phoneticPr fontId="18"/>
  </si>
  <si>
    <t>敵出現率</t>
    <rPh sb="0" eb="1">
      <t>テキ</t>
    </rPh>
    <rPh sb="1" eb="4">
      <t>シュツゲンリツ</t>
    </rPh>
    <phoneticPr fontId="18"/>
  </si>
  <si>
    <t>出現率(%)</t>
    <rPh sb="0" eb="3">
      <t>シュツゲンリツ</t>
    </rPh>
    <phoneticPr fontId="18"/>
  </si>
  <si>
    <t>Exスライム</t>
    <phoneticPr fontId="18"/>
  </si>
  <si>
    <t>オオカミ</t>
    <phoneticPr fontId="18"/>
  </si>
  <si>
    <t>罠配置</t>
    <rPh sb="0" eb="1">
      <t>ワナ</t>
    </rPh>
    <rPh sb="1" eb="3">
      <t>ハイチ</t>
    </rPh>
    <phoneticPr fontId="18"/>
  </si>
  <si>
    <t>ランク6以上は合成のみ</t>
    <rPh sb="4" eb="6">
      <t>イジョウ</t>
    </rPh>
    <rPh sb="7" eb="9">
      <t>ゴウセイ</t>
    </rPh>
    <phoneticPr fontId="18"/>
  </si>
  <si>
    <t>オーク</t>
    <phoneticPr fontId="18"/>
  </si>
  <si>
    <t>デーモン</t>
    <phoneticPr fontId="18"/>
  </si>
  <si>
    <t>魔王</t>
    <rPh sb="0" eb="2">
      <t>マオウ</t>
    </rPh>
    <phoneticPr fontId="18"/>
  </si>
  <si>
    <t>勇者(女性)</t>
    <rPh sb="0" eb="2">
      <t>ユウシャ</t>
    </rPh>
    <rPh sb="3" eb="5">
      <t>ジョセイ</t>
    </rPh>
    <phoneticPr fontId="18"/>
  </si>
  <si>
    <t>勇者(男性)</t>
    <rPh sb="0" eb="2">
      <t>ユウシャ</t>
    </rPh>
    <rPh sb="3" eb="5">
      <t>ダンセイ</t>
    </rPh>
    <phoneticPr fontId="18"/>
  </si>
  <si>
    <t>冒険者</t>
    <rPh sb="0" eb="3">
      <t>ボウケンシャ</t>
    </rPh>
    <phoneticPr fontId="18"/>
  </si>
  <si>
    <t>荒くれ者</t>
    <rPh sb="0" eb="1">
      <t>アラ</t>
    </rPh>
    <rPh sb="3" eb="4">
      <t>モノ</t>
    </rPh>
    <phoneticPr fontId="18"/>
  </si>
  <si>
    <t>人</t>
    <rPh sb="0" eb="1">
      <t>ヒト</t>
    </rPh>
    <phoneticPr fontId="18"/>
  </si>
  <si>
    <t>ランク6以上は条件を満たすと出現．1度条件を満たすと1度出現など</t>
    <rPh sb="4" eb="6">
      <t>イジョウ</t>
    </rPh>
    <rPh sb="7" eb="9">
      <t>ジョウケン</t>
    </rPh>
    <rPh sb="10" eb="11">
      <t>ミ</t>
    </rPh>
    <rPh sb="14" eb="16">
      <t>シュツゲン</t>
    </rPh>
    <rPh sb="18" eb="19">
      <t>ド</t>
    </rPh>
    <rPh sb="19" eb="21">
      <t>ジョウケン</t>
    </rPh>
    <rPh sb="22" eb="23">
      <t>ミ</t>
    </rPh>
    <rPh sb="27" eb="28">
      <t>ド</t>
    </rPh>
    <rPh sb="28" eb="30">
      <t>シュツゲン</t>
    </rPh>
    <phoneticPr fontId="18"/>
  </si>
  <si>
    <t>魔法使い</t>
    <rPh sb="0" eb="2">
      <t>マホウ</t>
    </rPh>
    <rPh sb="2" eb="3">
      <t>ツカ</t>
    </rPh>
    <phoneticPr fontId="18"/>
  </si>
  <si>
    <t>バーサーカー</t>
    <phoneticPr fontId="18"/>
  </si>
  <si>
    <t>まずランクを決めてから同ランクの中での均等にランダムにする</t>
    <rPh sb="6" eb="7">
      <t>キ</t>
    </rPh>
    <rPh sb="11" eb="12">
      <t>ドウ</t>
    </rPh>
    <rPh sb="16" eb="17">
      <t>ナカ</t>
    </rPh>
    <rPh sb="19" eb="21">
      <t>キントウ</t>
    </rPh>
    <phoneticPr fontId="18"/>
  </si>
  <si>
    <t>※召喚にはデーモン1・Exスライム1が必要</t>
    <phoneticPr fontId="18"/>
  </si>
  <si>
    <t>脅威度が一定以上の間出現．脅威度の決め方は未定</t>
    <rPh sb="0" eb="2">
      <t>キョウイ</t>
    </rPh>
    <rPh sb="2" eb="3">
      <t>ド</t>
    </rPh>
    <rPh sb="4" eb="6">
      <t>イッテイ</t>
    </rPh>
    <rPh sb="6" eb="8">
      <t>イジョウ</t>
    </rPh>
    <rPh sb="9" eb="10">
      <t>アイダ</t>
    </rPh>
    <rPh sb="10" eb="12">
      <t>シュツゲン</t>
    </rPh>
    <rPh sb="13" eb="15">
      <t>キョウイ</t>
    </rPh>
    <rPh sb="15" eb="16">
      <t>ド</t>
    </rPh>
    <rPh sb="17" eb="18">
      <t>キ</t>
    </rPh>
    <rPh sb="19" eb="20">
      <t>カタ</t>
    </rPh>
    <rPh sb="21" eb="23">
      <t>ミテイ</t>
    </rPh>
    <phoneticPr fontId="18"/>
  </si>
  <si>
    <t>初めのうちは高ランクが出現しないようにする</t>
    <rPh sb="0" eb="1">
      <t>ハジ</t>
    </rPh>
    <rPh sb="6" eb="7">
      <t>コウ</t>
    </rPh>
    <rPh sb="11" eb="13">
      <t>シュツゲン</t>
    </rPh>
    <phoneticPr fontId="18"/>
  </si>
  <si>
    <t>低ランクは自動出現できるものをつくる</t>
    <rPh sb="0" eb="1">
      <t>テイ</t>
    </rPh>
    <rPh sb="5" eb="7">
      <t>ジドウ</t>
    </rPh>
    <rPh sb="7" eb="9">
      <t>シュツゲン</t>
    </rPh>
    <phoneticPr fontId="18"/>
  </si>
  <si>
    <t>脅威度はモンスターが倒されなさ過ぎたら上昇していく．よっぽどつよくなればそういうプレイもありかもやけど．脅威度が上昇したらやばいことになるってものを作ろう．とりあえずは高すぎる壁って事で良いけど，倒せるようにはしといて，その後も何か作っていこう</t>
    <rPh sb="0" eb="2">
      <t>キョウイ</t>
    </rPh>
    <rPh sb="2" eb="3">
      <t>ド</t>
    </rPh>
    <rPh sb="10" eb="11">
      <t>タオ</t>
    </rPh>
    <rPh sb="15" eb="16">
      <t>ス</t>
    </rPh>
    <rPh sb="19" eb="21">
      <t>ジョウショウ</t>
    </rPh>
    <rPh sb="52" eb="54">
      <t>キョウイ</t>
    </rPh>
    <rPh sb="54" eb="55">
      <t>ド</t>
    </rPh>
    <rPh sb="56" eb="58">
      <t>ジョウショウ</t>
    </rPh>
    <rPh sb="74" eb="75">
      <t>ツク</t>
    </rPh>
    <rPh sb="84" eb="85">
      <t>タカ</t>
    </rPh>
    <rPh sb="88" eb="89">
      <t>カベ</t>
    </rPh>
    <rPh sb="91" eb="92">
      <t>コト</t>
    </rPh>
    <rPh sb="93" eb="94">
      <t>イ</t>
    </rPh>
    <rPh sb="98" eb="99">
      <t>タオ</t>
    </rPh>
    <rPh sb="112" eb="113">
      <t>ゴ</t>
    </rPh>
    <rPh sb="114" eb="115">
      <t>ナニ</t>
    </rPh>
    <rPh sb="116" eb="117">
      <t>ツク</t>
    </rPh>
    <phoneticPr fontId="18"/>
  </si>
  <si>
    <t>神</t>
    <rPh sb="0" eb="1">
      <t>カミ</t>
    </rPh>
    <phoneticPr fontId="18"/>
  </si>
  <si>
    <t>？</t>
    <phoneticPr fontId="18"/>
  </si>
  <si>
    <t>https://encrypted-tbn0.gstatic.com/images?q=tbn:ANd9GcRvHG0T4VfHOA1rcSf2qxUd26x0r4nQ4Xi7OTPfzoW0QPFspvdhgOv_qUZR&amp;s</t>
  </si>
  <si>
    <t>DEX(%)</t>
    <phoneticPr fontId="18"/>
  </si>
  <si>
    <t>AGI(%)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</si>
</sst>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tabSelected="1" zoomScale="75" zoomScaleNormal="75" workbookViewId="0">
      <selection activeCell="J7" sqref="J7"/>
    </sheetView>
  </sheetViews>
  <sheetFormatPr defaultRowHeight="18.75"/>
  <cols>
    <col min="1" max="1" width="15.125" customWidth="1"/>
    <col min="4" max="4" width="9.5" bestFit="1" customWidth="1"/>
    <col min="14" max="14" width="13.375" customWidth="1"/>
    <col min="27" max="29" width="14.5" customWidth="1"/>
    <col min="31" max="31" width="15.875" customWidth="1"/>
    <col min="33" max="33" width="16.875" customWidth="1"/>
  </cols>
  <sheetData>
    <row r="1" spans="1:33">
      <c r="A1" t="s">
        <v>0</v>
      </c>
      <c r="N1" t="s">
        <v>10</v>
      </c>
      <c r="AA1" t="s">
        <v>13</v>
      </c>
      <c r="AE1" t="s">
        <v>14</v>
      </c>
      <c r="AG1" t="s">
        <v>15</v>
      </c>
    </row>
    <row r="2" spans="1:33">
      <c r="A2" t="s">
        <v>1</v>
      </c>
      <c r="B2" t="s">
        <v>2</v>
      </c>
      <c r="C2" t="s">
        <v>31</v>
      </c>
      <c r="D2" t="s">
        <v>3</v>
      </c>
      <c r="E2" t="s">
        <v>11</v>
      </c>
      <c r="F2" t="s">
        <v>5</v>
      </c>
      <c r="G2" t="s">
        <v>6</v>
      </c>
      <c r="H2" t="s">
        <v>7</v>
      </c>
      <c r="I2" t="s">
        <v>8</v>
      </c>
      <c r="J2" t="s">
        <v>56</v>
      </c>
      <c r="K2" t="s">
        <v>57</v>
      </c>
      <c r="L2" t="s">
        <v>9</v>
      </c>
      <c r="N2" t="s">
        <v>1</v>
      </c>
      <c r="O2" t="s">
        <v>2</v>
      </c>
      <c r="P2" t="s">
        <v>12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56</v>
      </c>
      <c r="X2" t="s">
        <v>57</v>
      </c>
      <c r="Y2" t="s">
        <v>9</v>
      </c>
      <c r="AA2" t="s">
        <v>23</v>
      </c>
      <c r="AB2" t="s">
        <v>24</v>
      </c>
      <c r="AC2" t="s">
        <v>25</v>
      </c>
      <c r="AE2" t="s">
        <v>23</v>
      </c>
      <c r="AF2" t="s">
        <v>24</v>
      </c>
      <c r="AG2" t="s">
        <v>25</v>
      </c>
    </row>
    <row r="3" spans="1:33">
      <c r="A3" t="s">
        <v>26</v>
      </c>
      <c r="B3">
        <v>1</v>
      </c>
      <c r="C3">
        <f xml:space="preserve"> IF(B3=sub!$A$3,sub!$B$3, IF(B3=sub!$A$4, sub!$B$4, IF(B3=sub!$A$5, sub!$B$5, IF(B3=sub!$A$6, sub!$B$6, IF(B3=sub!$A$7, sub!$B$7,0 )))))</f>
        <v>70</v>
      </c>
      <c r="D3">
        <v>100</v>
      </c>
      <c r="F3">
        <v>10</v>
      </c>
      <c r="G3">
        <v>5</v>
      </c>
      <c r="H3">
        <v>2</v>
      </c>
      <c r="I3">
        <v>1</v>
      </c>
      <c r="J3">
        <v>70</v>
      </c>
      <c r="K3">
        <v>5</v>
      </c>
      <c r="L3">
        <v>1</v>
      </c>
      <c r="N3" t="s">
        <v>43</v>
      </c>
      <c r="O3">
        <v>1</v>
      </c>
      <c r="P3">
        <f xml:space="preserve"> IF(O3=sub!$D$3,sub!$E$3, IF(O3=sub!$D$4, sub!$E$4, IF(O3=sub!$D$5, sub!$E$5, IF(O3=sub!$D$6, sub!$E$6, IF(O3=sub!$D$7, sub!$E$7,0 )))))</f>
        <v>70</v>
      </c>
      <c r="Q3">
        <v>1</v>
      </c>
      <c r="R3">
        <v>10</v>
      </c>
      <c r="S3">
        <v>5</v>
      </c>
      <c r="T3">
        <v>1</v>
      </c>
      <c r="U3">
        <v>1</v>
      </c>
      <c r="V3">
        <v>1</v>
      </c>
      <c r="W3">
        <v>60</v>
      </c>
      <c r="X3">
        <v>5</v>
      </c>
      <c r="Y3">
        <v>2</v>
      </c>
      <c r="AA3" t="s">
        <v>16</v>
      </c>
      <c r="AE3" t="s">
        <v>19</v>
      </c>
    </row>
    <row r="4" spans="1:33">
      <c r="A4" t="s">
        <v>33</v>
      </c>
      <c r="B4">
        <v>2</v>
      </c>
      <c r="C4">
        <f xml:space="preserve"> IF(B4=sub!$A$3,sub!$B$3, IF(B4=sub!$A$4, sub!$B$4, IF(B4=sub!$A$5, sub!$B$5, IF(B4=sub!$A$6, sub!$B$6, IF(B4=sub!$A$7, sub!$B$7,0 )))))</f>
        <v>20</v>
      </c>
      <c r="D4">
        <v>500</v>
      </c>
      <c r="F4">
        <v>20</v>
      </c>
      <c r="G4">
        <v>10</v>
      </c>
      <c r="H4">
        <v>5</v>
      </c>
      <c r="I4">
        <v>2</v>
      </c>
      <c r="J4">
        <v>60</v>
      </c>
      <c r="K4">
        <v>20</v>
      </c>
      <c r="L4">
        <v>2</v>
      </c>
      <c r="N4" t="s">
        <v>42</v>
      </c>
      <c r="O4">
        <v>2</v>
      </c>
      <c r="P4">
        <f xml:space="preserve"> IF(O4=sub!$D$3,sub!$E$3, IF(O4=sub!$D$4, sub!$E$4, IF(O4=sub!$D$5, sub!$E$5, IF(O4=sub!$D$6, sub!$E$6, IF(O4=sub!$D$7, sub!$E$7,0 )))))</f>
        <v>20</v>
      </c>
      <c r="Q4">
        <v>5</v>
      </c>
      <c r="R4">
        <v>10</v>
      </c>
      <c r="S4">
        <v>10</v>
      </c>
      <c r="T4">
        <v>1</v>
      </c>
      <c r="U4">
        <v>10</v>
      </c>
      <c r="V4">
        <v>2</v>
      </c>
      <c r="W4">
        <v>70</v>
      </c>
      <c r="X4">
        <v>10</v>
      </c>
      <c r="Y4">
        <v>1</v>
      </c>
      <c r="AA4" t="s">
        <v>17</v>
      </c>
      <c r="AE4" t="s">
        <v>20</v>
      </c>
    </row>
    <row r="5" spans="1:33">
      <c r="A5" t="s">
        <v>36</v>
      </c>
      <c r="B5">
        <v>3</v>
      </c>
      <c r="C5">
        <f xml:space="preserve"> IF(B5=sub!$A$3,sub!$B$3, IF(B5=sub!$A$4, sub!$B$4, IF(B5=sub!$A$5, sub!$B$5, IF(B5=sub!$A$6, sub!$B$6, IF(B5=sub!$A$7, sub!$B$7,0 )))))</f>
        <v>8</v>
      </c>
      <c r="D5">
        <v>2500</v>
      </c>
      <c r="F5">
        <v>100</v>
      </c>
      <c r="G5">
        <v>0</v>
      </c>
      <c r="H5">
        <v>50</v>
      </c>
      <c r="I5">
        <v>50</v>
      </c>
      <c r="J5">
        <v>50</v>
      </c>
      <c r="K5">
        <v>0</v>
      </c>
      <c r="L5">
        <v>2</v>
      </c>
      <c r="N5" t="s">
        <v>41</v>
      </c>
      <c r="O5">
        <v>3</v>
      </c>
      <c r="P5">
        <f xml:space="preserve"> IF(O5=sub!$D$3,sub!$E$3, IF(O5=sub!$D$4, sub!$E$4, IF(O5=sub!$D$5, sub!$E$5, IF(O5=sub!$D$6, sub!$E$6, IF(O5=sub!$D$7, sub!$E$7,0 )))))</f>
        <v>8</v>
      </c>
      <c r="Q5">
        <v>25</v>
      </c>
      <c r="R5">
        <v>100</v>
      </c>
      <c r="S5">
        <v>60</v>
      </c>
      <c r="T5">
        <v>10</v>
      </c>
      <c r="U5">
        <v>30</v>
      </c>
      <c r="V5">
        <v>20</v>
      </c>
      <c r="W5">
        <v>70</v>
      </c>
      <c r="X5">
        <v>10</v>
      </c>
      <c r="Y5">
        <v>10</v>
      </c>
      <c r="AA5" t="s">
        <v>18</v>
      </c>
      <c r="AE5" t="s">
        <v>21</v>
      </c>
    </row>
    <row r="6" spans="1:33">
      <c r="A6" t="s">
        <v>37</v>
      </c>
      <c r="B6">
        <v>4</v>
      </c>
      <c r="C6">
        <f xml:space="preserve"> IF(B6=sub!$A$3,sub!$B$3, IF(B6=sub!$A$4, sub!$B$4, IF(B6=sub!$A$5, sub!$B$5, IF(B6=sub!$A$6, sub!$B$6, IF(B6=sub!$A$7, sub!$B$7,0 )))))</f>
        <v>1.5</v>
      </c>
      <c r="D6">
        <v>10000</v>
      </c>
      <c r="F6">
        <v>200</v>
      </c>
      <c r="G6">
        <v>1000</v>
      </c>
      <c r="H6">
        <v>10</v>
      </c>
      <c r="I6">
        <v>50</v>
      </c>
      <c r="J6">
        <v>80</v>
      </c>
      <c r="K6">
        <v>20</v>
      </c>
      <c r="L6">
        <v>100</v>
      </c>
      <c r="N6" t="s">
        <v>45</v>
      </c>
      <c r="O6">
        <v>4</v>
      </c>
      <c r="P6">
        <f xml:space="preserve"> IF(O6=sub!$D$3,sub!$E$3, IF(O6=sub!$D$4, sub!$E$4, IF(O6=sub!$D$5, sub!$E$5, IF(O6=sub!$D$6, sub!$E$6, IF(O6=sub!$D$7, sub!$E$7,0 )))))</f>
        <v>1.5</v>
      </c>
      <c r="Q6">
        <v>100</v>
      </c>
      <c r="R6">
        <v>1000</v>
      </c>
      <c r="S6">
        <v>40</v>
      </c>
      <c r="T6">
        <v>100</v>
      </c>
      <c r="U6">
        <v>5</v>
      </c>
      <c r="V6">
        <v>10</v>
      </c>
      <c r="W6">
        <v>80</v>
      </c>
      <c r="X6">
        <v>5</v>
      </c>
      <c r="Y6">
        <v>50</v>
      </c>
      <c r="AA6" t="s">
        <v>34</v>
      </c>
      <c r="AE6" t="s">
        <v>22</v>
      </c>
    </row>
    <row r="7" spans="1:33">
      <c r="A7" t="s">
        <v>32</v>
      </c>
      <c r="B7">
        <v>5</v>
      </c>
      <c r="C7">
        <f xml:space="preserve"> IF(B7=sub!$A$3,sub!$B$3, IF(B7=sub!$A$4, sub!$B$4, IF(B7=sub!$A$5, sub!$B$5, IF(B7=sub!$A$6, sub!$B$6, IF(B7=sub!$A$7, sub!$B$7,0 )))))</f>
        <v>0.5</v>
      </c>
      <c r="D7">
        <v>100000</v>
      </c>
      <c r="F7">
        <v>500</v>
      </c>
      <c r="G7">
        <v>100</v>
      </c>
      <c r="H7">
        <v>100</v>
      </c>
      <c r="I7">
        <v>200</v>
      </c>
      <c r="J7">
        <v>70</v>
      </c>
      <c r="K7">
        <v>5</v>
      </c>
      <c r="L7">
        <v>50</v>
      </c>
      <c r="N7" t="s">
        <v>46</v>
      </c>
      <c r="O7">
        <v>5</v>
      </c>
      <c r="P7">
        <f xml:space="preserve"> IF(O7=sub!$D$3,sub!$E$3, IF(O7=sub!$D$4, sub!$E$4, IF(O7=sub!$D$5, sub!$E$5, IF(O7=sub!$D$6, sub!$E$6, IF(O7=sub!$D$7, sub!$E$7,0 )))))</f>
        <v>0.5</v>
      </c>
      <c r="Q7">
        <v>2000</v>
      </c>
      <c r="R7">
        <v>0</v>
      </c>
      <c r="S7">
        <v>200</v>
      </c>
      <c r="T7">
        <v>0</v>
      </c>
      <c r="U7">
        <v>100</v>
      </c>
      <c r="V7">
        <v>100</v>
      </c>
      <c r="W7">
        <v>70</v>
      </c>
      <c r="X7">
        <v>5</v>
      </c>
      <c r="Y7">
        <v>10</v>
      </c>
    </row>
    <row r="8" spans="1:33">
      <c r="A8" t="s">
        <v>38</v>
      </c>
      <c r="B8">
        <v>6</v>
      </c>
      <c r="C8" t="s">
        <v>48</v>
      </c>
      <c r="D8">
        <v>1000000</v>
      </c>
      <c r="F8">
        <v>1000</v>
      </c>
      <c r="G8">
        <v>2000</v>
      </c>
      <c r="H8">
        <v>200</v>
      </c>
      <c r="I8">
        <v>200</v>
      </c>
      <c r="J8">
        <v>100</v>
      </c>
      <c r="K8">
        <v>5</v>
      </c>
      <c r="L8">
        <v>200</v>
      </c>
      <c r="N8" t="s">
        <v>40</v>
      </c>
      <c r="O8">
        <v>6</v>
      </c>
      <c r="P8" t="s">
        <v>49</v>
      </c>
      <c r="Q8">
        <v>10000</v>
      </c>
      <c r="R8">
        <v>10000</v>
      </c>
      <c r="S8">
        <v>500</v>
      </c>
      <c r="T8">
        <v>200</v>
      </c>
      <c r="U8">
        <v>100</v>
      </c>
      <c r="V8">
        <v>100</v>
      </c>
      <c r="W8">
        <v>95</v>
      </c>
      <c r="X8">
        <v>30</v>
      </c>
      <c r="Y8">
        <v>100</v>
      </c>
    </row>
    <row r="9" spans="1:33">
      <c r="N9" t="s">
        <v>39</v>
      </c>
      <c r="O9">
        <v>6</v>
      </c>
      <c r="P9" t="s">
        <v>49</v>
      </c>
      <c r="Q9">
        <v>10000</v>
      </c>
      <c r="R9">
        <v>10000</v>
      </c>
      <c r="S9">
        <v>500</v>
      </c>
      <c r="T9">
        <v>200</v>
      </c>
      <c r="U9">
        <v>100</v>
      </c>
      <c r="V9">
        <v>100</v>
      </c>
      <c r="W9">
        <v>95</v>
      </c>
      <c r="X9">
        <v>30</v>
      </c>
      <c r="Y9">
        <v>100</v>
      </c>
    </row>
    <row r="10" spans="1:33">
      <c r="M10" t="s">
        <v>55</v>
      </c>
      <c r="N10" t="s">
        <v>53</v>
      </c>
      <c r="O10" t="s">
        <v>54</v>
      </c>
      <c r="P10" t="s">
        <v>54</v>
      </c>
      <c r="Q10" t="s">
        <v>54</v>
      </c>
      <c r="R10" t="s">
        <v>54</v>
      </c>
      <c r="S10" t="s">
        <v>54</v>
      </c>
      <c r="T10" t="s">
        <v>54</v>
      </c>
      <c r="U10" t="s">
        <v>54</v>
      </c>
      <c r="V10" t="s">
        <v>54</v>
      </c>
      <c r="W10" t="s">
        <v>54</v>
      </c>
      <c r="X10" t="s">
        <v>54</v>
      </c>
      <c r="Y10" t="s">
        <v>54</v>
      </c>
    </row>
    <row r="11" spans="1:33">
      <c r="B11" t="s">
        <v>47</v>
      </c>
      <c r="P11" t="s">
        <v>50</v>
      </c>
    </row>
    <row r="12" spans="1:33">
      <c r="B12" t="s">
        <v>51</v>
      </c>
    </row>
    <row r="13" spans="1:33">
      <c r="B13" t="s">
        <v>52</v>
      </c>
    </row>
  </sheetData>
  <sortState xmlns:xlrd2="http://schemas.microsoft.com/office/spreadsheetml/2017/richdata2" ref="N3:Y9">
    <sortCondition ref="O3:O9"/>
  </sortState>
  <phoneticPr fontId="1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FDD-F3AD-4BD6-8CF0-799C63DCF59F}">
  <dimension ref="A1:E9"/>
  <sheetViews>
    <sheetView workbookViewId="0">
      <selection activeCell="H5" sqref="H5"/>
    </sheetView>
  </sheetViews>
  <sheetFormatPr defaultRowHeight="18.75"/>
  <sheetData>
    <row r="1" spans="1:5">
      <c r="A1" t="s">
        <v>29</v>
      </c>
      <c r="D1" t="s">
        <v>30</v>
      </c>
    </row>
    <row r="2" spans="1:5">
      <c r="A2" t="s">
        <v>27</v>
      </c>
      <c r="B2" t="s">
        <v>28</v>
      </c>
      <c r="D2" t="s">
        <v>27</v>
      </c>
      <c r="E2" t="s">
        <v>28</v>
      </c>
    </row>
    <row r="3" spans="1:5">
      <c r="A3">
        <v>1</v>
      </c>
      <c r="B3">
        <v>70</v>
      </c>
      <c r="D3">
        <v>1</v>
      </c>
      <c r="E3">
        <v>70</v>
      </c>
    </row>
    <row r="4" spans="1:5">
      <c r="A4">
        <v>2</v>
      </c>
      <c r="B4">
        <v>20</v>
      </c>
      <c r="D4">
        <v>2</v>
      </c>
      <c r="E4">
        <v>20</v>
      </c>
    </row>
    <row r="5" spans="1:5">
      <c r="A5">
        <v>3</v>
      </c>
      <c r="B5">
        <v>8</v>
      </c>
      <c r="D5">
        <v>3</v>
      </c>
      <c r="E5">
        <v>8</v>
      </c>
    </row>
    <row r="6" spans="1:5">
      <c r="A6">
        <v>4</v>
      </c>
      <c r="B6">
        <v>1.5</v>
      </c>
      <c r="D6">
        <v>4</v>
      </c>
      <c r="E6">
        <v>1.5</v>
      </c>
    </row>
    <row r="7" spans="1:5">
      <c r="A7">
        <v>5</v>
      </c>
      <c r="B7">
        <v>0.5</v>
      </c>
      <c r="D7">
        <v>5</v>
      </c>
      <c r="E7">
        <v>0.5</v>
      </c>
    </row>
    <row r="8" spans="1:5">
      <c r="B8">
        <f>SUM(B3:B7)</f>
        <v>100</v>
      </c>
      <c r="E8">
        <f>SUM(E3:E7)</f>
        <v>100</v>
      </c>
    </row>
    <row r="9" spans="1:5">
      <c r="A9" t="s">
        <v>35</v>
      </c>
      <c r="D9" t="s">
        <v>44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</vt:lpstr>
      <vt:lpstr>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渡辺雅人</dc:creator>
  <cp:lastModifiedBy>pr0gr</cp:lastModifiedBy>
  <dcterms:created xsi:type="dcterms:W3CDTF">2022-03-08T13:53:35Z</dcterms:created>
  <dcterms:modified xsi:type="dcterms:W3CDTF">2022-03-09T15:26:59Z</dcterms:modified>
</cp:coreProperties>
</file>