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24226"/>
  <mc:AlternateContent xmlns:mc="http://schemas.openxmlformats.org/markup-compatibility/2006">
    <mc:Choice Requires="x15">
      <x15ac:absPath xmlns:x15ac="http://schemas.microsoft.com/office/spreadsheetml/2010/11/ac" url="C:\Users\e379916\OneDrive - Honeywell\My Docs\Education\2021.04-APR-11_Top Mentor\batch 51 - 18 april_Excel Data set\"/>
    </mc:Choice>
  </mc:AlternateContent>
  <xr:revisionPtr revIDLastSave="0" documentId="13_ncr:1_{8458452D-101C-4E82-93BC-3F8D2AF0F248}" xr6:coauthVersionLast="45" xr6:coauthVersionMax="45" xr10:uidLastSave="{00000000-0000-0000-0000-000000000000}"/>
  <bookViews>
    <workbookView xWindow="-120" yWindow="-120" windowWidth="20730" windowHeight="11310" xr2:uid="{00000000-000D-0000-FFFF-FFFF00000000}"/>
  </bookViews>
  <sheets>
    <sheet name="Holiday Pivot" sheetId="2" r:id="rId1"/>
    <sheet name="Source Data" sheetId="1" r:id="rId2"/>
  </sheets>
  <definedNames>
    <definedName name="Slicer_Resort_Name">#N/A</definedName>
    <definedName name="Slicer_Travel_Method">#N/A</definedName>
  </definedNames>
  <calcPr calcId="191029"/>
  <pivotCaches>
    <pivotCache cacheId="8"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5" i="2" l="1"/>
</calcChain>
</file>

<file path=xl/sharedStrings.xml><?xml version="1.0" encoding="utf-8"?>
<sst xmlns="http://schemas.openxmlformats.org/spreadsheetml/2006/main" count="235" uniqueCount="84">
  <si>
    <t>Wise Owl Travel Agents</t>
  </si>
  <si>
    <t>Country</t>
  </si>
  <si>
    <t>Resort Name</t>
  </si>
  <si>
    <t>No of Days</t>
  </si>
  <si>
    <t>Travel Method</t>
  </si>
  <si>
    <t>Price</t>
  </si>
  <si>
    <t>Holiday ID</t>
  </si>
  <si>
    <t>Germany</t>
  </si>
  <si>
    <t>Black Forest</t>
  </si>
  <si>
    <t>Coach</t>
  </si>
  <si>
    <t>A111G</t>
  </si>
  <si>
    <t>Plane</t>
  </si>
  <si>
    <t>Spain</t>
  </si>
  <si>
    <t>Barcelona</t>
  </si>
  <si>
    <t>Train</t>
  </si>
  <si>
    <t>I6675SP</t>
  </si>
  <si>
    <t>Nerja</t>
  </si>
  <si>
    <t>TH990ESP</t>
  </si>
  <si>
    <t>France</t>
  </si>
  <si>
    <t>Lyon</t>
  </si>
  <si>
    <t>A7995FR</t>
  </si>
  <si>
    <t>Malaga</t>
  </si>
  <si>
    <t>A776ESP</t>
  </si>
  <si>
    <t>Australia</t>
  </si>
  <si>
    <t>Great Barrier Reef</t>
  </si>
  <si>
    <t>I990AUS</t>
  </si>
  <si>
    <t>Paris - Euro Disney</t>
  </si>
  <si>
    <t>TH789FR</t>
  </si>
  <si>
    <t>England</t>
  </si>
  <si>
    <t>London</t>
  </si>
  <si>
    <t>I456UK</t>
  </si>
  <si>
    <t>TH788FR</t>
  </si>
  <si>
    <t>Nice</t>
  </si>
  <si>
    <t>I7897FR</t>
  </si>
  <si>
    <t>Seville</t>
  </si>
  <si>
    <t>TH8956SP</t>
  </si>
  <si>
    <t>AJ9836L</t>
  </si>
  <si>
    <t>GG9836P</t>
  </si>
  <si>
    <t>PL8726P</t>
  </si>
  <si>
    <t>Toulouse</t>
  </si>
  <si>
    <t>SG7637L</t>
  </si>
  <si>
    <t>Madrid</t>
  </si>
  <si>
    <t>WE6735L</t>
  </si>
  <si>
    <t>Perth</t>
  </si>
  <si>
    <t>AUS112J</t>
  </si>
  <si>
    <t>Peru</t>
  </si>
  <si>
    <t>Lima</t>
  </si>
  <si>
    <t>PG7836G</t>
  </si>
  <si>
    <t>Chile</t>
  </si>
  <si>
    <t>Santiago</t>
  </si>
  <si>
    <t>CH266H</t>
  </si>
  <si>
    <t>Trinidad</t>
  </si>
  <si>
    <t>Port of Spain</t>
  </si>
  <si>
    <t>TT67624G</t>
  </si>
  <si>
    <t>Berlin</t>
  </si>
  <si>
    <t>BR6736G</t>
  </si>
  <si>
    <t>Bognor</t>
  </si>
  <si>
    <t>BG726H</t>
  </si>
  <si>
    <t>Saudi Arabia</t>
  </si>
  <si>
    <t>Riyadh</t>
  </si>
  <si>
    <t>KSA8987</t>
  </si>
  <si>
    <t>Nimes</t>
  </si>
  <si>
    <t>FR5625J</t>
  </si>
  <si>
    <t>Granada</t>
  </si>
  <si>
    <t>GR7878G</t>
  </si>
  <si>
    <t>NM9876Y</t>
  </si>
  <si>
    <t>SV767HH</t>
  </si>
  <si>
    <t>(All)</t>
  </si>
  <si>
    <t>Grand Total</t>
  </si>
  <si>
    <t>Sum of Price</t>
  </si>
  <si>
    <t>Average of Price</t>
  </si>
  <si>
    <t>2) Then use the filters within to view the average prices of holidays that have a Travel Method of Plane and a Resort Name</t>
  </si>
  <si>
    <t>3) Group the Number of Days and find the Average Price of that.</t>
  </si>
  <si>
    <t>1-11</t>
  </si>
  <si>
    <t>12-22</t>
  </si>
  <si>
    <t>23-33</t>
  </si>
  <si>
    <t>Coach Total</t>
  </si>
  <si>
    <t>Plane Total</t>
  </si>
  <si>
    <t>Train Total</t>
  </si>
  <si>
    <t>4) Draw Pivot Charts and show Visualizations of different Resort Names wise Prices</t>
  </si>
  <si>
    <t>average</t>
  </si>
  <si>
    <t>5) Country and Travel Method wise Price</t>
  </si>
  <si>
    <t>6) Count of Holidays based on Resort Name. All this above analysis should be visualize in the charts. Finally the Sheet should be saved as Holiday Pivot.</t>
  </si>
  <si>
    <t>Count of No of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</si>
</sst>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Red]\-&quot;£&quot;#,##0"/>
  </numFmts>
  <fonts count="6" x14ac:knownFonts="1">
    <font>
      <sz val="11"/>
      <color theme="1"/>
      <name val="Calibri"/>
      <family val="2"/>
      <scheme val="minor"/>
    </font>
    <font>
      <sz val="10"/>
      <name val="Arial"/>
      <family val="2"/>
    </font>
    <font>
      <b/>
      <sz val="12"/>
      <name val="Arial"/>
      <family val="2"/>
    </font>
    <font>
      <sz val="10"/>
      <name val="Brush Script MT"/>
      <family val="4"/>
    </font>
    <font>
      <b/>
      <sz val="10"/>
      <name val="Arial"/>
      <family val="2"/>
    </font>
    <font>
      <b/>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3">
    <xf numFmtId="0" fontId="0" fillId="0" borderId="0" xfId="0"/>
    <xf numFmtId="0" fontId="2" fillId="0" borderId="0" xfId="1" applyFont="1" applyAlignment="1">
      <alignment horizontal="centerContinuous"/>
    </xf>
    <xf numFmtId="0" fontId="3" fillId="0" borderId="0" xfId="1" applyFont="1" applyAlignment="1">
      <alignment horizontal="centerContinuous"/>
    </xf>
    <xf numFmtId="0" fontId="1" fillId="0" borderId="0" xfId="1"/>
    <xf numFmtId="0" fontId="4"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pivotButton="1"/>
    <xf numFmtId="44" fontId="0" fillId="0" borderId="0" xfId="0" applyNumberFormat="1"/>
    <xf numFmtId="0" fontId="5" fillId="3" borderId="0" xfId="0" applyFont="1" applyFill="1"/>
    <xf numFmtId="0" fontId="5" fillId="0" borderId="0" xfId="0" applyFont="1" applyFill="1"/>
    <xf numFmtId="0" fontId="0" fillId="3" borderId="0" xfId="0" applyFill="1"/>
    <xf numFmtId="1" fontId="0" fillId="0" borderId="0" xfId="0" applyNumberFormat="1"/>
  </cellXfs>
  <cellStyles count="2">
    <cellStyle name="Normal" xfId="0" builtinId="0"/>
    <cellStyle name="Normal_Sheet1" xfId="1" xr:uid="{00000000-0005-0000-0000-000001000000}"/>
  </cellStyles>
  <dxfs count="23">
    <dxf>
      <numFmt numFmtId="34" formatCode="_(&quot;$&quot;* #,##0.00_);_(&quot;$&quot;* \(#,##0.00\);_(&quot;$&quot;* &quot;-&quot;??_);_(@_)"/>
    </dxf>
    <dxf>
      <numFmt numFmtId="1" formatCode="0"/>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Holidays.xlsx]Holiday 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Resort</a:t>
            </a:r>
            <a:r>
              <a:rPr lang="en-US" baseline="0"/>
              <a:t> Prices</a:t>
            </a:r>
            <a:endParaRPr lang="en-US"/>
          </a:p>
        </c:rich>
      </c:tx>
      <c:layout>
        <c:manualLayout>
          <c:xMode val="edge"/>
          <c:yMode val="edge"/>
          <c:x val="0.35425678040244968"/>
          <c:y val="7.66622922134733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76181102362205"/>
          <c:y val="0.25967155147273258"/>
          <c:w val="0.81568263342082237"/>
          <c:h val="0.42980497229512976"/>
        </c:manualLayout>
      </c:layout>
      <c:barChart>
        <c:barDir val="col"/>
        <c:grouping val="clustered"/>
        <c:varyColors val="0"/>
        <c:ser>
          <c:idx val="0"/>
          <c:order val="0"/>
          <c:tx>
            <c:strRef>
              <c:f>'Holiday Pivot'!$C$34</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'Holiday Pivot'!$B$35:$B$56</c:f>
              <c:strCache>
                <c:ptCount val="21"/>
                <c:pt idx="0">
                  <c:v>Barcelona</c:v>
                </c:pt>
                <c:pt idx="1">
                  <c:v>Berlin</c:v>
                </c:pt>
                <c:pt idx="2">
                  <c:v>Black Forest</c:v>
                </c:pt>
                <c:pt idx="3">
                  <c:v>Bognor</c:v>
                </c:pt>
                <c:pt idx="4">
                  <c:v>Granada</c:v>
                </c:pt>
                <c:pt idx="5">
                  <c:v>Great Barrier Reef</c:v>
                </c:pt>
                <c:pt idx="6">
                  <c:v>Lima</c:v>
                </c:pt>
                <c:pt idx="7">
                  <c:v>London</c:v>
                </c:pt>
                <c:pt idx="8">
                  <c:v>Lyon</c:v>
                </c:pt>
                <c:pt idx="9">
                  <c:v>Madrid</c:v>
                </c:pt>
                <c:pt idx="10">
                  <c:v>Malaga</c:v>
                </c:pt>
                <c:pt idx="11">
                  <c:v>Nerja</c:v>
                </c:pt>
                <c:pt idx="12">
                  <c:v>Nice</c:v>
                </c:pt>
                <c:pt idx="13">
                  <c:v>Nimes</c:v>
                </c:pt>
                <c:pt idx="14">
                  <c:v>Paris - Euro Disney</c:v>
                </c:pt>
                <c:pt idx="15">
                  <c:v>Perth</c:v>
                </c:pt>
                <c:pt idx="16">
                  <c:v>Port of Spain</c:v>
                </c:pt>
                <c:pt idx="17">
                  <c:v>Riyadh</c:v>
                </c:pt>
                <c:pt idx="18">
                  <c:v>Santiago</c:v>
                </c:pt>
                <c:pt idx="19">
                  <c:v>Seville</c:v>
                </c:pt>
                <c:pt idx="20">
                  <c:v>Toulouse</c:v>
                </c:pt>
              </c:strCache>
            </c:strRef>
          </c:cat>
          <c:val>
            <c:numRef>
              <c:f>'Holiday Pivot'!$C$35:$C$56</c:f>
              <c:numCache>
                <c:formatCode>_("$"* #,##0.00_);_("$"* \(#,##0.00\);_("$"* "-"??_);_(@_)</c:formatCode>
                <c:ptCount val="21"/>
                <c:pt idx="0">
                  <c:v>814</c:v>
                </c:pt>
                <c:pt idx="1">
                  <c:v>289</c:v>
                </c:pt>
                <c:pt idx="2">
                  <c:v>69</c:v>
                </c:pt>
                <c:pt idx="3">
                  <c:v>12</c:v>
                </c:pt>
                <c:pt idx="4">
                  <c:v>345</c:v>
                </c:pt>
                <c:pt idx="5">
                  <c:v>750</c:v>
                </c:pt>
                <c:pt idx="6">
                  <c:v>975</c:v>
                </c:pt>
                <c:pt idx="7">
                  <c:v>69</c:v>
                </c:pt>
                <c:pt idx="8">
                  <c:v>399</c:v>
                </c:pt>
                <c:pt idx="9">
                  <c:v>277</c:v>
                </c:pt>
                <c:pt idx="10">
                  <c:v>535</c:v>
                </c:pt>
                <c:pt idx="11">
                  <c:v>198</c:v>
                </c:pt>
                <c:pt idx="12">
                  <c:v>289</c:v>
                </c:pt>
                <c:pt idx="13">
                  <c:v>287</c:v>
                </c:pt>
                <c:pt idx="14">
                  <c:v>394</c:v>
                </c:pt>
                <c:pt idx="15">
                  <c:v>985</c:v>
                </c:pt>
                <c:pt idx="16">
                  <c:v>885</c:v>
                </c:pt>
                <c:pt idx="17">
                  <c:v>995</c:v>
                </c:pt>
                <c:pt idx="18">
                  <c:v>1259</c:v>
                </c:pt>
                <c:pt idx="19">
                  <c:v>786</c:v>
                </c:pt>
                <c:pt idx="20">
                  <c:v>256</c:v>
                </c:pt>
              </c:numCache>
            </c:numRef>
          </c:val>
          <c:extLst>
            <c:ext xmlns:c16="http://schemas.microsoft.com/office/drawing/2014/chart" uri="{C3380CC4-5D6E-409C-BE32-E72D297353CC}">
              <c16:uniqueId val="{00000000-2717-4C9E-8B7F-99A7DFA73923}"/>
            </c:ext>
          </c:extLst>
        </c:ser>
        <c:dLbls>
          <c:showLegendKey val="0"/>
          <c:showVal val="0"/>
          <c:showCatName val="0"/>
          <c:showSerName val="0"/>
          <c:showPercent val="0"/>
          <c:showBubbleSize val="0"/>
        </c:dLbls>
        <c:gapWidth val="100"/>
        <c:overlap val="-24"/>
        <c:axId val="997780160"/>
        <c:axId val="1015851104"/>
      </c:barChart>
      <c:catAx>
        <c:axId val="99778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851104"/>
        <c:crosses val="autoZero"/>
        <c:auto val="1"/>
        <c:lblAlgn val="ctr"/>
        <c:lblOffset val="100"/>
        <c:noMultiLvlLbl val="0"/>
      </c:catAx>
      <c:valAx>
        <c:axId val="101585110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78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Holidays.xlsx]Holiday Pivot!PivotTable4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by Country &amp; Travel Method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6209514435695538"/>
          <c:y val="0.17893081073199182"/>
          <c:w val="0.83260848643919516"/>
          <c:h val="0.46421223388743071"/>
        </c:manualLayout>
      </c:layout>
      <c:barChart>
        <c:barDir val="col"/>
        <c:grouping val="clustered"/>
        <c:varyColors val="0"/>
        <c:ser>
          <c:idx val="0"/>
          <c:order val="0"/>
          <c:tx>
            <c:strRef>
              <c:f>'Holiday Pivot'!$D$64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'Holiday Pivot'!$B$65:$C$78</c:f>
              <c:multiLvlStrCache>
                <c:ptCount val="13"/>
                <c:lvl>
                  <c:pt idx="0">
                    <c:v>England</c:v>
                  </c:pt>
                  <c:pt idx="1">
                    <c:v>Germany</c:v>
                  </c:pt>
                  <c:pt idx="2">
                    <c:v>Spain</c:v>
                  </c:pt>
                  <c:pt idx="3">
                    <c:v>Australia</c:v>
                  </c:pt>
                  <c:pt idx="4">
                    <c:v>Chile</c:v>
                  </c:pt>
                  <c:pt idx="5">
                    <c:v>France</c:v>
                  </c:pt>
                  <c:pt idx="6">
                    <c:v>Peru</c:v>
                  </c:pt>
                  <c:pt idx="7">
                    <c:v>Saudi Arabia</c:v>
                  </c:pt>
                  <c:pt idx="8">
                    <c:v>Spain</c:v>
                  </c:pt>
                  <c:pt idx="9">
                    <c:v>Trinidad</c:v>
                  </c:pt>
                  <c:pt idx="10">
                    <c:v>England</c:v>
                  </c:pt>
                  <c:pt idx="11">
                    <c:v>France</c:v>
                  </c:pt>
                  <c:pt idx="12">
                    <c:v>Spain</c:v>
                  </c:pt>
                </c:lvl>
                <c:lvl>
                  <c:pt idx="0">
                    <c:v>Coach</c:v>
                  </c:pt>
                  <c:pt idx="3">
                    <c:v>Plane</c:v>
                  </c:pt>
                  <c:pt idx="10">
                    <c:v>Train</c:v>
                  </c:pt>
                </c:lvl>
              </c:multiLvlStrCache>
            </c:multiLvlStrRef>
          </c:cat>
          <c:val>
            <c:numRef>
              <c:f>'Holiday Pivot'!$D$65:$D$78</c:f>
              <c:numCache>
                <c:formatCode>_("$"* #,##0.00_);_("$"* \(#,##0.00\);_("$"* "-"??_);_(@_)</c:formatCode>
                <c:ptCount val="13"/>
                <c:pt idx="0">
                  <c:v>12</c:v>
                </c:pt>
                <c:pt idx="1">
                  <c:v>358</c:v>
                </c:pt>
                <c:pt idx="2">
                  <c:v>199</c:v>
                </c:pt>
                <c:pt idx="3">
                  <c:v>1735</c:v>
                </c:pt>
                <c:pt idx="4">
                  <c:v>1259</c:v>
                </c:pt>
                <c:pt idx="5">
                  <c:v>975</c:v>
                </c:pt>
                <c:pt idx="6">
                  <c:v>975</c:v>
                </c:pt>
                <c:pt idx="7">
                  <c:v>995</c:v>
                </c:pt>
                <c:pt idx="8">
                  <c:v>2019</c:v>
                </c:pt>
                <c:pt idx="9">
                  <c:v>885</c:v>
                </c:pt>
                <c:pt idx="10">
                  <c:v>69</c:v>
                </c:pt>
                <c:pt idx="11">
                  <c:v>650</c:v>
                </c:pt>
                <c:pt idx="12">
                  <c:v>737</c:v>
                </c:pt>
              </c:numCache>
            </c:numRef>
          </c:val>
          <c:extLst>
            <c:ext xmlns:c16="http://schemas.microsoft.com/office/drawing/2014/chart" uri="{C3380CC4-5D6E-409C-BE32-E72D297353CC}">
              <c16:uniqueId val="{00000000-C964-4E49-B05E-26A20BB7719F}"/>
            </c:ext>
          </c:extLst>
        </c:ser>
        <c:dLbls>
          <c:dLblPos val="outEnd"/>
          <c:showLegendKey val="0"/>
          <c:showVal val="1"/>
          <c:showCatName val="0"/>
          <c:showSerName val="0"/>
          <c:showPercent val="0"/>
          <c:showBubbleSize val="0"/>
        </c:dLbls>
        <c:gapWidth val="315"/>
        <c:overlap val="-40"/>
        <c:axId val="1145808176"/>
        <c:axId val="1015846112"/>
      </c:barChart>
      <c:catAx>
        <c:axId val="1145808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0"/>
        <c:majorTickMark val="out"/>
        <c:minorTickMark val="cross"/>
        <c:tickLblPos val="nextTo"/>
        <c:spPr>
          <a:noFill/>
          <a:ln>
            <a:solidFill>
              <a:schemeClr val="accent1"/>
            </a:solidFill>
            <a:prstDash val="solid"/>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5846112"/>
        <c:crosses val="autoZero"/>
        <c:auto val="1"/>
        <c:lblAlgn val="ctr"/>
        <c:lblOffset val="100"/>
        <c:tickMarkSkip val="1"/>
        <c:noMultiLvlLbl val="0"/>
      </c:catAx>
      <c:valAx>
        <c:axId val="1015846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580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Holidays.xlsx]Holiday Pivot!PivotTable1</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'Holiday Pivot'!$C$6</c:f>
              <c:strCache>
                <c:ptCount val="1"/>
                <c:pt idx="0">
                  <c:v>Sum of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'Holiday Pivot'!$B$7:$B$10</c:f>
              <c:strCache>
                <c:ptCount val="3"/>
                <c:pt idx="0">
                  <c:v>Coach</c:v>
                </c:pt>
                <c:pt idx="1">
                  <c:v>Plane</c:v>
                </c:pt>
                <c:pt idx="2">
                  <c:v>Train</c:v>
                </c:pt>
              </c:strCache>
            </c:strRef>
          </c:cat>
          <c:val>
            <c:numRef>
              <c:f>'Holiday Pivot'!$C$7:$C$10</c:f>
              <c:numCache>
                <c:formatCode>_("$"* #,##0.00_);_("$"* \(#,##0.00\);_("$"* "-"??_);_(@_)</c:formatCode>
                <c:ptCount val="3"/>
                <c:pt idx="0">
                  <c:v>569</c:v>
                </c:pt>
                <c:pt idx="1">
                  <c:v>8843</c:v>
                </c:pt>
                <c:pt idx="2">
                  <c:v>1456</c:v>
                </c:pt>
              </c:numCache>
            </c:numRef>
          </c:val>
          <c:extLst>
            <c:ext xmlns:c16="http://schemas.microsoft.com/office/drawing/2014/chart" uri="{C3380CC4-5D6E-409C-BE32-E72D297353CC}">
              <c16:uniqueId val="{00000000-5453-440C-A976-A36082768419}"/>
            </c:ext>
          </c:extLst>
        </c:ser>
        <c:ser>
          <c:idx val="1"/>
          <c:order val="1"/>
          <c:tx>
            <c:strRef>
              <c:f>'Holiday Pivot'!$D$6</c:f>
              <c:strCache>
                <c:ptCount val="1"/>
                <c:pt idx="0">
                  <c:v>Average of Price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'Holiday Pivot'!$B$7:$B$10</c:f>
              <c:strCache>
                <c:ptCount val="3"/>
                <c:pt idx="0">
                  <c:v>Coach</c:v>
                </c:pt>
                <c:pt idx="1">
                  <c:v>Plane</c:v>
                </c:pt>
                <c:pt idx="2">
                  <c:v>Train</c:v>
                </c:pt>
              </c:strCache>
            </c:strRef>
          </c:cat>
          <c:val>
            <c:numRef>
              <c:f>'Holiday Pivot'!$D$7:$D$10</c:f>
              <c:numCache>
                <c:formatCode>_("$"* #,##0.00_);_("$"* \(#,##0.00\);_("$"* "-"??_);_(@_)</c:formatCode>
                <c:ptCount val="3"/>
                <c:pt idx="0">
                  <c:v>142.25</c:v>
                </c:pt>
                <c:pt idx="1">
                  <c:v>520.17647058823525</c:v>
                </c:pt>
                <c:pt idx="2">
                  <c:v>208</c:v>
                </c:pt>
              </c:numCache>
            </c:numRef>
          </c:val>
          <c:extLst>
            <c:ext xmlns:c16="http://schemas.microsoft.com/office/drawing/2014/chart" uri="{C3380CC4-5D6E-409C-BE32-E72D297353CC}">
              <c16:uniqueId val="{00000001-5453-440C-A976-A36082768419}"/>
            </c:ext>
          </c:extLst>
        </c:ser>
        <c:dLbls>
          <c:showLegendKey val="0"/>
          <c:showVal val="0"/>
          <c:showCatName val="0"/>
          <c:showSerName val="0"/>
          <c:showPercent val="0"/>
          <c:showBubbleSize val="0"/>
          <c:showLeaderLines val="1"/>
        </c:dLbls>
        <c:firstSliceAng val="10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 of Holidays.xlsx]Holiday Pivot!PivotTable5</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'Holiday Pivot'!$C$86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'Holiday Pivot'!$B$87:$B$108</c:f>
              <c:strCache>
                <c:ptCount val="21"/>
                <c:pt idx="0">
                  <c:v>Lyon</c:v>
                </c:pt>
                <c:pt idx="1">
                  <c:v>Toulouse</c:v>
                </c:pt>
                <c:pt idx="2">
                  <c:v>Madrid</c:v>
                </c:pt>
                <c:pt idx="3">
                  <c:v>Black Forest</c:v>
                </c:pt>
                <c:pt idx="4">
                  <c:v>Nerja</c:v>
                </c:pt>
                <c:pt idx="5">
                  <c:v>Granada</c:v>
                </c:pt>
                <c:pt idx="6">
                  <c:v>Nice</c:v>
                </c:pt>
                <c:pt idx="7">
                  <c:v>Lima</c:v>
                </c:pt>
                <c:pt idx="8">
                  <c:v>Nimes</c:v>
                </c:pt>
                <c:pt idx="9">
                  <c:v>Berlin</c:v>
                </c:pt>
                <c:pt idx="10">
                  <c:v>Perth</c:v>
                </c:pt>
                <c:pt idx="11">
                  <c:v>Great Barrier Reef</c:v>
                </c:pt>
                <c:pt idx="12">
                  <c:v>Port of Spain</c:v>
                </c:pt>
                <c:pt idx="13">
                  <c:v>Bognor</c:v>
                </c:pt>
                <c:pt idx="14">
                  <c:v>Riyadh</c:v>
                </c:pt>
                <c:pt idx="15">
                  <c:v>London</c:v>
                </c:pt>
                <c:pt idx="16">
                  <c:v>Santiago</c:v>
                </c:pt>
                <c:pt idx="17">
                  <c:v>Malaga</c:v>
                </c:pt>
                <c:pt idx="18">
                  <c:v>Paris - Euro Disney</c:v>
                </c:pt>
                <c:pt idx="19">
                  <c:v>Seville</c:v>
                </c:pt>
                <c:pt idx="20">
                  <c:v>Barcelona</c:v>
                </c:pt>
              </c:strCache>
            </c:strRef>
          </c:cat>
          <c:val>
            <c:numRef>
              <c:f>'Holiday Pivot'!$C$87:$C$108</c:f>
              <c:numCache>
                <c:formatCode>0</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2</c:v>
                </c:pt>
                <c:pt idx="18">
                  <c:v>2</c:v>
                </c:pt>
                <c:pt idx="19">
                  <c:v>3</c:v>
                </c:pt>
                <c:pt idx="20">
                  <c:v>4</c:v>
                </c:pt>
              </c:numCache>
            </c:numRef>
          </c:val>
          <c:extLst>
            <c:ext xmlns:c16="http://schemas.microsoft.com/office/drawing/2014/chart" uri="{C3380CC4-5D6E-409C-BE32-E72D297353CC}">
              <c16:uniqueId val="{00000000-40A0-4211-A224-34249F2705C3}"/>
            </c:ext>
          </c:extLst>
        </c:ser>
        <c:dLbls>
          <c:dLblPos val="inEnd"/>
          <c:showLegendKey val="0"/>
          <c:showVal val="1"/>
          <c:showCatName val="0"/>
          <c:showSerName val="0"/>
          <c:showPercent val="0"/>
          <c:showBubbleSize val="0"/>
        </c:dLbls>
        <c:gapWidth val="65"/>
        <c:axId val="1138489024"/>
        <c:axId val="991812928"/>
      </c:barChart>
      <c:catAx>
        <c:axId val="1138489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1812928"/>
        <c:crosses val="autoZero"/>
        <c:auto val="1"/>
        <c:lblAlgn val="ctr"/>
        <c:lblOffset val="100"/>
        <c:noMultiLvlLbl val="0"/>
      </c:catAx>
      <c:valAx>
        <c:axId val="9918129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848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133350</xdr:colOff>
      <xdr:row>30</xdr:row>
      <xdr:rowOff>185737</xdr:rowOff>
    </xdr:from>
    <xdr:to>
      <xdr:col>9</xdr:col>
      <xdr:colOff>190500</xdr:colOff>
      <xdr:row>45</xdr:row>
      <xdr:rowOff>71437</xdr:rowOff>
    </xdr:to>
    <xdr:graphicFrame macro="">
      <xdr:nvGraphicFramePr>
        <xdr:cNvPr id="3" name="Chart 2">
          <a:extLst>
            <a:ext uri="{FF2B5EF4-FFF2-40B4-BE49-F238E27FC236}">
              <a16:creationId xmlns:a16="http://schemas.microsoft.com/office/drawing/2014/main" id="{B31CF0C5-E3DF-442C-979B-4086A53B6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247650</xdr:colOff>
      <xdr:row>30</xdr:row>
      <xdr:rowOff>171450</xdr:rowOff>
    </xdr:from>
    <xdr:to>
      <xdr:col>12</xdr:col>
      <xdr:colOff>247650</xdr:colOff>
      <xdr:row>47</xdr:row>
      <xdr:rowOff>133350</xdr:rowOff>
    </xdr:to>
    <mc:AlternateContent xmlns:mc="http://schemas.openxmlformats.org/markup-compatibility/2006">
      <mc:Choice xmlns:a14="http://schemas.microsoft.com/office/drawing/2010/main" Requires="a14">
        <xdr:graphicFrame macro="">
          <xdr:nvGraphicFramePr>
            <xdr:cNvPr id="4" name="Resort Name">
              <a:extLst>
                <a:ext uri="{FF2B5EF4-FFF2-40B4-BE49-F238E27FC236}">
                  <a16:creationId xmlns:a16="http://schemas.microsoft.com/office/drawing/2014/main" id="{F83BCAA1-A5E7-414C-A29B-5F42122DFE6E}"/>
                </a:ext>
              </a:extLst>
            </xdr:cNvPr>
            <xdr:cNvGraphicFramePr/>
          </xdr:nvGraphicFramePr>
          <xdr:xfrm>
            <a:off x="0" y="0"/>
            <a:ext cx="0" cy="0"/>
          </xdr:xfrm>
          <a:graphic>
            <a:graphicData uri="http://schemas.microsoft.com/office/drawing/2010/slicer">
              <sle:slicer xmlns:sle="http://schemas.microsoft.com/office/drawing/2010/slicer" name="Resort Name"/>
            </a:graphicData>
          </a:graphic>
        </xdr:graphicFrame>
      </mc:Choice>
      <mc:Fallback>
        <xdr:sp macro="" textlink="">
          <xdr:nvSpPr>
            <xdr:cNvPr id="0" name=""/>
            <xdr:cNvSpPr>
              <a:spLocks noTextEdit="1"/>
            </xdr:cNvSpPr>
          </xdr:nvSpPr>
          <xdr:spPr>
            <a:xfrm>
              <a:off x="7972425" y="5886450"/>
              <a:ext cx="1828800" cy="3200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30</xdr:row>
      <xdr:rowOff>161926</xdr:rowOff>
    </xdr:from>
    <xdr:to>
      <xdr:col>15</xdr:col>
      <xdr:colOff>276225</xdr:colOff>
      <xdr:row>37</xdr:row>
      <xdr:rowOff>28576</xdr:rowOff>
    </xdr:to>
    <mc:AlternateContent xmlns:mc="http://schemas.openxmlformats.org/markup-compatibility/2006">
      <mc:Choice xmlns:a14="http://schemas.microsoft.com/office/drawing/2010/main" Requires="a14">
        <xdr:graphicFrame macro="">
          <xdr:nvGraphicFramePr>
            <xdr:cNvPr id="5" name="Travel Method">
              <a:extLst>
                <a:ext uri="{FF2B5EF4-FFF2-40B4-BE49-F238E27FC236}">
                  <a16:creationId xmlns:a16="http://schemas.microsoft.com/office/drawing/2014/main" id="{565673BD-2938-4205-9A42-889E5CA4C24B}"/>
                </a:ext>
              </a:extLst>
            </xdr:cNvPr>
            <xdr:cNvGraphicFramePr/>
          </xdr:nvGraphicFramePr>
          <xdr:xfrm>
            <a:off x="0" y="0"/>
            <a:ext cx="0" cy="0"/>
          </xdr:xfrm>
          <a:graphic>
            <a:graphicData uri="http://schemas.microsoft.com/office/drawing/2010/slicer">
              <sle:slicer xmlns:sle="http://schemas.microsoft.com/office/drawing/2010/slicer" name="Travel Method"/>
            </a:graphicData>
          </a:graphic>
        </xdr:graphicFrame>
      </mc:Choice>
      <mc:Fallback>
        <xdr:sp macro="" textlink="">
          <xdr:nvSpPr>
            <xdr:cNvPr id="0" name=""/>
            <xdr:cNvSpPr>
              <a:spLocks noTextEdit="1"/>
            </xdr:cNvSpPr>
          </xdr:nvSpPr>
          <xdr:spPr>
            <a:xfrm>
              <a:off x="9829800" y="58769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xdr:colOff>
      <xdr:row>60</xdr:row>
      <xdr:rowOff>185736</xdr:rowOff>
    </xdr:from>
    <xdr:to>
      <xdr:col>11</xdr:col>
      <xdr:colOff>114300</xdr:colOff>
      <xdr:row>78</xdr:row>
      <xdr:rowOff>19049</xdr:rowOff>
    </xdr:to>
    <xdr:graphicFrame macro="">
      <xdr:nvGraphicFramePr>
        <xdr:cNvPr id="6" name="Chart 5">
          <a:extLst>
            <a:ext uri="{FF2B5EF4-FFF2-40B4-BE49-F238E27FC236}">
              <a16:creationId xmlns:a16="http://schemas.microsoft.com/office/drawing/2014/main" id="{324D07B1-B734-4C8D-8A16-22EA9D7EA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xdr:row>
      <xdr:rowOff>80963</xdr:rowOff>
    </xdr:from>
    <xdr:to>
      <xdr:col>9</xdr:col>
      <xdr:colOff>590550</xdr:colOff>
      <xdr:row>11</xdr:row>
      <xdr:rowOff>171451</xdr:rowOff>
    </xdr:to>
    <xdr:graphicFrame macro="">
      <xdr:nvGraphicFramePr>
        <xdr:cNvPr id="7" name="Chart 6">
          <a:extLst>
            <a:ext uri="{FF2B5EF4-FFF2-40B4-BE49-F238E27FC236}">
              <a16:creationId xmlns:a16="http://schemas.microsoft.com/office/drawing/2014/main" id="{670CBCCC-4B1E-40C3-B54A-E4E858F19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85725</xdr:colOff>
      <xdr:row>85</xdr:row>
      <xdr:rowOff>4762</xdr:rowOff>
    </xdr:from>
    <xdr:to>
      <xdr:col>8</xdr:col>
      <xdr:colOff>571500</xdr:colOff>
      <xdr:row>104</xdr:row>
      <xdr:rowOff>76200</xdr:rowOff>
    </xdr:to>
    <xdr:graphicFrame macro="">
      <xdr:nvGraphicFramePr>
        <xdr:cNvPr id="8" name="Chart 7">
          <a:extLst>
            <a:ext uri="{FF2B5EF4-FFF2-40B4-BE49-F238E27FC236}">
              <a16:creationId xmlns:a16="http://schemas.microsoft.com/office/drawing/2014/main" id="{A97FE298-28C5-4FBF-BEE7-7A9B7A0E1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lingaiah,Naveen K" refreshedDate="44339.790936458332" createdVersion="6" refreshedVersion="6" minRefreshableVersion="3" recordCount="28" xr:uid="{57A36B42-C050-456A-8DC9-C21F2563279A}">
  <cacheSource type="worksheet">
    <worksheetSource ref="A3:F31" sheet="Source Data"/>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fieldGroup base="2">
        <rangePr startNum="1" endNum="32" groupInterval="11"/>
        <groupItems count="5">
          <s v="&lt;1"/>
          <s v="1-11"/>
          <s v="12-22"/>
          <s v="23-33"/>
          <s v="&gt;34"/>
        </groupItems>
      </fieldGroup>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acheField>
  </cacheFields>
  <extLst>
    <ext xmlns:x14="http://schemas.microsoft.com/office/spreadsheetml/2009/9/main" uri="{725AE2AE-9491-48be-B2B4-4EB974FC3084}">
      <x14:pivotCacheDefinition pivotCacheId="1324960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n v="750"/>
    <s v="I990AUS"/>
  </r>
  <r>
    <x v="0"/>
    <x v="1"/>
    <x v="1"/>
    <x v="0"/>
    <n v="985"/>
    <s v="AUS112J"/>
  </r>
  <r>
    <x v="1"/>
    <x v="2"/>
    <x v="2"/>
    <x v="0"/>
    <n v="1259"/>
    <s v="CH266H"/>
  </r>
  <r>
    <x v="2"/>
    <x v="3"/>
    <x v="3"/>
    <x v="1"/>
    <n v="69"/>
    <s v="I456UK"/>
  </r>
  <r>
    <x v="2"/>
    <x v="4"/>
    <x v="4"/>
    <x v="2"/>
    <n v="12"/>
    <s v="BG726H"/>
  </r>
  <r>
    <x v="3"/>
    <x v="5"/>
    <x v="5"/>
    <x v="0"/>
    <n v="399"/>
    <s v="A7995FR"/>
  </r>
  <r>
    <x v="3"/>
    <x v="6"/>
    <x v="6"/>
    <x v="1"/>
    <n v="269"/>
    <s v="TH789FR"/>
  </r>
  <r>
    <x v="3"/>
    <x v="6"/>
    <x v="3"/>
    <x v="1"/>
    <n v="125"/>
    <s v="TH788FR"/>
  </r>
  <r>
    <x v="3"/>
    <x v="7"/>
    <x v="7"/>
    <x v="0"/>
    <n v="289"/>
    <s v="I7897FR"/>
  </r>
  <r>
    <x v="3"/>
    <x v="8"/>
    <x v="7"/>
    <x v="1"/>
    <n v="256"/>
    <s v="SG7637L"/>
  </r>
  <r>
    <x v="3"/>
    <x v="9"/>
    <x v="7"/>
    <x v="0"/>
    <n v="287"/>
    <s v="FR5625J"/>
  </r>
  <r>
    <x v="4"/>
    <x v="10"/>
    <x v="8"/>
    <x v="2"/>
    <n v="69"/>
    <s v="A111G"/>
  </r>
  <r>
    <x v="4"/>
    <x v="11"/>
    <x v="7"/>
    <x v="2"/>
    <n v="289"/>
    <s v="BR6736G"/>
  </r>
  <r>
    <x v="5"/>
    <x v="12"/>
    <x v="2"/>
    <x v="0"/>
    <n v="975"/>
    <s v="PG7836G"/>
  </r>
  <r>
    <x v="6"/>
    <x v="13"/>
    <x v="5"/>
    <x v="0"/>
    <n v="995"/>
    <s v="KSA8987"/>
  </r>
  <r>
    <x v="7"/>
    <x v="14"/>
    <x v="8"/>
    <x v="1"/>
    <n v="219"/>
    <s v="I6675SP"/>
  </r>
  <r>
    <x v="7"/>
    <x v="15"/>
    <x v="9"/>
    <x v="0"/>
    <n v="198"/>
    <s v="TH990ESP"/>
  </r>
  <r>
    <x v="7"/>
    <x v="16"/>
    <x v="10"/>
    <x v="0"/>
    <n v="234"/>
    <s v="A776ESP"/>
  </r>
  <r>
    <x v="7"/>
    <x v="17"/>
    <x v="5"/>
    <x v="0"/>
    <n v="288"/>
    <s v="NM9876Y"/>
  </r>
  <r>
    <x v="7"/>
    <x v="17"/>
    <x v="11"/>
    <x v="0"/>
    <n v="199"/>
    <s v="TH8956SP"/>
  </r>
  <r>
    <x v="7"/>
    <x v="14"/>
    <x v="12"/>
    <x v="0"/>
    <n v="177"/>
    <s v="AJ9836L"/>
  </r>
  <r>
    <x v="7"/>
    <x v="14"/>
    <x v="7"/>
    <x v="2"/>
    <n v="199"/>
    <s v="GG9836P"/>
  </r>
  <r>
    <x v="7"/>
    <x v="16"/>
    <x v="5"/>
    <x v="0"/>
    <n v="301"/>
    <s v="PL8726P"/>
  </r>
  <r>
    <x v="7"/>
    <x v="14"/>
    <x v="8"/>
    <x v="1"/>
    <n v="219"/>
    <s v="I6675SP"/>
  </r>
  <r>
    <x v="7"/>
    <x v="17"/>
    <x v="5"/>
    <x v="1"/>
    <n v="299"/>
    <s v="SV767HH"/>
  </r>
  <r>
    <x v="7"/>
    <x v="18"/>
    <x v="12"/>
    <x v="0"/>
    <n v="277"/>
    <s v="WE6735L"/>
  </r>
  <r>
    <x v="7"/>
    <x v="19"/>
    <x v="11"/>
    <x v="0"/>
    <n v="345"/>
    <s v="GR7878G"/>
  </r>
  <r>
    <x v="8"/>
    <x v="20"/>
    <x v="5"/>
    <x v="0"/>
    <n v="885"/>
    <s v="TT67624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8C6011-38A4-47D8-A2B0-B47340A1CE69}" name="PivotTable5"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B86:C108" firstHeaderRow="1" firstDataRow="1" firstDataCol="1"/>
  <pivotFields count="6">
    <pivotField compact="0" outline="0" subtotalTop="0" showAll="0" defaultSubtotal="0">
      <items count="9">
        <item x="0"/>
        <item x="1"/>
        <item x="2"/>
        <item x="3"/>
        <item x="4"/>
        <item x="5"/>
        <item x="6"/>
        <item x="7"/>
        <item x="8"/>
      </items>
      <extLst>
        <ext xmlns:x14="http://schemas.microsoft.com/office/spreadsheetml/2009/9/main" uri="{2946ED86-A175-432a-8AC1-64E0C546D7DE}">
          <x14:pivotField fillDownLabels="1"/>
        </ext>
      </extLst>
    </pivotField>
    <pivotField axis="axisRow" compact="0" outline="0" subtotalTop="0" multipleItemSelectionAllowed="1" showAll="0" sortType="ascending" defaultSubtotal="0">
      <items count="21">
        <item x="14"/>
        <item x="11"/>
        <item x="10"/>
        <item x="4"/>
        <item x="19"/>
        <item x="0"/>
        <item x="12"/>
        <item x="3"/>
        <item x="5"/>
        <item x="18"/>
        <item x="16"/>
        <item x="15"/>
        <item x="7"/>
        <item x="9"/>
        <item x="6"/>
        <item x="1"/>
        <item x="20"/>
        <item x="13"/>
        <item x="2"/>
        <item x="1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items count="5">
        <item x="0"/>
        <item x="1"/>
        <item x="2"/>
        <item x="3"/>
        <item x="4"/>
      </items>
      <extLst>
        <ext xmlns:x14="http://schemas.microsoft.com/office/spreadsheetml/2009/9/main" uri="{2946ED86-A175-432a-8AC1-64E0C546D7DE}">
          <x14:pivotField fillDownLabels="1"/>
        </ext>
      </extLst>
    </pivotField>
    <pivotField compact="0" outline="0" subtotalTop="0" showAll="0" defaultSubtotal="0">
      <items count="3">
        <item x="2"/>
        <item x="0"/>
        <item x="1"/>
      </items>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1"/>
  </rowFields>
  <rowItems count="22">
    <i>
      <x v="8"/>
    </i>
    <i>
      <x v="20"/>
    </i>
    <i>
      <x v="9"/>
    </i>
    <i>
      <x v="2"/>
    </i>
    <i>
      <x v="11"/>
    </i>
    <i>
      <x v="4"/>
    </i>
    <i>
      <x v="12"/>
    </i>
    <i>
      <x v="6"/>
    </i>
    <i>
      <x v="13"/>
    </i>
    <i>
      <x v="1"/>
    </i>
    <i>
      <x v="15"/>
    </i>
    <i>
      <x v="5"/>
    </i>
    <i>
      <x v="16"/>
    </i>
    <i>
      <x v="3"/>
    </i>
    <i>
      <x v="17"/>
    </i>
    <i>
      <x v="7"/>
    </i>
    <i>
      <x v="18"/>
    </i>
    <i>
      <x v="10"/>
    </i>
    <i>
      <x v="14"/>
    </i>
    <i>
      <x v="19"/>
    </i>
    <i>
      <x/>
    </i>
    <i t="grand">
      <x/>
    </i>
  </rowItems>
  <colItems count="1">
    <i/>
  </colItems>
  <dataFields count="1">
    <dataField name="Count of No of Days" fld="2" subtotal="count" baseField="1" baseItem="0" numFmtId="1"/>
  </dataFields>
  <formats count="2">
    <format dxfId="13">
      <pivotArea outline="0" collapsedLevelsAreSubtotals="1" fieldPosition="0"/>
    </format>
    <format dxfId="2">
      <pivotArea outline="0" fieldPosition="0">
        <references count="1">
          <reference field="4294967294" count="1">
            <x v="0"/>
          </reference>
        </references>
      </pivotArea>
    </format>
  </formats>
  <chartFormats count="1">
    <chartFormat chart="7" format="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AA8A48-5FD7-4D2A-833D-788931901F98}" name="PivotTable4"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B64:D78" firstHeaderRow="1" firstDataRow="1" firstDataCol="2" rowPageCount="1" colPageCount="1"/>
  <pivotFields count="6">
    <pivotField axis="axisRow" compact="0" outline="0" subtotalTop="0" showAll="0" defaultSubtotal="0">
      <items count="9">
        <item x="0"/>
        <item x="1"/>
        <item x="2"/>
        <item x="3"/>
        <item x="4"/>
        <item x="5"/>
        <item x="6"/>
        <item x="7"/>
        <item x="8"/>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21">
        <item x="14"/>
        <item x="11"/>
        <item x="10"/>
        <item x="4"/>
        <item x="19"/>
        <item x="0"/>
        <item x="12"/>
        <item x="3"/>
        <item x="5"/>
        <item x="18"/>
        <item x="16"/>
        <item x="15"/>
        <item x="7"/>
        <item x="9"/>
        <item x="6"/>
        <item x="1"/>
        <item x="20"/>
        <item x="13"/>
        <item x="2"/>
        <item x="17"/>
        <item x="8"/>
      </items>
      <extLst>
        <ext xmlns:x14="http://schemas.microsoft.com/office/spreadsheetml/2009/9/main" uri="{2946ED86-A175-432a-8AC1-64E0C546D7DE}">
          <x14:pivotField fillDownLabels="1"/>
        </ext>
      </extLst>
    </pivotField>
    <pivotField compact="0" outline="0" subtotalTop="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ubtotalTop="0" showAll="0" defaultSubtotal="0">
      <items count="3">
        <item x="2"/>
        <item x="0"/>
        <item x="1"/>
      </items>
      <extLst>
        <ext xmlns:x14="http://schemas.microsoft.com/office/spreadsheetml/2009/9/main" uri="{2946ED86-A175-432a-8AC1-64E0C546D7DE}">
          <x14:pivotField fillDownLabels="1"/>
        </ext>
      </extLst>
    </pivotField>
    <pivotField dataField="1"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0"/>
  </rowFields>
  <rowItems count="14">
    <i>
      <x/>
      <x v="2"/>
    </i>
    <i r="1">
      <x v="4"/>
    </i>
    <i r="1">
      <x v="7"/>
    </i>
    <i>
      <x v="1"/>
      <x/>
    </i>
    <i r="1">
      <x v="1"/>
    </i>
    <i r="1">
      <x v="3"/>
    </i>
    <i r="1">
      <x v="5"/>
    </i>
    <i r="1">
      <x v="6"/>
    </i>
    <i r="1">
      <x v="7"/>
    </i>
    <i r="1">
      <x v="8"/>
    </i>
    <i>
      <x v="2"/>
      <x v="2"/>
    </i>
    <i r="1">
      <x v="3"/>
    </i>
    <i r="1">
      <x v="7"/>
    </i>
    <i t="grand">
      <x/>
    </i>
  </rowItems>
  <colItems count="1">
    <i/>
  </colItems>
  <pageFields count="1">
    <pageField fld="1" hier="-1"/>
  </pageFields>
  <dataFields count="1">
    <dataField name="Sum of Price" fld="4" baseField="0" baseItem="0"/>
  </dataFields>
  <formats count="1">
    <format dxfId="19">
      <pivotArea outline="0" collapsedLevelsAreSubtotals="1" fieldPosition="0"/>
    </format>
  </formats>
  <chartFormats count="14">
    <chartFormat chart="6" format="0" series="1">
      <pivotArea type="data" outline="0" fieldPosition="0">
        <references count="1">
          <reference field="4294967294" count="1" selected="0">
            <x v="0"/>
          </reference>
        </references>
      </pivotArea>
    </chartFormat>
    <chartFormat chart="6" format="1">
      <pivotArea type="data" outline="0" fieldPosition="0">
        <references count="3">
          <reference field="4294967294" count="1" selected="0">
            <x v="0"/>
          </reference>
          <reference field="0" count="1" selected="0">
            <x v="2"/>
          </reference>
          <reference field="3" count="1" selected="0">
            <x v="0"/>
          </reference>
        </references>
      </pivotArea>
    </chartFormat>
    <chartFormat chart="6" format="2">
      <pivotArea type="data" outline="0" fieldPosition="0">
        <references count="3">
          <reference field="4294967294" count="1" selected="0">
            <x v="0"/>
          </reference>
          <reference field="0" count="1" selected="0">
            <x v="4"/>
          </reference>
          <reference field="3" count="1" selected="0">
            <x v="0"/>
          </reference>
        </references>
      </pivotArea>
    </chartFormat>
    <chartFormat chart="6" format="3">
      <pivotArea type="data" outline="0" fieldPosition="0">
        <references count="3">
          <reference field="4294967294" count="1" selected="0">
            <x v="0"/>
          </reference>
          <reference field="0" count="1" selected="0">
            <x v="7"/>
          </reference>
          <reference field="3" count="1" selected="0">
            <x v="0"/>
          </reference>
        </references>
      </pivotArea>
    </chartFormat>
    <chartFormat chart="6" format="4">
      <pivotArea type="data" outline="0" fieldPosition="0">
        <references count="3">
          <reference field="4294967294" count="1" selected="0">
            <x v="0"/>
          </reference>
          <reference field="0" count="1" selected="0">
            <x v="0"/>
          </reference>
          <reference field="3" count="1" selected="0">
            <x v="1"/>
          </reference>
        </references>
      </pivotArea>
    </chartFormat>
    <chartFormat chart="6" format="5">
      <pivotArea type="data" outline="0" fieldPosition="0">
        <references count="3">
          <reference field="4294967294" count="1" selected="0">
            <x v="0"/>
          </reference>
          <reference field="0" count="1" selected="0">
            <x v="1"/>
          </reference>
          <reference field="3" count="1" selected="0">
            <x v="1"/>
          </reference>
        </references>
      </pivotArea>
    </chartFormat>
    <chartFormat chart="6" format="6">
      <pivotArea type="data" outline="0" fieldPosition="0">
        <references count="3">
          <reference field="4294967294" count="1" selected="0">
            <x v="0"/>
          </reference>
          <reference field="0" count="1" selected="0">
            <x v="3"/>
          </reference>
          <reference field="3" count="1" selected="0">
            <x v="1"/>
          </reference>
        </references>
      </pivotArea>
    </chartFormat>
    <chartFormat chart="6" format="7">
      <pivotArea type="data" outline="0" fieldPosition="0">
        <references count="3">
          <reference field="4294967294" count="1" selected="0">
            <x v="0"/>
          </reference>
          <reference field="0" count="1" selected="0">
            <x v="5"/>
          </reference>
          <reference field="3" count="1" selected="0">
            <x v="1"/>
          </reference>
        </references>
      </pivotArea>
    </chartFormat>
    <chartFormat chart="6" format="8">
      <pivotArea type="data" outline="0" fieldPosition="0">
        <references count="3">
          <reference field="4294967294" count="1" selected="0">
            <x v="0"/>
          </reference>
          <reference field="0" count="1" selected="0">
            <x v="6"/>
          </reference>
          <reference field="3" count="1" selected="0">
            <x v="1"/>
          </reference>
        </references>
      </pivotArea>
    </chartFormat>
    <chartFormat chart="6" format="9">
      <pivotArea type="data" outline="0" fieldPosition="0">
        <references count="3">
          <reference field="4294967294" count="1" selected="0">
            <x v="0"/>
          </reference>
          <reference field="0" count="1" selected="0">
            <x v="7"/>
          </reference>
          <reference field="3" count="1" selected="0">
            <x v="1"/>
          </reference>
        </references>
      </pivotArea>
    </chartFormat>
    <chartFormat chart="6" format="10">
      <pivotArea type="data" outline="0" fieldPosition="0">
        <references count="3">
          <reference field="4294967294" count="1" selected="0">
            <x v="0"/>
          </reference>
          <reference field="0" count="1" selected="0">
            <x v="8"/>
          </reference>
          <reference field="3" count="1" selected="0">
            <x v="1"/>
          </reference>
        </references>
      </pivotArea>
    </chartFormat>
    <chartFormat chart="6" format="11">
      <pivotArea type="data" outline="0" fieldPosition="0">
        <references count="3">
          <reference field="4294967294" count="1" selected="0">
            <x v="0"/>
          </reference>
          <reference field="0" count="1" selected="0">
            <x v="2"/>
          </reference>
          <reference field="3" count="1" selected="0">
            <x v="2"/>
          </reference>
        </references>
      </pivotArea>
    </chartFormat>
    <chartFormat chart="6" format="12">
      <pivotArea type="data" outline="0" fieldPosition="0">
        <references count="3">
          <reference field="4294967294" count="1" selected="0">
            <x v="0"/>
          </reference>
          <reference field="0" count="1" selected="0">
            <x v="3"/>
          </reference>
          <reference field="3" count="1" selected="0">
            <x v="2"/>
          </reference>
        </references>
      </pivotArea>
    </chartFormat>
    <chartFormat chart="6" format="13">
      <pivotArea type="data" outline="0" fieldPosition="0">
        <references count="3">
          <reference field="4294967294" count="1" selected="0">
            <x v="0"/>
          </reference>
          <reference field="0" count="1" selected="0">
            <x v="7"/>
          </reference>
          <reference field="3" count="1" selected="0">
            <x v="2"/>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7307C-9C29-41F2-B67B-24AED1DA067F}" name="PivotTable3"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B34:C56" firstHeaderRow="1" firstDataRow="1" firstDataCol="1" rowPageCount="1" colPageCount="1"/>
  <pivotFields count="6">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
        <item x="14"/>
        <item x="11"/>
        <item x="10"/>
        <item x="4"/>
        <item x="19"/>
        <item x="0"/>
        <item x="12"/>
        <item x="3"/>
        <item x="5"/>
        <item x="18"/>
        <item x="16"/>
        <item x="15"/>
        <item x="7"/>
        <item x="9"/>
        <item x="6"/>
        <item x="1"/>
        <item x="20"/>
        <item x="13"/>
        <item x="2"/>
        <item x="17"/>
        <item x="8"/>
      </items>
      <extLst>
        <ext xmlns:x14="http://schemas.microsoft.com/office/spreadsheetml/2009/9/main" uri="{2946ED86-A175-432a-8AC1-64E0C546D7DE}">
          <x14:pivotField fillDownLabels="1"/>
        </ext>
      </extLst>
    </pivotField>
    <pivotField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Page" compact="0" outline="0" multipleItemSelectionAllowed="1" showAll="0" defaultSubtotal="0">
      <items count="3">
        <item x="2"/>
        <item x="0"/>
        <item x="1"/>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pageFields count="1">
    <pageField fld="3" hier="-1"/>
  </pageFields>
  <dataFields count="1">
    <dataField name="Sum of Price" fld="4" baseField="0" baseItem="0"/>
  </dataFields>
  <formats count="1">
    <format dxfId="20">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D3F27-EB92-4E8C-864F-82D6D1D21F06}" name="PivotTable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16:E26" firstHeaderRow="0" firstDataRow="1" firstDataCol="2" rowPageCount="1" colPageCount="1"/>
  <pivotFields count="6">
    <pivotField compact="0" outline="0" showAll="0" defaultSubtotal="0"/>
    <pivotField axis="axisPage" compact="0" outline="0" showAll="0" defaultSubtotal="0">
      <items count="21">
        <item x="14"/>
        <item x="11"/>
        <item x="10"/>
        <item x="4"/>
        <item x="19"/>
        <item x="0"/>
        <item x="12"/>
        <item x="3"/>
        <item x="5"/>
        <item x="18"/>
        <item x="16"/>
        <item x="15"/>
        <item x="7"/>
        <item x="9"/>
        <item x="6"/>
        <item x="1"/>
        <item x="20"/>
        <item x="13"/>
        <item x="2"/>
        <item x="17"/>
        <item x="8"/>
      </items>
    </pivotField>
    <pivotField axis="axisRow" compact="0" outline="0" showAll="0" defaultSubtotal="0">
      <items count="5">
        <item x="0"/>
        <item x="1"/>
        <item x="2"/>
        <item x="3"/>
        <item x="4"/>
      </items>
    </pivotField>
    <pivotField axis="axisRow" compact="0" outline="0" showAll="0">
      <items count="4">
        <item x="2"/>
        <item x="0"/>
        <item x="1"/>
        <item t="default"/>
      </items>
    </pivotField>
    <pivotField dataField="1" compact="0" numFmtId="164" outline="0" showAll="0" defaultSubtotal="0"/>
    <pivotField compact="0" outline="0" showAll="0" defaultSubtotal="0"/>
  </pivotFields>
  <rowFields count="2">
    <field x="3"/>
    <field x="2"/>
  </rowFields>
  <rowItems count="10">
    <i>
      <x/>
      <x v="1"/>
    </i>
    <i t="default">
      <x/>
    </i>
    <i>
      <x v="1"/>
      <x v="1"/>
    </i>
    <i r="1">
      <x v="2"/>
    </i>
    <i r="1">
      <x v="3"/>
    </i>
    <i t="default">
      <x v="1"/>
    </i>
    <i>
      <x v="2"/>
      <x v="1"/>
    </i>
    <i r="1">
      <x v="2"/>
    </i>
    <i t="default">
      <x v="2"/>
    </i>
    <i t="grand">
      <x/>
    </i>
  </rowItems>
  <colFields count="1">
    <field x="-2"/>
  </colFields>
  <colItems count="2">
    <i>
      <x/>
    </i>
    <i i="1">
      <x v="1"/>
    </i>
  </colItems>
  <pageFields count="1">
    <pageField fld="1" hier="-1"/>
  </pageFields>
  <dataFields count="2">
    <dataField name="Sum of Price" fld="4" baseField="0" baseItem="0"/>
    <dataField name="Average of Price" fld="4" subtotal="average" baseField="3" baseItem="0"/>
  </dataFields>
  <formats count="1">
    <format dxfId="21">
      <pivotArea outline="0" collapsedLevelsAreSubtotals="1"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8CBD52-ED40-416D-BE1D-54FE7EA90905}" name="PivotTable1"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2">
  <location ref="B6:D10" firstHeaderRow="0" firstDataRow="1" firstDataCol="1" rowPageCount="1" colPageCount="1"/>
  <pivotFields count="6">
    <pivotField compact="0" outline="0" showAll="0" defaultSubtotal="0">
      <extLst>
        <ext xmlns:x14="http://schemas.microsoft.com/office/spreadsheetml/2009/9/main" uri="{2946ED86-A175-432a-8AC1-64E0C546D7DE}">
          <x14:pivotField fillDownLabels="1"/>
        </ext>
      </extLst>
    </pivotField>
    <pivotField axis="axisPage" compact="0" outline="0" showAll="0" defaultSubtotal="0">
      <items count="21">
        <item x="14"/>
        <item x="11"/>
        <item x="10"/>
        <item x="4"/>
        <item x="19"/>
        <item x="0"/>
        <item x="12"/>
        <item x="3"/>
        <item x="5"/>
        <item x="18"/>
        <item x="16"/>
        <item x="15"/>
        <item x="7"/>
        <item x="9"/>
        <item x="6"/>
        <item x="1"/>
        <item x="20"/>
        <item x="13"/>
        <item x="2"/>
        <item x="17"/>
        <item x="8"/>
      </items>
      <extLst>
        <ext xmlns:x14="http://schemas.microsoft.com/office/spreadsheetml/2009/9/main" uri="{2946ED86-A175-432a-8AC1-64E0C546D7DE}">
          <x14:pivotField fillDownLabels="1"/>
        </ext>
      </extLst>
    </pivotField>
    <pivotField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4">
    <i>
      <x/>
    </i>
    <i>
      <x v="1"/>
    </i>
    <i>
      <x v="2"/>
    </i>
    <i t="grand">
      <x/>
    </i>
  </rowItems>
  <colFields count="1">
    <field x="-2"/>
  </colFields>
  <colItems count="2">
    <i>
      <x/>
    </i>
    <i i="1">
      <x v="1"/>
    </i>
  </colItems>
  <pageFields count="1">
    <pageField fld="1" hier="-1"/>
  </pageFields>
  <dataFields count="2">
    <dataField name="Sum of Price" fld="4" baseField="0" baseItem="0"/>
    <dataField name="Average of Price" fld="4" subtotal="average" baseField="3" baseItem="0"/>
  </dataFields>
  <formats count="1">
    <format dxfId="2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rt_Name" xr10:uid="{E6376C61-2F4B-494D-AAC6-39A16BB1568A}" sourceName="Resort Name">
  <pivotTables>
    <pivotTable tabId="2" name="PivotTable3"/>
  </pivotTables>
  <data>
    <tabular pivotCacheId="1324960096">
      <items count="21">
        <i x="14" s="1"/>
        <i x="11" s="1"/>
        <i x="10" s="1"/>
        <i x="4" s="1"/>
        <i x="19" s="1"/>
        <i x="0" s="1"/>
        <i x="12" s="1"/>
        <i x="3" s="1"/>
        <i x="5" s="1"/>
        <i x="18" s="1"/>
        <i x="16" s="1"/>
        <i x="15" s="1"/>
        <i x="7" s="1"/>
        <i x="9" s="1"/>
        <i x="6" s="1"/>
        <i x="1" s="1"/>
        <i x="20" s="1"/>
        <i x="13" s="1"/>
        <i x="2" s="1"/>
        <i x="1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_Method" xr10:uid="{F9B62768-999C-474E-AE86-B80ECCD5842E}" sourceName="Travel Method">
  <pivotTables>
    <pivotTable tabId="2" name="PivotTable3"/>
  </pivotTables>
  <data>
    <tabular pivotCacheId="132496009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ort Name" xr10:uid="{56DA1346-5DF8-4991-B383-DE2C2B586D6C}" cache="Slicer_Resort_Name" caption="Resort Name" startItem="11" rowHeight="241300"/>
  <slicer name="Travel Method" xr10:uid="{492526E3-882F-45BA-B42B-70B9860F78B7}" cache="Slicer_Travel_Method" caption="Travel 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DAF2B-F3E0-44DB-881A-FCD7FC044DBD}">
  <sheetPr>
    <tabColor rgb="FFFFFF00"/>
  </sheetPr>
  <dimension ref="A3:P108"/>
  <sheetViews>
    <sheetView showGridLines="0" tabSelected="1" workbookViewId="0">
      <selection activeCell="C89" sqref="C89"/>
    </sheetView>
  </sheetViews>
  <sheetFormatPr defaultRowHeight="15" x14ac:dyDescent="0.25"/>
  <cols>
    <col min="2" max="2" width="17.5703125" bestFit="1" customWidth="1"/>
    <col min="3" max="3" width="18.7109375" bestFit="1" customWidth="1"/>
    <col min="4" max="4" width="18.28515625" bestFit="1" customWidth="1"/>
    <col min="5" max="5" width="15.5703125" bestFit="1" customWidth="1"/>
  </cols>
  <sheetData>
    <row r="3" spans="1:10" x14ac:dyDescent="0.25">
      <c r="A3" s="9" t="s">
        <v>71</v>
      </c>
      <c r="B3" s="11"/>
      <c r="C3" s="11"/>
      <c r="D3" s="11"/>
      <c r="E3" s="11"/>
      <c r="F3" s="11"/>
      <c r="G3" s="11"/>
      <c r="H3" s="11"/>
      <c r="I3" s="11"/>
      <c r="J3" s="11"/>
    </row>
    <row r="4" spans="1:10" x14ac:dyDescent="0.25">
      <c r="A4" s="10"/>
      <c r="B4" s="7" t="s">
        <v>2</v>
      </c>
      <c r="C4" t="s">
        <v>67</v>
      </c>
    </row>
    <row r="6" spans="1:10" x14ac:dyDescent="0.25">
      <c r="B6" s="7" t="s">
        <v>4</v>
      </c>
      <c r="C6" t="s">
        <v>69</v>
      </c>
      <c r="D6" t="s">
        <v>70</v>
      </c>
    </row>
    <row r="7" spans="1:10" x14ac:dyDescent="0.25">
      <c r="B7" t="s">
        <v>9</v>
      </c>
      <c r="C7" s="8">
        <v>569</v>
      </c>
      <c r="D7" s="8">
        <v>142.25</v>
      </c>
    </row>
    <row r="8" spans="1:10" x14ac:dyDescent="0.25">
      <c r="B8" t="s">
        <v>11</v>
      </c>
      <c r="C8" s="8">
        <v>8843</v>
      </c>
      <c r="D8" s="8">
        <v>520.17647058823525</v>
      </c>
    </row>
    <row r="9" spans="1:10" x14ac:dyDescent="0.25">
      <c r="B9" t="s">
        <v>14</v>
      </c>
      <c r="C9" s="8">
        <v>1456</v>
      </c>
      <c r="D9" s="8">
        <v>208</v>
      </c>
    </row>
    <row r="10" spans="1:10" x14ac:dyDescent="0.25">
      <c r="B10" t="s">
        <v>68</v>
      </c>
      <c r="C10" s="8">
        <v>10868</v>
      </c>
      <c r="D10" s="8">
        <v>388.14285714285717</v>
      </c>
    </row>
    <row r="11" spans="1:10" x14ac:dyDescent="0.25">
      <c r="C11" s="8"/>
      <c r="D11" s="8"/>
    </row>
    <row r="13" spans="1:10" x14ac:dyDescent="0.25">
      <c r="A13" s="9" t="s">
        <v>72</v>
      </c>
      <c r="B13" s="11"/>
      <c r="C13" s="11"/>
      <c r="D13" s="11"/>
      <c r="E13" s="11"/>
      <c r="F13" s="11"/>
      <c r="G13" s="11"/>
      <c r="H13" s="11"/>
      <c r="I13" s="11"/>
      <c r="J13" s="11"/>
    </row>
    <row r="14" spans="1:10" x14ac:dyDescent="0.25">
      <c r="B14" s="7" t="s">
        <v>2</v>
      </c>
      <c r="C14" t="s">
        <v>67</v>
      </c>
    </row>
    <row r="16" spans="1:10" x14ac:dyDescent="0.25">
      <c r="B16" s="7" t="s">
        <v>4</v>
      </c>
      <c r="C16" s="7" t="s">
        <v>3</v>
      </c>
      <c r="D16" t="s">
        <v>69</v>
      </c>
      <c r="E16" t="s">
        <v>70</v>
      </c>
    </row>
    <row r="17" spans="1:16" x14ac:dyDescent="0.25">
      <c r="B17" t="s">
        <v>9</v>
      </c>
      <c r="C17" t="s">
        <v>73</v>
      </c>
      <c r="D17" s="8">
        <v>569</v>
      </c>
      <c r="E17" s="8">
        <v>142.25</v>
      </c>
    </row>
    <row r="18" spans="1:16" x14ac:dyDescent="0.25">
      <c r="B18" t="s">
        <v>76</v>
      </c>
      <c r="D18" s="8">
        <v>569</v>
      </c>
      <c r="E18" s="8">
        <v>142.25</v>
      </c>
    </row>
    <row r="19" spans="1:16" x14ac:dyDescent="0.25">
      <c r="B19" t="s">
        <v>11</v>
      </c>
      <c r="C19" t="s">
        <v>73</v>
      </c>
      <c r="D19" s="8">
        <v>1772</v>
      </c>
      <c r="E19" s="8">
        <v>253.14285714285714</v>
      </c>
    </row>
    <row r="20" spans="1:16" x14ac:dyDescent="0.25">
      <c r="C20" t="s">
        <v>74</v>
      </c>
      <c r="D20" s="8">
        <v>5336</v>
      </c>
      <c r="E20" s="8">
        <v>667</v>
      </c>
    </row>
    <row r="21" spans="1:16" x14ac:dyDescent="0.25">
      <c r="C21" t="s">
        <v>75</v>
      </c>
      <c r="D21" s="8">
        <v>1735</v>
      </c>
      <c r="E21" s="8">
        <v>867.5</v>
      </c>
    </row>
    <row r="22" spans="1:16" x14ac:dyDescent="0.25">
      <c r="B22" t="s">
        <v>77</v>
      </c>
      <c r="D22" s="8">
        <v>8843</v>
      </c>
      <c r="E22" s="8">
        <v>520.17647058823525</v>
      </c>
    </row>
    <row r="23" spans="1:16" x14ac:dyDescent="0.25">
      <c r="B23" t="s">
        <v>14</v>
      </c>
      <c r="C23" t="s">
        <v>73</v>
      </c>
      <c r="D23" s="8">
        <v>1157</v>
      </c>
      <c r="E23" s="8">
        <v>192.83333333333334</v>
      </c>
    </row>
    <row r="24" spans="1:16" x14ac:dyDescent="0.25">
      <c r="C24" t="s">
        <v>74</v>
      </c>
      <c r="D24" s="8">
        <v>299</v>
      </c>
      <c r="E24" s="8">
        <v>299</v>
      </c>
    </row>
    <row r="25" spans="1:16" x14ac:dyDescent="0.25">
      <c r="B25" t="s">
        <v>78</v>
      </c>
      <c r="D25" s="8">
        <v>1456</v>
      </c>
      <c r="E25" s="8">
        <v>208</v>
      </c>
    </row>
    <row r="26" spans="1:16" x14ac:dyDescent="0.25">
      <c r="B26" t="s">
        <v>68</v>
      </c>
      <c r="D26" s="8">
        <v>10868</v>
      </c>
      <c r="E26" s="8">
        <v>388.14285714285717</v>
      </c>
    </row>
    <row r="30" spans="1:16" x14ac:dyDescent="0.25">
      <c r="A30" s="9" t="s">
        <v>79</v>
      </c>
      <c r="B30" s="9"/>
      <c r="C30" s="9"/>
      <c r="D30" s="9"/>
      <c r="E30" s="9"/>
      <c r="F30" s="9"/>
      <c r="G30" s="9"/>
      <c r="H30" s="9"/>
      <c r="I30" s="9"/>
      <c r="J30" s="9"/>
      <c r="K30" s="11"/>
      <c r="L30" s="11"/>
      <c r="M30" s="11"/>
      <c r="N30" s="11"/>
      <c r="O30" s="11"/>
      <c r="P30" s="11"/>
    </row>
    <row r="32" spans="1:16" x14ac:dyDescent="0.25">
      <c r="B32" s="7" t="s">
        <v>4</v>
      </c>
      <c r="C32" t="s">
        <v>67</v>
      </c>
    </row>
    <row r="34" spans="2:4" x14ac:dyDescent="0.25">
      <c r="B34" s="7" t="s">
        <v>2</v>
      </c>
      <c r="C34" t="s">
        <v>69</v>
      </c>
      <c r="D34" t="s">
        <v>80</v>
      </c>
    </row>
    <row r="35" spans="2:4" x14ac:dyDescent="0.25">
      <c r="B35" t="s">
        <v>13</v>
      </c>
      <c r="C35" s="8">
        <v>814</v>
      </c>
      <c r="D35">
        <f>SUM(C35:C55)/COUNT(C35:C55)</f>
        <v>517.52380952380952</v>
      </c>
    </row>
    <row r="36" spans="2:4" x14ac:dyDescent="0.25">
      <c r="B36" t="s">
        <v>54</v>
      </c>
      <c r="C36" s="8">
        <v>289</v>
      </c>
    </row>
    <row r="37" spans="2:4" x14ac:dyDescent="0.25">
      <c r="B37" t="s">
        <v>8</v>
      </c>
      <c r="C37" s="8">
        <v>69</v>
      </c>
    </row>
    <row r="38" spans="2:4" x14ac:dyDescent="0.25">
      <c r="B38" t="s">
        <v>56</v>
      </c>
      <c r="C38" s="8">
        <v>12</v>
      </c>
    </row>
    <row r="39" spans="2:4" x14ac:dyDescent="0.25">
      <c r="B39" t="s">
        <v>63</v>
      </c>
      <c r="C39" s="8">
        <v>345</v>
      </c>
    </row>
    <row r="40" spans="2:4" x14ac:dyDescent="0.25">
      <c r="B40" t="s">
        <v>24</v>
      </c>
      <c r="C40" s="8">
        <v>750</v>
      </c>
    </row>
    <row r="41" spans="2:4" x14ac:dyDescent="0.25">
      <c r="B41" t="s">
        <v>46</v>
      </c>
      <c r="C41" s="8">
        <v>975</v>
      </c>
    </row>
    <row r="42" spans="2:4" x14ac:dyDescent="0.25">
      <c r="B42" t="s">
        <v>29</v>
      </c>
      <c r="C42" s="8">
        <v>69</v>
      </c>
    </row>
    <row r="43" spans="2:4" x14ac:dyDescent="0.25">
      <c r="B43" t="s">
        <v>19</v>
      </c>
      <c r="C43" s="8">
        <v>399</v>
      </c>
    </row>
    <row r="44" spans="2:4" x14ac:dyDescent="0.25">
      <c r="B44" t="s">
        <v>41</v>
      </c>
      <c r="C44" s="8">
        <v>277</v>
      </c>
    </row>
    <row r="45" spans="2:4" x14ac:dyDescent="0.25">
      <c r="B45" t="s">
        <v>21</v>
      </c>
      <c r="C45" s="8">
        <v>535</v>
      </c>
    </row>
    <row r="46" spans="2:4" x14ac:dyDescent="0.25">
      <c r="B46" t="s">
        <v>16</v>
      </c>
      <c r="C46" s="8">
        <v>198</v>
      </c>
    </row>
    <row r="47" spans="2:4" x14ac:dyDescent="0.25">
      <c r="B47" t="s">
        <v>32</v>
      </c>
      <c r="C47" s="8">
        <v>289</v>
      </c>
    </row>
    <row r="48" spans="2:4" x14ac:dyDescent="0.25">
      <c r="B48" t="s">
        <v>61</v>
      </c>
      <c r="C48" s="8">
        <v>287</v>
      </c>
    </row>
    <row r="49" spans="1:13" x14ac:dyDescent="0.25">
      <c r="B49" t="s">
        <v>26</v>
      </c>
      <c r="C49" s="8">
        <v>394</v>
      </c>
    </row>
    <row r="50" spans="1:13" x14ac:dyDescent="0.25">
      <c r="B50" t="s">
        <v>43</v>
      </c>
      <c r="C50" s="8">
        <v>985</v>
      </c>
    </row>
    <row r="51" spans="1:13" x14ac:dyDescent="0.25">
      <c r="B51" t="s">
        <v>52</v>
      </c>
      <c r="C51" s="8">
        <v>885</v>
      </c>
    </row>
    <row r="52" spans="1:13" x14ac:dyDescent="0.25">
      <c r="B52" t="s">
        <v>59</v>
      </c>
      <c r="C52" s="8">
        <v>995</v>
      </c>
    </row>
    <row r="53" spans="1:13" x14ac:dyDescent="0.25">
      <c r="B53" t="s">
        <v>49</v>
      </c>
      <c r="C53" s="8">
        <v>1259</v>
      </c>
    </row>
    <row r="54" spans="1:13" x14ac:dyDescent="0.25">
      <c r="B54" t="s">
        <v>34</v>
      </c>
      <c r="C54" s="8">
        <v>786</v>
      </c>
    </row>
    <row r="55" spans="1:13" x14ac:dyDescent="0.25">
      <c r="B55" t="s">
        <v>39</v>
      </c>
      <c r="C55" s="8">
        <v>256</v>
      </c>
    </row>
    <row r="56" spans="1:13" x14ac:dyDescent="0.25">
      <c r="B56" t="s">
        <v>68</v>
      </c>
      <c r="C56" s="8">
        <v>10868</v>
      </c>
    </row>
    <row r="60" spans="1:13" x14ac:dyDescent="0.25">
      <c r="A60" s="9" t="s">
        <v>81</v>
      </c>
      <c r="B60" s="9"/>
      <c r="C60" s="9"/>
      <c r="D60" s="9"/>
      <c r="E60" s="9"/>
      <c r="F60" s="9"/>
      <c r="G60" s="9"/>
      <c r="H60" s="9"/>
      <c r="I60" s="9"/>
      <c r="J60" s="9"/>
      <c r="K60" s="11"/>
      <c r="L60" s="11"/>
      <c r="M60" s="11"/>
    </row>
    <row r="62" spans="1:13" x14ac:dyDescent="0.25">
      <c r="B62" s="7" t="s">
        <v>2</v>
      </c>
      <c r="C62" t="s">
        <v>67</v>
      </c>
    </row>
    <row r="64" spans="1:13" x14ac:dyDescent="0.25">
      <c r="B64" s="7" t="s">
        <v>4</v>
      </c>
      <c r="C64" s="7" t="s">
        <v>1</v>
      </c>
      <c r="D64" t="s">
        <v>69</v>
      </c>
    </row>
    <row r="65" spans="2:4" x14ac:dyDescent="0.25">
      <c r="B65" t="s">
        <v>9</v>
      </c>
      <c r="C65" t="s">
        <v>28</v>
      </c>
      <c r="D65" s="8">
        <v>12</v>
      </c>
    </row>
    <row r="66" spans="2:4" x14ac:dyDescent="0.25">
      <c r="B66" t="s">
        <v>9</v>
      </c>
      <c r="C66" t="s">
        <v>7</v>
      </c>
      <c r="D66" s="8">
        <v>358</v>
      </c>
    </row>
    <row r="67" spans="2:4" x14ac:dyDescent="0.25">
      <c r="B67" t="s">
        <v>9</v>
      </c>
      <c r="C67" t="s">
        <v>12</v>
      </c>
      <c r="D67" s="8">
        <v>199</v>
      </c>
    </row>
    <row r="68" spans="2:4" x14ac:dyDescent="0.25">
      <c r="B68" t="s">
        <v>11</v>
      </c>
      <c r="C68" t="s">
        <v>23</v>
      </c>
      <c r="D68" s="8">
        <v>1735</v>
      </c>
    </row>
    <row r="69" spans="2:4" x14ac:dyDescent="0.25">
      <c r="B69" t="s">
        <v>11</v>
      </c>
      <c r="C69" t="s">
        <v>48</v>
      </c>
      <c r="D69" s="8">
        <v>1259</v>
      </c>
    </row>
    <row r="70" spans="2:4" x14ac:dyDescent="0.25">
      <c r="B70" t="s">
        <v>11</v>
      </c>
      <c r="C70" t="s">
        <v>18</v>
      </c>
      <c r="D70" s="8">
        <v>975</v>
      </c>
    </row>
    <row r="71" spans="2:4" x14ac:dyDescent="0.25">
      <c r="B71" t="s">
        <v>11</v>
      </c>
      <c r="C71" t="s">
        <v>45</v>
      </c>
      <c r="D71" s="8">
        <v>975</v>
      </c>
    </row>
    <row r="72" spans="2:4" x14ac:dyDescent="0.25">
      <c r="B72" t="s">
        <v>11</v>
      </c>
      <c r="C72" t="s">
        <v>58</v>
      </c>
      <c r="D72" s="8">
        <v>995</v>
      </c>
    </row>
    <row r="73" spans="2:4" x14ac:dyDescent="0.25">
      <c r="B73" t="s">
        <v>11</v>
      </c>
      <c r="C73" t="s">
        <v>12</v>
      </c>
      <c r="D73" s="8">
        <v>2019</v>
      </c>
    </row>
    <row r="74" spans="2:4" x14ac:dyDescent="0.25">
      <c r="B74" t="s">
        <v>11</v>
      </c>
      <c r="C74" t="s">
        <v>51</v>
      </c>
      <c r="D74" s="8">
        <v>885</v>
      </c>
    </row>
    <row r="75" spans="2:4" x14ac:dyDescent="0.25">
      <c r="B75" t="s">
        <v>14</v>
      </c>
      <c r="C75" t="s">
        <v>28</v>
      </c>
      <c r="D75" s="8">
        <v>69</v>
      </c>
    </row>
    <row r="76" spans="2:4" x14ac:dyDescent="0.25">
      <c r="B76" t="s">
        <v>14</v>
      </c>
      <c r="C76" t="s">
        <v>18</v>
      </c>
      <c r="D76" s="8">
        <v>650</v>
      </c>
    </row>
    <row r="77" spans="2:4" x14ac:dyDescent="0.25">
      <c r="B77" t="s">
        <v>14</v>
      </c>
      <c r="C77" t="s">
        <v>12</v>
      </c>
      <c r="D77" s="8">
        <v>737</v>
      </c>
    </row>
    <row r="78" spans="2:4" x14ac:dyDescent="0.25">
      <c r="B78" t="s">
        <v>68</v>
      </c>
      <c r="D78" s="8">
        <v>10868</v>
      </c>
    </row>
    <row r="82" spans="1:13" x14ac:dyDescent="0.25">
      <c r="A82" s="9" t="s">
        <v>82</v>
      </c>
      <c r="B82" s="11"/>
      <c r="C82" s="11"/>
      <c r="D82" s="11"/>
      <c r="E82" s="11"/>
      <c r="F82" s="11"/>
      <c r="G82" s="11"/>
      <c r="H82" s="11"/>
      <c r="I82" s="11"/>
      <c r="J82" s="11"/>
      <c r="K82" s="11"/>
      <c r="L82" s="11"/>
      <c r="M82" s="11"/>
    </row>
    <row r="86" spans="1:13" x14ac:dyDescent="0.25">
      <c r="B86" s="7" t="s">
        <v>2</v>
      </c>
      <c r="C86" t="s">
        <v>83</v>
      </c>
    </row>
    <row r="87" spans="1:13" x14ac:dyDescent="0.25">
      <c r="B87" t="s">
        <v>19</v>
      </c>
      <c r="C87" s="12">
        <v>1</v>
      </c>
    </row>
    <row r="88" spans="1:13" x14ac:dyDescent="0.25">
      <c r="B88" t="s">
        <v>39</v>
      </c>
      <c r="C88" s="12">
        <v>1</v>
      </c>
    </row>
    <row r="89" spans="1:13" x14ac:dyDescent="0.25">
      <c r="B89" t="s">
        <v>41</v>
      </c>
      <c r="C89" s="12">
        <v>1</v>
      </c>
    </row>
    <row r="90" spans="1:13" x14ac:dyDescent="0.25">
      <c r="B90" t="s">
        <v>8</v>
      </c>
      <c r="C90" s="12">
        <v>1</v>
      </c>
    </row>
    <row r="91" spans="1:13" x14ac:dyDescent="0.25">
      <c r="B91" t="s">
        <v>16</v>
      </c>
      <c r="C91" s="12">
        <v>1</v>
      </c>
    </row>
    <row r="92" spans="1:13" x14ac:dyDescent="0.25">
      <c r="B92" t="s">
        <v>63</v>
      </c>
      <c r="C92" s="12">
        <v>1</v>
      </c>
    </row>
    <row r="93" spans="1:13" x14ac:dyDescent="0.25">
      <c r="B93" t="s">
        <v>32</v>
      </c>
      <c r="C93" s="12">
        <v>1</v>
      </c>
    </row>
    <row r="94" spans="1:13" x14ac:dyDescent="0.25">
      <c r="B94" t="s">
        <v>46</v>
      </c>
      <c r="C94" s="12">
        <v>1</v>
      </c>
    </row>
    <row r="95" spans="1:13" x14ac:dyDescent="0.25">
      <c r="B95" t="s">
        <v>61</v>
      </c>
      <c r="C95" s="12">
        <v>1</v>
      </c>
    </row>
    <row r="96" spans="1:13" x14ac:dyDescent="0.25">
      <c r="B96" t="s">
        <v>54</v>
      </c>
      <c r="C96" s="12">
        <v>1</v>
      </c>
    </row>
    <row r="97" spans="2:3" x14ac:dyDescent="0.25">
      <c r="B97" t="s">
        <v>43</v>
      </c>
      <c r="C97" s="12">
        <v>1</v>
      </c>
    </row>
    <row r="98" spans="2:3" x14ac:dyDescent="0.25">
      <c r="B98" t="s">
        <v>24</v>
      </c>
      <c r="C98" s="12">
        <v>1</v>
      </c>
    </row>
    <row r="99" spans="2:3" x14ac:dyDescent="0.25">
      <c r="B99" t="s">
        <v>52</v>
      </c>
      <c r="C99" s="12">
        <v>1</v>
      </c>
    </row>
    <row r="100" spans="2:3" x14ac:dyDescent="0.25">
      <c r="B100" t="s">
        <v>56</v>
      </c>
      <c r="C100" s="12">
        <v>1</v>
      </c>
    </row>
    <row r="101" spans="2:3" x14ac:dyDescent="0.25">
      <c r="B101" t="s">
        <v>59</v>
      </c>
      <c r="C101" s="12">
        <v>1</v>
      </c>
    </row>
    <row r="102" spans="2:3" x14ac:dyDescent="0.25">
      <c r="B102" t="s">
        <v>29</v>
      </c>
      <c r="C102" s="12">
        <v>1</v>
      </c>
    </row>
    <row r="103" spans="2:3" x14ac:dyDescent="0.25">
      <c r="B103" t="s">
        <v>49</v>
      </c>
      <c r="C103" s="12">
        <v>1</v>
      </c>
    </row>
    <row r="104" spans="2:3" x14ac:dyDescent="0.25">
      <c r="B104" t="s">
        <v>21</v>
      </c>
      <c r="C104" s="12">
        <v>2</v>
      </c>
    </row>
    <row r="105" spans="2:3" x14ac:dyDescent="0.25">
      <c r="B105" t="s">
        <v>26</v>
      </c>
      <c r="C105" s="12">
        <v>2</v>
      </c>
    </row>
    <row r="106" spans="2:3" x14ac:dyDescent="0.25">
      <c r="B106" t="s">
        <v>34</v>
      </c>
      <c r="C106" s="12">
        <v>3</v>
      </c>
    </row>
    <row r="107" spans="2:3" x14ac:dyDescent="0.25">
      <c r="B107" t="s">
        <v>13</v>
      </c>
      <c r="C107" s="12">
        <v>4</v>
      </c>
    </row>
    <row r="108" spans="2:3" x14ac:dyDescent="0.25">
      <c r="B108" t="s">
        <v>68</v>
      </c>
      <c r="C108" s="12">
        <v>28</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31"/>
  <sheetViews>
    <sheetView zoomScaleNormal="100" workbookViewId="0">
      <selection activeCell="A3" sqref="A3"/>
    </sheetView>
  </sheetViews>
  <sheetFormatPr defaultRowHeight="15" x14ac:dyDescent="0.25"/>
  <cols>
    <col min="1" max="1" width="12" bestFit="1" customWidth="1"/>
    <col min="2" max="2" width="17.7109375" bestFit="1" customWidth="1"/>
    <col min="3" max="3" width="13.42578125" bestFit="1" customWidth="1"/>
    <col min="4" max="4" width="17.140625" bestFit="1" customWidth="1"/>
    <col min="5" max="5" width="7.28515625" bestFit="1" customWidth="1"/>
    <col min="6" max="6" width="12.42578125" bestFit="1" customWidth="1"/>
  </cols>
  <sheetData>
    <row r="1" spans="1:6" ht="15.75" x14ac:dyDescent="0.25">
      <c r="A1" s="1" t="s">
        <v>0</v>
      </c>
      <c r="B1" s="2"/>
      <c r="C1" s="2"/>
      <c r="D1" s="2"/>
      <c r="E1" s="2"/>
      <c r="F1" s="2"/>
    </row>
    <row r="2" spans="1:6" x14ac:dyDescent="0.25">
      <c r="A2" s="3"/>
      <c r="B2" s="3"/>
      <c r="C2" s="3"/>
      <c r="D2" s="3"/>
      <c r="E2" s="3"/>
      <c r="F2" s="3"/>
    </row>
    <row r="3" spans="1:6" x14ac:dyDescent="0.25">
      <c r="A3" s="4" t="s">
        <v>1</v>
      </c>
      <c r="B3" s="4" t="s">
        <v>2</v>
      </c>
      <c r="C3" s="4" t="s">
        <v>3</v>
      </c>
      <c r="D3" s="4" t="s">
        <v>4</v>
      </c>
      <c r="E3" s="4" t="s">
        <v>5</v>
      </c>
      <c r="F3" s="4" t="s">
        <v>6</v>
      </c>
    </row>
    <row r="4" spans="1:6" x14ac:dyDescent="0.25">
      <c r="A4" s="5" t="s">
        <v>23</v>
      </c>
      <c r="B4" s="5" t="s">
        <v>24</v>
      </c>
      <c r="C4" s="5">
        <v>32</v>
      </c>
      <c r="D4" s="5" t="s">
        <v>11</v>
      </c>
      <c r="E4" s="6">
        <v>750</v>
      </c>
      <c r="F4" s="5" t="s">
        <v>25</v>
      </c>
    </row>
    <row r="5" spans="1:6" x14ac:dyDescent="0.25">
      <c r="A5" s="5" t="s">
        <v>23</v>
      </c>
      <c r="B5" s="5" t="s">
        <v>43</v>
      </c>
      <c r="C5" s="5">
        <v>28</v>
      </c>
      <c r="D5" s="5" t="s">
        <v>11</v>
      </c>
      <c r="E5" s="6">
        <v>985</v>
      </c>
      <c r="F5" s="5" t="s">
        <v>44</v>
      </c>
    </row>
    <row r="6" spans="1:6" x14ac:dyDescent="0.25">
      <c r="A6" s="5" t="s">
        <v>48</v>
      </c>
      <c r="B6" s="5" t="s">
        <v>49</v>
      </c>
      <c r="C6" s="5">
        <v>21</v>
      </c>
      <c r="D6" s="5" t="s">
        <v>11</v>
      </c>
      <c r="E6" s="6">
        <v>1259</v>
      </c>
      <c r="F6" s="5" t="s">
        <v>50</v>
      </c>
    </row>
    <row r="7" spans="1:6" x14ac:dyDescent="0.25">
      <c r="A7" s="5" t="s">
        <v>28</v>
      </c>
      <c r="B7" s="5" t="s">
        <v>29</v>
      </c>
      <c r="C7" s="5">
        <v>3</v>
      </c>
      <c r="D7" s="5" t="s">
        <v>14</v>
      </c>
      <c r="E7" s="6">
        <v>69</v>
      </c>
      <c r="F7" s="5" t="s">
        <v>30</v>
      </c>
    </row>
    <row r="8" spans="1:6" x14ac:dyDescent="0.25">
      <c r="A8" s="5" t="s">
        <v>28</v>
      </c>
      <c r="B8" s="5" t="s">
        <v>56</v>
      </c>
      <c r="C8" s="5">
        <v>1</v>
      </c>
      <c r="D8" s="5" t="s">
        <v>9</v>
      </c>
      <c r="E8" s="6">
        <v>12</v>
      </c>
      <c r="F8" s="5" t="s">
        <v>57</v>
      </c>
    </row>
    <row r="9" spans="1:6" x14ac:dyDescent="0.25">
      <c r="A9" s="5" t="s">
        <v>18</v>
      </c>
      <c r="B9" s="5" t="s">
        <v>19</v>
      </c>
      <c r="C9" s="5">
        <v>14</v>
      </c>
      <c r="D9" s="5" t="s">
        <v>11</v>
      </c>
      <c r="E9" s="6">
        <v>399</v>
      </c>
      <c r="F9" s="5" t="s">
        <v>20</v>
      </c>
    </row>
    <row r="10" spans="1:6" x14ac:dyDescent="0.25">
      <c r="A10" s="5" t="s">
        <v>18</v>
      </c>
      <c r="B10" s="5" t="s">
        <v>26</v>
      </c>
      <c r="C10" s="5">
        <v>5</v>
      </c>
      <c r="D10" s="5" t="s">
        <v>14</v>
      </c>
      <c r="E10" s="6">
        <v>269</v>
      </c>
      <c r="F10" s="5" t="s">
        <v>27</v>
      </c>
    </row>
    <row r="11" spans="1:6" x14ac:dyDescent="0.25">
      <c r="A11" s="5" t="s">
        <v>18</v>
      </c>
      <c r="B11" s="5" t="s">
        <v>26</v>
      </c>
      <c r="C11" s="5">
        <v>3</v>
      </c>
      <c r="D11" s="5" t="s">
        <v>14</v>
      </c>
      <c r="E11" s="6">
        <v>125</v>
      </c>
      <c r="F11" s="5" t="s">
        <v>31</v>
      </c>
    </row>
    <row r="12" spans="1:6" x14ac:dyDescent="0.25">
      <c r="A12" s="5" t="s">
        <v>18</v>
      </c>
      <c r="B12" s="5" t="s">
        <v>32</v>
      </c>
      <c r="C12" s="5">
        <v>7</v>
      </c>
      <c r="D12" s="5" t="s">
        <v>11</v>
      </c>
      <c r="E12" s="6">
        <v>289</v>
      </c>
      <c r="F12" s="5" t="s">
        <v>33</v>
      </c>
    </row>
    <row r="13" spans="1:6" x14ac:dyDescent="0.25">
      <c r="A13" s="5" t="s">
        <v>18</v>
      </c>
      <c r="B13" s="5" t="s">
        <v>39</v>
      </c>
      <c r="C13" s="5">
        <v>7</v>
      </c>
      <c r="D13" s="5" t="s">
        <v>14</v>
      </c>
      <c r="E13" s="6">
        <v>256</v>
      </c>
      <c r="F13" s="5" t="s">
        <v>40</v>
      </c>
    </row>
    <row r="14" spans="1:6" x14ac:dyDescent="0.25">
      <c r="A14" s="5" t="s">
        <v>18</v>
      </c>
      <c r="B14" s="5" t="s">
        <v>61</v>
      </c>
      <c r="C14" s="5">
        <v>7</v>
      </c>
      <c r="D14" s="5" t="s">
        <v>11</v>
      </c>
      <c r="E14" s="6">
        <v>287</v>
      </c>
      <c r="F14" s="5" t="s">
        <v>62</v>
      </c>
    </row>
    <row r="15" spans="1:6" x14ac:dyDescent="0.25">
      <c r="A15" s="5" t="s">
        <v>7</v>
      </c>
      <c r="B15" s="5" t="s">
        <v>8</v>
      </c>
      <c r="C15" s="5">
        <v>4</v>
      </c>
      <c r="D15" s="5" t="s">
        <v>9</v>
      </c>
      <c r="E15" s="6">
        <v>69</v>
      </c>
      <c r="F15" s="5" t="s">
        <v>10</v>
      </c>
    </row>
    <row r="16" spans="1:6" x14ac:dyDescent="0.25">
      <c r="A16" s="5" t="s">
        <v>7</v>
      </c>
      <c r="B16" s="5" t="s">
        <v>54</v>
      </c>
      <c r="C16" s="5">
        <v>7</v>
      </c>
      <c r="D16" s="5" t="s">
        <v>9</v>
      </c>
      <c r="E16" s="6">
        <v>289</v>
      </c>
      <c r="F16" s="5" t="s">
        <v>55</v>
      </c>
    </row>
    <row r="17" spans="1:6" x14ac:dyDescent="0.25">
      <c r="A17" s="5" t="s">
        <v>45</v>
      </c>
      <c r="B17" s="5" t="s">
        <v>46</v>
      </c>
      <c r="C17" s="5">
        <v>21</v>
      </c>
      <c r="D17" s="5" t="s">
        <v>11</v>
      </c>
      <c r="E17" s="6">
        <v>975</v>
      </c>
      <c r="F17" s="5" t="s">
        <v>47</v>
      </c>
    </row>
    <row r="18" spans="1:6" x14ac:dyDescent="0.25">
      <c r="A18" s="5" t="s">
        <v>58</v>
      </c>
      <c r="B18" s="5" t="s">
        <v>59</v>
      </c>
      <c r="C18" s="5">
        <v>14</v>
      </c>
      <c r="D18" s="5" t="s">
        <v>11</v>
      </c>
      <c r="E18" s="6">
        <v>995</v>
      </c>
      <c r="F18" s="5" t="s">
        <v>60</v>
      </c>
    </row>
    <row r="19" spans="1:6" x14ac:dyDescent="0.25">
      <c r="A19" s="5" t="s">
        <v>12</v>
      </c>
      <c r="B19" s="5" t="s">
        <v>13</v>
      </c>
      <c r="C19" s="5">
        <v>4</v>
      </c>
      <c r="D19" s="5" t="s">
        <v>14</v>
      </c>
      <c r="E19" s="6">
        <v>219</v>
      </c>
      <c r="F19" s="5" t="s">
        <v>15</v>
      </c>
    </row>
    <row r="20" spans="1:6" x14ac:dyDescent="0.25">
      <c r="A20" s="5" t="s">
        <v>12</v>
      </c>
      <c r="B20" s="5" t="s">
        <v>16</v>
      </c>
      <c r="C20" s="5">
        <v>6</v>
      </c>
      <c r="D20" s="5" t="s">
        <v>11</v>
      </c>
      <c r="E20" s="6">
        <v>198</v>
      </c>
      <c r="F20" s="5" t="s">
        <v>17</v>
      </c>
    </row>
    <row r="21" spans="1:6" x14ac:dyDescent="0.25">
      <c r="A21" s="5" t="s">
        <v>12</v>
      </c>
      <c r="B21" s="5" t="s">
        <v>21</v>
      </c>
      <c r="C21" s="5">
        <v>16</v>
      </c>
      <c r="D21" s="5" t="s">
        <v>11</v>
      </c>
      <c r="E21" s="6">
        <v>234</v>
      </c>
      <c r="F21" s="5" t="s">
        <v>22</v>
      </c>
    </row>
    <row r="22" spans="1:6" x14ac:dyDescent="0.25">
      <c r="A22" s="5" t="s">
        <v>12</v>
      </c>
      <c r="B22" s="5" t="s">
        <v>34</v>
      </c>
      <c r="C22" s="5">
        <v>14</v>
      </c>
      <c r="D22" s="5" t="s">
        <v>11</v>
      </c>
      <c r="E22" s="6">
        <v>288</v>
      </c>
      <c r="F22" s="5" t="s">
        <v>65</v>
      </c>
    </row>
    <row r="23" spans="1:6" x14ac:dyDescent="0.25">
      <c r="A23" s="5" t="s">
        <v>12</v>
      </c>
      <c r="B23" s="5" t="s">
        <v>34</v>
      </c>
      <c r="C23" s="5">
        <v>10</v>
      </c>
      <c r="D23" s="5" t="s">
        <v>11</v>
      </c>
      <c r="E23" s="6">
        <v>199</v>
      </c>
      <c r="F23" s="5" t="s">
        <v>35</v>
      </c>
    </row>
    <row r="24" spans="1:6" x14ac:dyDescent="0.25">
      <c r="A24" s="5" t="s">
        <v>12</v>
      </c>
      <c r="B24" s="5" t="s">
        <v>13</v>
      </c>
      <c r="C24" s="5">
        <v>8</v>
      </c>
      <c r="D24" s="5" t="s">
        <v>11</v>
      </c>
      <c r="E24" s="6">
        <v>177</v>
      </c>
      <c r="F24" s="5" t="s">
        <v>36</v>
      </c>
    </row>
    <row r="25" spans="1:6" x14ac:dyDescent="0.25">
      <c r="A25" s="5" t="s">
        <v>12</v>
      </c>
      <c r="B25" s="5" t="s">
        <v>13</v>
      </c>
      <c r="C25" s="5">
        <v>7</v>
      </c>
      <c r="D25" s="5" t="s">
        <v>9</v>
      </c>
      <c r="E25" s="6">
        <v>199</v>
      </c>
      <c r="F25" s="5" t="s">
        <v>37</v>
      </c>
    </row>
    <row r="26" spans="1:6" x14ac:dyDescent="0.25">
      <c r="A26" s="5" t="s">
        <v>12</v>
      </c>
      <c r="B26" s="5" t="s">
        <v>21</v>
      </c>
      <c r="C26" s="5">
        <v>14</v>
      </c>
      <c r="D26" s="5" t="s">
        <v>11</v>
      </c>
      <c r="E26" s="6">
        <v>301</v>
      </c>
      <c r="F26" s="5" t="s">
        <v>38</v>
      </c>
    </row>
    <row r="27" spans="1:6" x14ac:dyDescent="0.25">
      <c r="A27" s="5" t="s">
        <v>12</v>
      </c>
      <c r="B27" s="5" t="s">
        <v>13</v>
      </c>
      <c r="C27" s="5">
        <v>4</v>
      </c>
      <c r="D27" s="5" t="s">
        <v>14</v>
      </c>
      <c r="E27" s="6">
        <v>219</v>
      </c>
      <c r="F27" s="5" t="s">
        <v>15</v>
      </c>
    </row>
    <row r="28" spans="1:6" x14ac:dyDescent="0.25">
      <c r="A28" s="5" t="s">
        <v>12</v>
      </c>
      <c r="B28" s="5" t="s">
        <v>34</v>
      </c>
      <c r="C28" s="5">
        <v>14</v>
      </c>
      <c r="D28" s="5" t="s">
        <v>14</v>
      </c>
      <c r="E28" s="6">
        <v>299</v>
      </c>
      <c r="F28" s="5" t="s">
        <v>66</v>
      </c>
    </row>
    <row r="29" spans="1:6" x14ac:dyDescent="0.25">
      <c r="A29" s="5" t="s">
        <v>12</v>
      </c>
      <c r="B29" s="5" t="s">
        <v>41</v>
      </c>
      <c r="C29" s="5">
        <v>8</v>
      </c>
      <c r="D29" s="5" t="s">
        <v>11</v>
      </c>
      <c r="E29" s="6">
        <v>277</v>
      </c>
      <c r="F29" s="5" t="s">
        <v>42</v>
      </c>
    </row>
    <row r="30" spans="1:6" x14ac:dyDescent="0.25">
      <c r="A30" s="5" t="s">
        <v>12</v>
      </c>
      <c r="B30" s="5" t="s">
        <v>63</v>
      </c>
      <c r="C30" s="5">
        <v>10</v>
      </c>
      <c r="D30" s="5" t="s">
        <v>11</v>
      </c>
      <c r="E30" s="6">
        <v>345</v>
      </c>
      <c r="F30" s="5" t="s">
        <v>64</v>
      </c>
    </row>
    <row r="31" spans="1:6" x14ac:dyDescent="0.25">
      <c r="A31" s="5" t="s">
        <v>51</v>
      </c>
      <c r="B31" s="5" t="s">
        <v>52</v>
      </c>
      <c r="C31" s="5">
        <v>14</v>
      </c>
      <c r="D31" s="5" t="s">
        <v>11</v>
      </c>
      <c r="E31" s="6">
        <v>885</v>
      </c>
      <c r="F31" s="5" t="s">
        <v>53</v>
      </c>
    </row>
  </sheetData>
  <sortState xmlns:xlrd2="http://schemas.microsoft.com/office/spreadsheetml/2017/richdata2" ref="A4:F42">
    <sortCondition ref="A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Holiday Pivot</vt:lpstr>
      <vt:lpstr>Source Data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Shivalingaiah,Naveen K</cp:lastModifiedBy>
  <dcterms:created xsi:type="dcterms:W3CDTF">2007-08-23T14:56:14Z</dcterms:created>
  <dcterms:modified xsi:type="dcterms:W3CDTF">2021-05-23T14:17:20Z</dcterms:modified>
</cp:coreProperties>
</file>