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nave\Downloads\FInal\third_iteration\data\motor_package\"/>
    </mc:Choice>
  </mc:AlternateContent>
  <xr:revisionPtr revIDLastSave="0" documentId="13_ncr:1_{47F4A619-E5C5-4ECE-8CAB-B49E15CC9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tor_1" sheetId="1" r:id="rId1"/>
    <sheet name="motor_2" sheetId="7" r:id="rId2"/>
    <sheet name="motor_3" sheetId="8" r:id="rId3"/>
    <sheet name="motor_4" sheetId="9" r:id="rId4"/>
    <sheet name="motor_5" sheetId="10" r:id="rId5"/>
    <sheet name="motor_6" sheetId="11" r:id="rId6"/>
    <sheet name="motor_7" sheetId="13" r:id="rId7"/>
    <sheet name="motor_8" sheetId="14" r:id="rId8"/>
    <sheet name="motor_9" sheetId="15" r:id="rId9"/>
    <sheet name="motor_10" sheetId="1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R1" i="17" l="1"/>
  <c r="DQ1" i="17"/>
  <c r="DP1" i="17"/>
  <c r="DO1" i="17"/>
  <c r="DN1" i="17"/>
  <c r="DM1" i="17"/>
  <c r="DL1" i="17"/>
  <c r="DK1" i="17"/>
  <c r="DJ1" i="17"/>
  <c r="DI1" i="17"/>
  <c r="DH1" i="17"/>
  <c r="DG1" i="17"/>
  <c r="DF1" i="17"/>
  <c r="DE1" i="17"/>
  <c r="DD1" i="17"/>
  <c r="DC1" i="17"/>
  <c r="DB1" i="17"/>
  <c r="DA1" i="17"/>
  <c r="CZ1" i="17"/>
  <c r="CY1" i="17"/>
  <c r="CX1" i="17"/>
  <c r="CW1" i="17"/>
  <c r="CV1" i="17"/>
  <c r="CU1" i="17"/>
  <c r="CT1" i="17"/>
  <c r="CS1" i="17"/>
  <c r="CR1" i="17"/>
  <c r="CQ1" i="17"/>
  <c r="CP1" i="17"/>
  <c r="CO1" i="17"/>
  <c r="CN1" i="17"/>
  <c r="CM1" i="17"/>
  <c r="CL1" i="17"/>
  <c r="CK1" i="17"/>
  <c r="CJ1" i="17"/>
  <c r="CI1" i="17"/>
  <c r="CH1" i="17"/>
  <c r="CG1" i="17"/>
  <c r="CF1" i="17"/>
  <c r="CE1" i="17"/>
  <c r="CD1" i="17"/>
  <c r="CC1" i="17"/>
  <c r="CB1" i="17"/>
  <c r="CA1" i="17"/>
  <c r="BZ1" i="17"/>
  <c r="BY1" i="17"/>
  <c r="BX1" i="17"/>
  <c r="BW1" i="17"/>
  <c r="BV1" i="17"/>
  <c r="BU1" i="17"/>
  <c r="BT1" i="17"/>
  <c r="BS1" i="17"/>
  <c r="BR1" i="17"/>
  <c r="BQ1" i="17"/>
  <c r="BP1" i="17"/>
  <c r="BO1" i="17"/>
  <c r="BN1" i="17"/>
  <c r="BM1" i="17"/>
  <c r="BL1" i="17"/>
  <c r="BK1" i="17"/>
  <c r="BJ1" i="17"/>
  <c r="BI1" i="17"/>
  <c r="BH1" i="17"/>
  <c r="BG1" i="17"/>
  <c r="BF1" i="17"/>
  <c r="BE1" i="17"/>
  <c r="BD1" i="17"/>
  <c r="BC1" i="17"/>
  <c r="BB1" i="17"/>
  <c r="BA1" i="17"/>
  <c r="AZ1" i="17"/>
  <c r="AY1" i="17"/>
  <c r="AX1" i="17"/>
  <c r="AW1" i="17"/>
  <c r="AV1" i="17"/>
  <c r="AU1" i="17"/>
  <c r="AT1" i="17"/>
  <c r="AS1" i="17"/>
  <c r="AR1" i="17"/>
  <c r="AQ1" i="17"/>
  <c r="AP1" i="17"/>
  <c r="AO1" i="17"/>
  <c r="AN1" i="17"/>
  <c r="AM1" i="17"/>
  <c r="AL1" i="17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C1" i="17"/>
  <c r="B1" i="17"/>
  <c r="A1" i="17"/>
  <c r="DR1" i="15"/>
  <c r="DQ1" i="15"/>
  <c r="DP1" i="15"/>
  <c r="DO1" i="15"/>
  <c r="DN1" i="15"/>
  <c r="DM1" i="15"/>
  <c r="DL1" i="15"/>
  <c r="DK1" i="15"/>
  <c r="DJ1" i="15"/>
  <c r="DI1" i="15"/>
  <c r="DH1" i="15"/>
  <c r="DG1" i="15"/>
  <c r="DF1" i="15"/>
  <c r="DE1" i="15"/>
  <c r="DD1" i="15"/>
  <c r="DC1" i="15"/>
  <c r="DB1" i="15"/>
  <c r="DA1" i="15"/>
  <c r="CZ1" i="15"/>
  <c r="CY1" i="15"/>
  <c r="CX1" i="15"/>
  <c r="CW1" i="15"/>
  <c r="CV1" i="15"/>
  <c r="CU1" i="15"/>
  <c r="CT1" i="15"/>
  <c r="CS1" i="15"/>
  <c r="CR1" i="15"/>
  <c r="CQ1" i="15"/>
  <c r="CP1" i="15"/>
  <c r="CO1" i="15"/>
  <c r="CN1" i="15"/>
  <c r="CM1" i="15"/>
  <c r="CL1" i="15"/>
  <c r="CK1" i="15"/>
  <c r="CJ1" i="15"/>
  <c r="CI1" i="15"/>
  <c r="CH1" i="15"/>
  <c r="CG1" i="15"/>
  <c r="CF1" i="15"/>
  <c r="CE1" i="15"/>
  <c r="CD1" i="15"/>
  <c r="CC1" i="15"/>
  <c r="CB1" i="15"/>
  <c r="CA1" i="15"/>
  <c r="BZ1" i="15"/>
  <c r="BY1" i="15"/>
  <c r="BX1" i="15"/>
  <c r="BW1" i="15"/>
  <c r="BV1" i="15"/>
  <c r="BU1" i="15"/>
  <c r="BT1" i="15"/>
  <c r="BS1" i="15"/>
  <c r="BR1" i="15"/>
  <c r="BQ1" i="15"/>
  <c r="BP1" i="15"/>
  <c r="BO1" i="15"/>
  <c r="BN1" i="15"/>
  <c r="BM1" i="15"/>
  <c r="BL1" i="15"/>
  <c r="BK1" i="15"/>
  <c r="BJ1" i="15"/>
  <c r="BI1" i="15"/>
  <c r="BH1" i="15"/>
  <c r="BG1" i="15"/>
  <c r="BF1" i="15"/>
  <c r="BE1" i="15"/>
  <c r="BD1" i="15"/>
  <c r="BC1" i="15"/>
  <c r="BB1" i="15"/>
  <c r="BA1" i="15"/>
  <c r="AZ1" i="15"/>
  <c r="AY1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C1" i="15"/>
  <c r="B1" i="15"/>
  <c r="A1" i="15"/>
  <c r="B1" i="14"/>
  <c r="C1" i="14"/>
  <c r="D1" i="14"/>
  <c r="E1" i="14"/>
  <c r="F1" i="14"/>
  <c r="G1" i="14"/>
  <c r="H1" i="14"/>
  <c r="I1" i="14"/>
  <c r="J1" i="14"/>
  <c r="K1" i="14"/>
  <c r="L1" i="14"/>
  <c r="M1" i="14"/>
  <c r="N1" i="14"/>
  <c r="O1" i="14"/>
  <c r="P1" i="14"/>
  <c r="Q1" i="14"/>
  <c r="R1" i="14"/>
  <c r="S1" i="14"/>
  <c r="A1" i="14"/>
  <c r="B1" i="13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A1" i="13"/>
  <c r="B1" i="11"/>
  <c r="C1" i="11"/>
  <c r="D1" i="11"/>
  <c r="E1" i="11"/>
  <c r="F1" i="11"/>
  <c r="G1" i="11"/>
  <c r="H1" i="11"/>
  <c r="I1" i="11"/>
  <c r="J1" i="11"/>
  <c r="K1" i="11"/>
  <c r="L1" i="11"/>
  <c r="M1" i="11"/>
  <c r="N1" i="11"/>
  <c r="O1" i="11"/>
  <c r="P1" i="11"/>
  <c r="Q1" i="11"/>
  <c r="R1" i="11"/>
  <c r="S1" i="11"/>
  <c r="A1" i="11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A1" i="1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A1" i="9"/>
  <c r="S1" i="7"/>
  <c r="T1" i="7"/>
  <c r="U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A1" i="7"/>
  <c r="B1" i="8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A1" i="8"/>
  <c r="DR1" i="14"/>
  <c r="DQ1" i="14"/>
  <c r="DP1" i="14"/>
  <c r="DO1" i="14"/>
  <c r="DN1" i="14"/>
  <c r="DM1" i="14"/>
  <c r="DL1" i="14"/>
  <c r="DK1" i="14"/>
  <c r="DJ1" i="14"/>
  <c r="DI1" i="14"/>
  <c r="DH1" i="14"/>
  <c r="DG1" i="14"/>
  <c r="DF1" i="14"/>
  <c r="DE1" i="14"/>
  <c r="DD1" i="14"/>
  <c r="DC1" i="14"/>
  <c r="DB1" i="14"/>
  <c r="DA1" i="14"/>
  <c r="CZ1" i="14"/>
  <c r="CY1" i="14"/>
  <c r="CX1" i="14"/>
  <c r="CW1" i="14"/>
  <c r="CV1" i="14"/>
  <c r="CU1" i="14"/>
  <c r="CT1" i="14"/>
  <c r="CS1" i="14"/>
  <c r="CR1" i="14"/>
  <c r="CQ1" i="14"/>
  <c r="CP1" i="14"/>
  <c r="CO1" i="14"/>
  <c r="CN1" i="14"/>
  <c r="CM1" i="14"/>
  <c r="CL1" i="14"/>
  <c r="CK1" i="14"/>
  <c r="CJ1" i="14"/>
  <c r="CI1" i="14"/>
  <c r="CH1" i="14"/>
  <c r="CG1" i="14"/>
  <c r="CF1" i="14"/>
  <c r="CE1" i="14"/>
  <c r="CD1" i="14"/>
  <c r="CC1" i="14"/>
  <c r="CB1" i="14"/>
  <c r="CA1" i="14"/>
  <c r="BZ1" i="14"/>
  <c r="BY1" i="14"/>
  <c r="BX1" i="14"/>
  <c r="BW1" i="14"/>
  <c r="BV1" i="14"/>
  <c r="BU1" i="14"/>
  <c r="BT1" i="14"/>
  <c r="BS1" i="14"/>
  <c r="BR1" i="14"/>
  <c r="BQ1" i="14"/>
  <c r="BP1" i="14"/>
  <c r="BO1" i="14"/>
  <c r="BN1" i="14"/>
  <c r="BM1" i="14"/>
  <c r="BL1" i="14"/>
  <c r="BK1" i="14"/>
  <c r="BJ1" i="14"/>
  <c r="BI1" i="14"/>
  <c r="BH1" i="14"/>
  <c r="BG1" i="14"/>
  <c r="BF1" i="14"/>
  <c r="BE1" i="14"/>
  <c r="BD1" i="14"/>
  <c r="BC1" i="14"/>
  <c r="BB1" i="14"/>
  <c r="BA1" i="14"/>
  <c r="AZ1" i="14"/>
  <c r="AY1" i="14"/>
  <c r="AX1" i="14"/>
  <c r="AW1" i="14"/>
  <c r="AV1" i="14"/>
  <c r="AU1" i="14"/>
  <c r="AT1" i="14"/>
  <c r="AS1" i="14"/>
  <c r="AR1" i="14"/>
  <c r="AQ1" i="14"/>
  <c r="AP1" i="14"/>
  <c r="AO1" i="14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V1" i="14"/>
  <c r="U1" i="14"/>
  <c r="T1" i="14"/>
  <c r="DR1" i="13"/>
  <c r="DQ1" i="13"/>
  <c r="DP1" i="13"/>
  <c r="DO1" i="13"/>
  <c r="DN1" i="13"/>
  <c r="DM1" i="13"/>
  <c r="DL1" i="13"/>
  <c r="DK1" i="13"/>
  <c r="DJ1" i="13"/>
  <c r="DI1" i="13"/>
  <c r="DH1" i="13"/>
  <c r="DG1" i="13"/>
  <c r="DF1" i="13"/>
  <c r="DE1" i="13"/>
  <c r="DD1" i="13"/>
  <c r="DC1" i="13"/>
  <c r="DB1" i="13"/>
  <c r="DA1" i="13"/>
  <c r="CZ1" i="13"/>
  <c r="CY1" i="13"/>
  <c r="CX1" i="13"/>
  <c r="CW1" i="13"/>
  <c r="CV1" i="13"/>
  <c r="CU1" i="13"/>
  <c r="CT1" i="13"/>
  <c r="CS1" i="13"/>
  <c r="CR1" i="13"/>
  <c r="CQ1" i="13"/>
  <c r="CP1" i="13"/>
  <c r="CO1" i="13"/>
  <c r="CN1" i="13"/>
  <c r="CM1" i="13"/>
  <c r="CL1" i="13"/>
  <c r="CK1" i="13"/>
  <c r="CJ1" i="13"/>
  <c r="CI1" i="13"/>
  <c r="CH1" i="13"/>
  <c r="CG1" i="13"/>
  <c r="CF1" i="13"/>
  <c r="CE1" i="13"/>
  <c r="CD1" i="13"/>
  <c r="CC1" i="13"/>
  <c r="CB1" i="13"/>
  <c r="CA1" i="13"/>
  <c r="BZ1" i="13"/>
  <c r="BY1" i="13"/>
  <c r="BX1" i="13"/>
  <c r="BW1" i="13"/>
  <c r="BV1" i="13"/>
  <c r="BU1" i="13"/>
  <c r="BT1" i="13"/>
  <c r="BS1" i="13"/>
  <c r="BR1" i="13"/>
  <c r="BQ1" i="13"/>
  <c r="BP1" i="13"/>
  <c r="BO1" i="13"/>
  <c r="BN1" i="13"/>
  <c r="BM1" i="13"/>
  <c r="BL1" i="13"/>
  <c r="BK1" i="13"/>
  <c r="BJ1" i="13"/>
  <c r="BI1" i="13"/>
  <c r="BH1" i="13"/>
  <c r="BG1" i="13"/>
  <c r="BF1" i="13"/>
  <c r="BE1" i="13"/>
  <c r="BD1" i="13"/>
  <c r="BC1" i="13"/>
  <c r="BB1" i="13"/>
  <c r="BA1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DR1" i="11"/>
  <c r="DQ1" i="11"/>
  <c r="DP1" i="11"/>
  <c r="DO1" i="11"/>
  <c r="DN1" i="11"/>
  <c r="DM1" i="11"/>
  <c r="DL1" i="11"/>
  <c r="DK1" i="11"/>
  <c r="DJ1" i="11"/>
  <c r="DI1" i="11"/>
  <c r="DH1" i="11"/>
  <c r="DG1" i="11"/>
  <c r="DF1" i="11"/>
  <c r="DE1" i="11"/>
  <c r="DD1" i="11"/>
  <c r="DC1" i="11"/>
  <c r="DB1" i="11"/>
  <c r="DA1" i="11"/>
  <c r="CZ1" i="11"/>
  <c r="CY1" i="11"/>
  <c r="CX1" i="11"/>
  <c r="CW1" i="11"/>
  <c r="CV1" i="11"/>
  <c r="CU1" i="11"/>
  <c r="CT1" i="11"/>
  <c r="CS1" i="11"/>
  <c r="CR1" i="11"/>
  <c r="CQ1" i="11"/>
  <c r="CP1" i="11"/>
  <c r="CO1" i="11"/>
  <c r="CN1" i="11"/>
  <c r="CM1" i="11"/>
  <c r="CL1" i="11"/>
  <c r="CK1" i="11"/>
  <c r="CJ1" i="11"/>
  <c r="CI1" i="11"/>
  <c r="CH1" i="11"/>
  <c r="CG1" i="11"/>
  <c r="CF1" i="11"/>
  <c r="CE1" i="11"/>
  <c r="CD1" i="11"/>
  <c r="CC1" i="11"/>
  <c r="CB1" i="11"/>
  <c r="CA1" i="11"/>
  <c r="BZ1" i="11"/>
  <c r="BY1" i="11"/>
  <c r="BX1" i="11"/>
  <c r="BW1" i="11"/>
  <c r="BV1" i="11"/>
  <c r="BU1" i="11"/>
  <c r="BT1" i="11"/>
  <c r="BS1" i="11"/>
  <c r="BR1" i="11"/>
  <c r="BQ1" i="11"/>
  <c r="BP1" i="11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DR1" i="10"/>
  <c r="DQ1" i="10"/>
  <c r="DP1" i="10"/>
  <c r="DO1" i="10"/>
  <c r="DN1" i="10"/>
  <c r="DM1" i="10"/>
  <c r="DL1" i="10"/>
  <c r="DK1" i="10"/>
  <c r="DJ1" i="10"/>
  <c r="DI1" i="10"/>
  <c r="DH1" i="10"/>
  <c r="DG1" i="10"/>
  <c r="DF1" i="10"/>
  <c r="DE1" i="10"/>
  <c r="DD1" i="10"/>
  <c r="DC1" i="10"/>
  <c r="DB1" i="10"/>
  <c r="DA1" i="10"/>
  <c r="CZ1" i="10"/>
  <c r="CY1" i="10"/>
  <c r="CX1" i="10"/>
  <c r="CW1" i="10"/>
  <c r="CV1" i="10"/>
  <c r="CU1" i="10"/>
  <c r="CT1" i="10"/>
  <c r="CS1" i="10"/>
  <c r="CR1" i="10"/>
  <c r="CQ1" i="10"/>
  <c r="CP1" i="10"/>
  <c r="CO1" i="10"/>
  <c r="CN1" i="10"/>
  <c r="CM1" i="10"/>
  <c r="CL1" i="10"/>
  <c r="CK1" i="10"/>
  <c r="CJ1" i="10"/>
  <c r="CI1" i="10"/>
  <c r="CH1" i="10"/>
  <c r="CG1" i="10"/>
  <c r="CF1" i="10"/>
  <c r="CE1" i="10"/>
  <c r="CD1" i="10"/>
  <c r="CC1" i="10"/>
  <c r="CB1" i="10"/>
  <c r="CA1" i="10"/>
  <c r="BZ1" i="10"/>
  <c r="BY1" i="10"/>
  <c r="BX1" i="10"/>
  <c r="BW1" i="10"/>
  <c r="BV1" i="10"/>
  <c r="BU1" i="10"/>
  <c r="BT1" i="10"/>
  <c r="BS1" i="10"/>
  <c r="BR1" i="10"/>
  <c r="BQ1" i="10"/>
  <c r="BP1" i="10"/>
  <c r="BO1" i="10"/>
  <c r="BN1" i="10"/>
  <c r="BM1" i="10"/>
  <c r="BL1" i="10"/>
  <c r="BK1" i="10"/>
  <c r="BJ1" i="10"/>
  <c r="BI1" i="10"/>
  <c r="BH1" i="10"/>
  <c r="BG1" i="10"/>
  <c r="BF1" i="10"/>
  <c r="BE1" i="10"/>
  <c r="BD1" i="10"/>
  <c r="BC1" i="10"/>
  <c r="BB1" i="10"/>
  <c r="BA1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DR1" i="9"/>
  <c r="DQ1" i="9"/>
  <c r="DP1" i="9"/>
  <c r="DO1" i="9"/>
  <c r="DN1" i="9"/>
  <c r="DM1" i="9"/>
  <c r="DL1" i="9"/>
  <c r="DK1" i="9"/>
  <c r="DJ1" i="9"/>
  <c r="DI1" i="9"/>
  <c r="DH1" i="9"/>
  <c r="DG1" i="9"/>
  <c r="DF1" i="9"/>
  <c r="DE1" i="9"/>
  <c r="DD1" i="9"/>
  <c r="DC1" i="9"/>
  <c r="DB1" i="9"/>
  <c r="DA1" i="9"/>
  <c r="CZ1" i="9"/>
  <c r="CY1" i="9"/>
  <c r="CX1" i="9"/>
  <c r="CW1" i="9"/>
  <c r="CV1" i="9"/>
  <c r="CU1" i="9"/>
  <c r="CT1" i="9"/>
  <c r="CS1" i="9"/>
  <c r="CR1" i="9"/>
  <c r="CQ1" i="9"/>
  <c r="CP1" i="9"/>
  <c r="CO1" i="9"/>
  <c r="CN1" i="9"/>
  <c r="CM1" i="9"/>
  <c r="CL1" i="9"/>
  <c r="CK1" i="9"/>
  <c r="CJ1" i="9"/>
  <c r="CI1" i="9"/>
  <c r="CH1" i="9"/>
  <c r="CG1" i="9"/>
  <c r="CF1" i="9"/>
  <c r="CE1" i="9"/>
  <c r="CD1" i="9"/>
  <c r="CC1" i="9"/>
  <c r="CB1" i="9"/>
  <c r="CA1" i="9"/>
  <c r="BZ1" i="9"/>
  <c r="BY1" i="9"/>
  <c r="BX1" i="9"/>
  <c r="BW1" i="9"/>
  <c r="BV1" i="9"/>
  <c r="BU1" i="9"/>
  <c r="BT1" i="9"/>
  <c r="BS1" i="9"/>
  <c r="BR1" i="9"/>
  <c r="BQ1" i="9"/>
  <c r="BP1" i="9"/>
  <c r="BO1" i="9"/>
  <c r="BN1" i="9"/>
  <c r="BM1" i="9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DR1" i="8"/>
  <c r="DQ1" i="8"/>
  <c r="DP1" i="8"/>
  <c r="DO1" i="8"/>
  <c r="DN1" i="8"/>
  <c r="DM1" i="8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BC1" i="7"/>
  <c r="BD1" i="7"/>
  <c r="BE1" i="7"/>
  <c r="BF1" i="7"/>
  <c r="BG1" i="7"/>
  <c r="BH1" i="7"/>
  <c r="BI1" i="7"/>
  <c r="BJ1" i="7"/>
  <c r="BK1" i="7"/>
  <c r="BL1" i="7"/>
  <c r="BM1" i="7"/>
  <c r="BN1" i="7"/>
  <c r="BO1" i="7"/>
  <c r="BP1" i="7"/>
  <c r="BQ1" i="7"/>
  <c r="BR1" i="7"/>
  <c r="BS1" i="7"/>
  <c r="BT1" i="7"/>
  <c r="BU1" i="7"/>
  <c r="BV1" i="7"/>
  <c r="BW1" i="7"/>
  <c r="BX1" i="7"/>
  <c r="BY1" i="7"/>
  <c r="BZ1" i="7"/>
  <c r="CA1" i="7"/>
  <c r="CB1" i="7"/>
  <c r="CC1" i="7"/>
  <c r="CD1" i="7"/>
  <c r="CE1" i="7"/>
  <c r="CF1" i="7"/>
  <c r="CG1" i="7"/>
  <c r="CH1" i="7"/>
  <c r="CI1" i="7"/>
  <c r="CJ1" i="7"/>
  <c r="CK1" i="7"/>
  <c r="CL1" i="7"/>
  <c r="CM1" i="7"/>
  <c r="CN1" i="7"/>
  <c r="CO1" i="7"/>
  <c r="CP1" i="7"/>
  <c r="CQ1" i="7"/>
  <c r="CR1" i="7"/>
  <c r="CS1" i="7"/>
  <c r="CT1" i="7"/>
  <c r="CU1" i="7"/>
  <c r="CV1" i="7"/>
  <c r="CW1" i="7"/>
  <c r="CX1" i="7"/>
  <c r="CY1" i="7"/>
  <c r="CZ1" i="7"/>
  <c r="DA1" i="7"/>
  <c r="DB1" i="7"/>
  <c r="DC1" i="7"/>
  <c r="DD1" i="7"/>
  <c r="DE1" i="7"/>
  <c r="DF1" i="7"/>
  <c r="DG1" i="7"/>
  <c r="DH1" i="7"/>
  <c r="DI1" i="7"/>
  <c r="DJ1" i="7"/>
  <c r="DK1" i="7"/>
  <c r="DL1" i="7"/>
  <c r="DM1" i="7"/>
  <c r="DN1" i="7"/>
  <c r="DO1" i="7"/>
  <c r="DP1" i="7"/>
  <c r="DQ1" i="7"/>
  <c r="V1" i="7"/>
  <c r="W1" i="7"/>
  <c r="X1" i="7"/>
  <c r="Y1" i="7"/>
  <c r="Z1" i="7"/>
  <c r="AA1" i="7"/>
  <c r="AB1" i="7"/>
  <c r="AC1" i="7"/>
  <c r="AD1" i="7"/>
  <c r="AE1" i="7"/>
  <c r="AF1" i="7"/>
</calcChain>
</file>

<file path=xl/sharedStrings.xml><?xml version="1.0" encoding="utf-8"?>
<sst xmlns="http://schemas.openxmlformats.org/spreadsheetml/2006/main" count="38" uniqueCount="36">
  <si>
    <t>motor_name</t>
  </si>
  <si>
    <t>motor_masss_kg</t>
  </si>
  <si>
    <t>motor_max_torque_Nm</t>
  </si>
  <si>
    <t>motor_max_regen_torque_Nm</t>
  </si>
  <si>
    <t>motor_min_voltage</t>
  </si>
  <si>
    <t>motor_max_speed_rpm</t>
  </si>
  <si>
    <t>motor_min_speed_rpm</t>
  </si>
  <si>
    <t>motor_max_current</t>
  </si>
  <si>
    <t>motor_cost_rs</t>
  </si>
  <si>
    <t>motor_speed_map_rpm</t>
  </si>
  <si>
    <t>motor_torque_map_Nm</t>
  </si>
  <si>
    <t>AC 25 Induction Motor</t>
  </si>
  <si>
    <t>s_no</t>
  </si>
  <si>
    <t>motor_inertia</t>
  </si>
  <si>
    <t>Siemens AC 30 kW induction motor</t>
  </si>
  <si>
    <t>motor_manufacturer_name</t>
  </si>
  <si>
    <t>Solectria</t>
  </si>
  <si>
    <t>Siemens electric motor</t>
  </si>
  <si>
    <t>Dresden University of Technology (Germany)</t>
  </si>
  <si>
    <t>62 kW (continuous) AC Induction Motor</t>
  </si>
  <si>
    <t>59 kW (continuous) AC Induction Motor</t>
  </si>
  <si>
    <t>Westinghouse, Maryland</t>
  </si>
  <si>
    <t>75-kW (continuous) AC induction motor/inverter</t>
  </si>
  <si>
    <t>83-kW AC induction motor/inverter</t>
  </si>
  <si>
    <t>GE</t>
  </si>
  <si>
    <t>AC Propulsion Inc</t>
  </si>
  <si>
    <t>AC Propulsion AC-150 motor</t>
  </si>
  <si>
    <t>BAE Systems</t>
  </si>
  <si>
    <t>187-kW (continuous) 3-phase AC induction motor</t>
  </si>
  <si>
    <t>Unique Mobility</t>
  </si>
  <si>
    <t>Unique Mobility 15.8-kW permanent magnet motor</t>
  </si>
  <si>
    <t>Lynx Motion 15-kW</t>
  </si>
  <si>
    <t>motor_cp_JpkgpK</t>
  </si>
  <si>
    <t>motor_surface_area_m2</t>
  </si>
  <si>
    <t>motor_max_torque_map_Nm_against_speed</t>
  </si>
  <si>
    <t>motor_max_regen_torque_map_Nm_against_speed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</si>
</sst>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J1" workbookViewId="0">
      <selection activeCell="Q1" sqref="Q1"/>
    </sheetView>
  </sheetViews>
  <sheetFormatPr defaultRowHeight="14.4" x14ac:dyDescent="0.3"/>
  <cols>
    <col min="2" max="2" width="20.88671875" bestFit="1" customWidth="1"/>
    <col min="3" max="3" width="20.88671875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.109375" customWidth="1"/>
    <col min="14" max="14" width="21.44140625" bestFit="1" customWidth="1"/>
    <col min="15" max="15" width="22.88671875" bestFit="1" customWidth="1"/>
    <col min="16" max="16" width="35.5546875" bestFit="1" customWidth="1"/>
    <col min="17" max="17" width="41.88671875" bestFit="1" customWidth="1"/>
    <col min="18" max="18" width="13.44140625" bestFit="1" customWidth="1"/>
  </cols>
  <sheetData>
    <row r="1" spans="1:18" x14ac:dyDescent="0.3">
      <c r="A1" t="s">
        <v>12</v>
      </c>
      <c r="B1" t="s">
        <v>0</v>
      </c>
      <c r="C1" t="s">
        <v>15</v>
      </c>
      <c r="D1" t="s">
        <v>1</v>
      </c>
      <c r="E1" t="s">
        <v>33</v>
      </c>
      <c r="F1" t="s">
        <v>32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7</v>
      </c>
      <c r="M1" t="s">
        <v>8</v>
      </c>
      <c r="N1" t="s">
        <v>9</v>
      </c>
      <c r="O1" t="s">
        <v>10</v>
      </c>
      <c r="P1" t="s">
        <v>34</v>
      </c>
      <c r="Q1" t="s">
        <v>35</v>
      </c>
      <c r="R1" t="s">
        <v>13</v>
      </c>
    </row>
    <row r="2" spans="1:18" x14ac:dyDescent="0.3">
      <c r="A2">
        <v>1</v>
      </c>
      <c r="B2" t="s">
        <v>11</v>
      </c>
      <c r="C2" t="s">
        <v>16</v>
      </c>
      <c r="D2">
        <v>75</v>
      </c>
      <c r="E2">
        <v>0.34</v>
      </c>
      <c r="F2">
        <v>430</v>
      </c>
      <c r="G2">
        <v>55</v>
      </c>
      <c r="H2">
        <v>-55</v>
      </c>
      <c r="I2">
        <v>0</v>
      </c>
      <c r="J2">
        <v>7500</v>
      </c>
      <c r="K2">
        <v>70</v>
      </c>
      <c r="L2">
        <v>300</v>
      </c>
      <c r="M2">
        <v>15000</v>
      </c>
      <c r="N2">
        <v>0</v>
      </c>
      <c r="O2">
        <v>-55</v>
      </c>
      <c r="P2">
        <v>55</v>
      </c>
      <c r="Q2">
        <v>-55</v>
      </c>
      <c r="R2">
        <v>0.2</v>
      </c>
    </row>
    <row r="3" spans="1:18" x14ac:dyDescent="0.3">
      <c r="N3">
        <v>1500.0000000000032</v>
      </c>
      <c r="O3">
        <v>-50</v>
      </c>
      <c r="P3">
        <v>55</v>
      </c>
      <c r="Q3">
        <v>-55</v>
      </c>
    </row>
    <row r="4" spans="1:18" x14ac:dyDescent="0.3">
      <c r="N4">
        <v>2999.9999999999964</v>
      </c>
      <c r="O4">
        <v>-45</v>
      </c>
      <c r="P4">
        <v>55</v>
      </c>
      <c r="Q4">
        <v>-55</v>
      </c>
    </row>
    <row r="5" spans="1:18" x14ac:dyDescent="0.3">
      <c r="N5">
        <v>4500</v>
      </c>
      <c r="O5">
        <v>-40</v>
      </c>
      <c r="P5">
        <v>39.5</v>
      </c>
      <c r="Q5">
        <v>-39.5</v>
      </c>
    </row>
    <row r="6" spans="1:18" x14ac:dyDescent="0.3">
      <c r="N6">
        <v>6000.0000000000027</v>
      </c>
      <c r="O6">
        <v>-35</v>
      </c>
      <c r="P6">
        <v>35.9</v>
      </c>
      <c r="Q6">
        <v>-35.9</v>
      </c>
    </row>
    <row r="7" spans="1:18" x14ac:dyDescent="0.3">
      <c r="N7">
        <v>7499.9999999999964</v>
      </c>
      <c r="O7">
        <v>-30</v>
      </c>
      <c r="P7">
        <v>32.299999999999997</v>
      </c>
      <c r="Q7">
        <v>-32.299999999999997</v>
      </c>
    </row>
    <row r="8" spans="1:18" x14ac:dyDescent="0.3">
      <c r="O8">
        <v>-25</v>
      </c>
    </row>
    <row r="9" spans="1:18" x14ac:dyDescent="0.3">
      <c r="O9">
        <v>-20</v>
      </c>
    </row>
    <row r="10" spans="1:18" x14ac:dyDescent="0.3">
      <c r="O10">
        <v>-15</v>
      </c>
    </row>
    <row r="11" spans="1:18" x14ac:dyDescent="0.3">
      <c r="O11">
        <v>-10</v>
      </c>
    </row>
    <row r="12" spans="1:18" x14ac:dyDescent="0.3">
      <c r="O12">
        <v>-5</v>
      </c>
    </row>
    <row r="13" spans="1:18" x14ac:dyDescent="0.3">
      <c r="O13">
        <v>0</v>
      </c>
    </row>
    <row r="14" spans="1:18" x14ac:dyDescent="0.3">
      <c r="O14">
        <v>5</v>
      </c>
    </row>
    <row r="15" spans="1:18" x14ac:dyDescent="0.3">
      <c r="O15">
        <v>10</v>
      </c>
    </row>
    <row r="16" spans="1:18" x14ac:dyDescent="0.3">
      <c r="O16">
        <v>15</v>
      </c>
    </row>
    <row r="17" spans="15:15" x14ac:dyDescent="0.3">
      <c r="O17">
        <v>20</v>
      </c>
    </row>
    <row r="18" spans="15:15" x14ac:dyDescent="0.3">
      <c r="O18">
        <v>25</v>
      </c>
    </row>
    <row r="19" spans="15:15" x14ac:dyDescent="0.3">
      <c r="O19">
        <v>30</v>
      </c>
    </row>
    <row r="20" spans="15:15" x14ac:dyDescent="0.3">
      <c r="O20">
        <v>35</v>
      </c>
    </row>
    <row r="21" spans="15:15" x14ac:dyDescent="0.3">
      <c r="O21">
        <v>40</v>
      </c>
    </row>
    <row r="22" spans="15:15" x14ac:dyDescent="0.3">
      <c r="O22">
        <v>45</v>
      </c>
    </row>
    <row r="23" spans="15:15" x14ac:dyDescent="0.3">
      <c r="O23">
        <v>50</v>
      </c>
    </row>
    <row r="24" spans="15:15" x14ac:dyDescent="0.3">
      <c r="O24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94CC-1C6F-4988-9D52-1FEDB08CBADE}">
  <dimension ref="A1:DQ24"/>
  <sheetViews>
    <sheetView workbookViewId="0">
      <selection activeCell="T9" sqref="T9"/>
    </sheetView>
  </sheetViews>
  <sheetFormatPr defaultRowHeight="14.4" x14ac:dyDescent="0.3"/>
  <cols>
    <col min="2" max="2" width="42.5546875" bestFit="1" customWidth="1"/>
    <col min="3" max="3" width="42.5546875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  <col min="18" max="18" width="13.44140625" bestFit="1" customWidth="1"/>
  </cols>
  <sheetData>
    <row r="1" spans="1:121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IF(ISBLANK(motor_1!T1),"",motor_1!T1)</f>
        <v/>
      </c>
      <c r="U1" t="str">
        <f>IF(ISBLANK(motor_1!U1),"",motor_1!U1)</f>
        <v/>
      </c>
      <c r="V1" t="str">
        <f>IF(ISBLANK(motor_1!V1),"",motor_1!V1)</f>
        <v/>
      </c>
      <c r="W1" t="str">
        <f>IF(ISBLANK(motor_1!W1),"",motor_1!W1)</f>
        <v/>
      </c>
      <c r="X1" t="str">
        <f>IF(ISBLANK(motor_1!X1),"",motor_1!X1)</f>
        <v/>
      </c>
      <c r="Y1" t="str">
        <f>IF(ISBLANK(motor_1!Y1),"",motor_1!Y1)</f>
        <v/>
      </c>
      <c r="Z1" t="str">
        <f>IF(ISBLANK(motor_1!Z1),"",motor_1!Z1)</f>
        <v/>
      </c>
      <c r="AA1" t="str">
        <f>IF(ISBLANK(motor_1!AA1),"",motor_1!AA1)</f>
        <v/>
      </c>
      <c r="AB1" t="str">
        <f>IF(ISBLANK(motor_1!AB1),"",motor_1!AB1)</f>
        <v/>
      </c>
      <c r="AC1" t="str">
        <f>IF(ISBLANK(motor_1!AC1),"",motor_1!AC1)</f>
        <v/>
      </c>
      <c r="AD1" t="str">
        <f>IF(ISBLANK(motor_1!AD1),"",motor_1!AD1)</f>
        <v/>
      </c>
      <c r="AE1" t="str">
        <f>IF(ISBLANK(motor_1!AE1),"",motor_1!AE1)</f>
        <v/>
      </c>
      <c r="AF1" t="str">
        <f>IF(ISBLANK(motor_1!AF1),"",motor_1!AF1)</f>
        <v/>
      </c>
      <c r="AG1" t="str">
        <f>IF(ISBLANK(motor_1!AG1),"",motor_1!AG1)</f>
        <v/>
      </c>
      <c r="AH1" t="str">
        <f>IF(ISBLANK(motor_1!AH1),"",motor_1!AH1)</f>
        <v/>
      </c>
      <c r="AI1" t="str">
        <f>IF(ISBLANK(motor_1!AI1),"",motor_1!AI1)</f>
        <v/>
      </c>
      <c r="AJ1" t="str">
        <f>IF(ISBLANK(motor_1!AJ1),"",motor_1!AJ1)</f>
        <v/>
      </c>
      <c r="AK1" t="str">
        <f>IF(ISBLANK(motor_1!AK1),"",motor_1!AK1)</f>
        <v/>
      </c>
      <c r="AL1" t="str">
        <f>IF(ISBLANK(motor_1!AL1),"",motor_1!AL1)</f>
        <v/>
      </c>
      <c r="AM1" t="str">
        <f>IF(ISBLANK(motor_1!AM1),"",motor_1!AM1)</f>
        <v/>
      </c>
      <c r="AN1" t="str">
        <f>IF(ISBLANK(motor_1!AN1),"",motor_1!AN1)</f>
        <v/>
      </c>
      <c r="AO1" t="str">
        <f>IF(ISBLANK(motor_1!AO1),"",motor_1!AO1)</f>
        <v/>
      </c>
      <c r="AP1" t="str">
        <f>IF(ISBLANK(motor_1!AP1),"",motor_1!AP1)</f>
        <v/>
      </c>
      <c r="AQ1" t="str">
        <f>IF(ISBLANK(motor_1!AQ1),"",motor_1!AQ1)</f>
        <v/>
      </c>
      <c r="AR1" t="str">
        <f>IF(ISBLANK(motor_1!AR1),"",motor_1!AR1)</f>
        <v/>
      </c>
      <c r="AS1" t="str">
        <f>IF(ISBLANK(motor_1!AS1),"",motor_1!AS1)</f>
        <v/>
      </c>
      <c r="AT1" t="str">
        <f>IF(ISBLANK(motor_1!AT1),"",motor_1!AT1)</f>
        <v/>
      </c>
      <c r="AU1" t="str">
        <f>IF(ISBLANK(motor_1!AU1),"",motor_1!AU1)</f>
        <v/>
      </c>
      <c r="AV1" t="str">
        <f>IF(ISBLANK(motor_1!AV1),"",motor_1!AV1)</f>
        <v/>
      </c>
      <c r="AW1" t="str">
        <f>IF(ISBLANK(motor_1!AW1),"",motor_1!AW1)</f>
        <v/>
      </c>
      <c r="AX1" t="str">
        <f>IF(ISBLANK(motor_1!AX1),"",motor_1!AX1)</f>
        <v/>
      </c>
      <c r="AY1" t="str">
        <f>IF(ISBLANK(motor_1!AY1),"",motor_1!AY1)</f>
        <v/>
      </c>
      <c r="AZ1" t="str">
        <f>IF(ISBLANK(motor_1!AZ1),"",motor_1!AZ1)</f>
        <v/>
      </c>
      <c r="BA1" t="str">
        <f>IF(ISBLANK(motor_1!BA1),"",motor_1!BA1)</f>
        <v/>
      </c>
      <c r="BB1" t="str">
        <f>IF(ISBLANK(motor_1!BB1),"",motor_1!BB1)</f>
        <v/>
      </c>
      <c r="BC1" t="str">
        <f>IF(ISBLANK(motor_1!BC1),"",motor_1!BC1)</f>
        <v/>
      </c>
      <c r="BD1" t="str">
        <f>IF(ISBLANK(motor_1!BD1),"",motor_1!BD1)</f>
        <v/>
      </c>
      <c r="BE1" t="str">
        <f>IF(ISBLANK(motor_1!BE1),"",motor_1!BE1)</f>
        <v/>
      </c>
      <c r="BF1" t="str">
        <f>IF(ISBLANK(motor_1!BF1),"",motor_1!BF1)</f>
        <v/>
      </c>
      <c r="BG1" t="str">
        <f>IF(ISBLANK(motor_1!BG1),"",motor_1!BG1)</f>
        <v/>
      </c>
      <c r="BH1" t="str">
        <f>IF(ISBLANK(motor_1!BH1),"",motor_1!BH1)</f>
        <v/>
      </c>
      <c r="BI1" t="str">
        <f>IF(ISBLANK(motor_1!BI1),"",motor_1!BI1)</f>
        <v/>
      </c>
      <c r="BJ1" t="str">
        <f>IF(ISBLANK(motor_1!BJ1),"",motor_1!BJ1)</f>
        <v/>
      </c>
      <c r="BK1" t="str">
        <f>IF(ISBLANK(motor_1!BK1),"",motor_1!BK1)</f>
        <v/>
      </c>
      <c r="BL1" t="str">
        <f>IF(ISBLANK(motor_1!BL1),"",motor_1!BL1)</f>
        <v/>
      </c>
      <c r="BM1" t="str">
        <f>IF(ISBLANK(motor_1!BM1),"",motor_1!BM1)</f>
        <v/>
      </c>
      <c r="BN1" t="str">
        <f>IF(ISBLANK(motor_1!BN1),"",motor_1!BN1)</f>
        <v/>
      </c>
      <c r="BO1" t="str">
        <f>IF(ISBLANK(motor_1!BO1),"",motor_1!BO1)</f>
        <v/>
      </c>
      <c r="BP1" t="str">
        <f>IF(ISBLANK(motor_1!BP1),"",motor_1!BP1)</f>
        <v/>
      </c>
      <c r="BQ1" t="str">
        <f>IF(ISBLANK(motor_1!BQ1),"",motor_1!BQ1)</f>
        <v/>
      </c>
      <c r="BR1" t="str">
        <f>IF(ISBLANK(motor_1!BR1),"",motor_1!BR1)</f>
        <v/>
      </c>
      <c r="BS1" t="str">
        <f>IF(ISBLANK(motor_1!BS1),"",motor_1!BS1)</f>
        <v/>
      </c>
      <c r="BT1" t="str">
        <f>IF(ISBLANK(motor_1!BT1),"",motor_1!BT1)</f>
        <v/>
      </c>
      <c r="BU1" t="str">
        <f>IF(ISBLANK(motor_1!BU1),"",motor_1!BU1)</f>
        <v/>
      </c>
      <c r="BV1" t="str">
        <f>IF(ISBLANK(motor_1!BV1),"",motor_1!BV1)</f>
        <v/>
      </c>
      <c r="BW1" t="str">
        <f>IF(ISBLANK(motor_1!BW1),"",motor_1!BW1)</f>
        <v/>
      </c>
      <c r="BX1" t="str">
        <f>IF(ISBLANK(motor_1!BX1),"",motor_1!BX1)</f>
        <v/>
      </c>
      <c r="BY1" t="str">
        <f>IF(ISBLANK(motor_1!BY1),"",motor_1!BY1)</f>
        <v/>
      </c>
      <c r="BZ1" t="str">
        <f>IF(ISBLANK(motor_1!BZ1),"",motor_1!BZ1)</f>
        <v/>
      </c>
      <c r="CA1" t="str">
        <f>IF(ISBLANK(motor_1!CA1),"",motor_1!CA1)</f>
        <v/>
      </c>
      <c r="CB1" t="str">
        <f>IF(ISBLANK(motor_1!CB1),"",motor_1!CB1)</f>
        <v/>
      </c>
      <c r="CC1" t="str">
        <f>IF(ISBLANK(motor_1!CC1),"",motor_1!CC1)</f>
        <v/>
      </c>
      <c r="CD1" t="str">
        <f>IF(ISBLANK(motor_1!CD1),"",motor_1!CD1)</f>
        <v/>
      </c>
      <c r="CE1" t="str">
        <f>IF(ISBLANK(motor_1!CE1),"",motor_1!CE1)</f>
        <v/>
      </c>
      <c r="CF1" t="str">
        <f>IF(ISBLANK(motor_1!CF1),"",motor_1!CF1)</f>
        <v/>
      </c>
      <c r="CG1" t="str">
        <f>IF(ISBLANK(motor_1!CG1),"",motor_1!CG1)</f>
        <v/>
      </c>
      <c r="CH1" t="str">
        <f>IF(ISBLANK(motor_1!CH1),"",motor_1!CH1)</f>
        <v/>
      </c>
      <c r="CI1" t="str">
        <f>IF(ISBLANK(motor_1!CI1),"",motor_1!CI1)</f>
        <v/>
      </c>
      <c r="CJ1" t="str">
        <f>IF(ISBLANK(motor_1!CJ1),"",motor_1!CJ1)</f>
        <v/>
      </c>
      <c r="CK1" t="str">
        <f>IF(ISBLANK(motor_1!CK1),"",motor_1!CK1)</f>
        <v/>
      </c>
      <c r="CL1" t="str">
        <f>IF(ISBLANK(motor_1!CL1),"",motor_1!CL1)</f>
        <v/>
      </c>
      <c r="CM1" t="str">
        <f>IF(ISBLANK(motor_1!CM1),"",motor_1!CM1)</f>
        <v/>
      </c>
      <c r="CN1" t="str">
        <f>IF(ISBLANK(motor_1!CN1),"",motor_1!CN1)</f>
        <v/>
      </c>
      <c r="CO1" t="str">
        <f>IF(ISBLANK(motor_1!CO1),"",motor_1!CO1)</f>
        <v/>
      </c>
      <c r="CP1" t="str">
        <f>IF(ISBLANK(motor_1!CP1),"",motor_1!CP1)</f>
        <v/>
      </c>
      <c r="CQ1" t="str">
        <f>IF(ISBLANK(motor_1!CQ1),"",motor_1!CQ1)</f>
        <v/>
      </c>
      <c r="CR1" t="str">
        <f>IF(ISBLANK(motor_1!CR1),"",motor_1!CR1)</f>
        <v/>
      </c>
      <c r="CS1" t="str">
        <f>IF(ISBLANK(motor_1!CS1),"",motor_1!CS1)</f>
        <v/>
      </c>
      <c r="CT1" t="str">
        <f>IF(ISBLANK(motor_1!CT1),"",motor_1!CT1)</f>
        <v/>
      </c>
      <c r="CU1" t="str">
        <f>IF(ISBLANK(motor_1!CU1),"",motor_1!CU1)</f>
        <v/>
      </c>
      <c r="CV1" t="str">
        <f>IF(ISBLANK(motor_1!CV1),"",motor_1!CV1)</f>
        <v/>
      </c>
      <c r="CW1" t="str">
        <f>IF(ISBLANK(motor_1!CW1),"",motor_1!CW1)</f>
        <v/>
      </c>
      <c r="CX1" t="str">
        <f>IF(ISBLANK(motor_1!CX1),"",motor_1!CX1)</f>
        <v/>
      </c>
      <c r="CY1" t="str">
        <f>IF(ISBLANK(motor_1!CY1),"",motor_1!CY1)</f>
        <v/>
      </c>
      <c r="CZ1" t="str">
        <f>IF(ISBLANK(motor_1!CZ1),"",motor_1!CZ1)</f>
        <v/>
      </c>
      <c r="DA1" t="str">
        <f>IF(ISBLANK(motor_1!DA1),"",motor_1!DA1)</f>
        <v/>
      </c>
      <c r="DB1" t="str">
        <f>IF(ISBLANK(motor_1!DB1),"",motor_1!DB1)</f>
        <v/>
      </c>
      <c r="DC1" t="str">
        <f>IF(ISBLANK(motor_1!DC1),"",motor_1!DC1)</f>
        <v/>
      </c>
      <c r="DD1" t="str">
        <f>IF(ISBLANK(motor_1!DD1),"",motor_1!DD1)</f>
        <v/>
      </c>
      <c r="DE1" t="str">
        <f>IF(ISBLANK(motor_1!DE1),"",motor_1!DE1)</f>
        <v/>
      </c>
      <c r="DF1" t="str">
        <f>IF(ISBLANK(motor_1!DF1),"",motor_1!DF1)</f>
        <v/>
      </c>
      <c r="DG1" t="str">
        <f>IF(ISBLANK(motor_1!DG1),"",motor_1!DG1)</f>
        <v/>
      </c>
      <c r="DH1" t="str">
        <f>IF(ISBLANK(motor_1!DH1),"",motor_1!DH1)</f>
        <v/>
      </c>
      <c r="DI1" t="str">
        <f>IF(ISBLANK(motor_1!DI1),"",motor_1!DI1)</f>
        <v/>
      </c>
      <c r="DJ1" t="str">
        <f>IF(ISBLANK(motor_1!DJ1),"",motor_1!DJ1)</f>
        <v/>
      </c>
      <c r="DK1" t="str">
        <f>IF(ISBLANK(motor_1!DK1),"",motor_1!DK1)</f>
        <v/>
      </c>
      <c r="DL1" t="str">
        <f>IF(ISBLANK(motor_1!DL1),"",motor_1!DL1)</f>
        <v/>
      </c>
      <c r="DM1" t="str">
        <f>IF(ISBLANK(motor_1!DM1),"",motor_1!DM1)</f>
        <v/>
      </c>
      <c r="DN1" t="str">
        <f>IF(ISBLANK(motor_1!DN1),"",motor_1!DN1)</f>
        <v/>
      </c>
      <c r="DO1" t="str">
        <f>IF(ISBLANK(motor_1!DO1),"",motor_1!DO1)</f>
        <v/>
      </c>
      <c r="DP1" t="str">
        <f>IF(ISBLANK(motor_1!DP1),"",motor_1!DP1)</f>
        <v/>
      </c>
      <c r="DQ1" t="str">
        <f>IF(ISBLANK(motor_1!DQ1),"",motor_1!DQ1)</f>
        <v/>
      </c>
    </row>
    <row r="2" spans="1:121" x14ac:dyDescent="0.3">
      <c r="A2">
        <v>1</v>
      </c>
      <c r="B2" t="s">
        <v>14</v>
      </c>
      <c r="C2" t="s">
        <v>17</v>
      </c>
      <c r="D2">
        <v>58</v>
      </c>
      <c r="E2">
        <v>0.29183045495768101</v>
      </c>
      <c r="F2">
        <v>430</v>
      </c>
      <c r="G2">
        <v>125</v>
      </c>
      <c r="H2">
        <v>-125</v>
      </c>
      <c r="I2">
        <v>0</v>
      </c>
      <c r="J2">
        <v>9000</v>
      </c>
      <c r="K2">
        <v>140</v>
      </c>
      <c r="L2">
        <v>280</v>
      </c>
      <c r="M2">
        <v>25000</v>
      </c>
      <c r="N2">
        <v>0</v>
      </c>
      <c r="O2">
        <v>-125</v>
      </c>
      <c r="P2">
        <v>124</v>
      </c>
      <c r="Q2">
        <v>-124</v>
      </c>
    </row>
    <row r="3" spans="1:121" x14ac:dyDescent="0.3">
      <c r="N3">
        <v>1500.0000000000032</v>
      </c>
      <c r="O3">
        <v>-105</v>
      </c>
      <c r="P3">
        <v>124</v>
      </c>
      <c r="Q3">
        <v>-124</v>
      </c>
    </row>
    <row r="4" spans="1:121" x14ac:dyDescent="0.3">
      <c r="N4">
        <v>2200.0000000000045</v>
      </c>
      <c r="O4">
        <v>-95</v>
      </c>
      <c r="P4">
        <v>124</v>
      </c>
      <c r="Q4">
        <v>-124</v>
      </c>
    </row>
    <row r="5" spans="1:121" x14ac:dyDescent="0.3">
      <c r="N5">
        <v>2999.9999999999964</v>
      </c>
      <c r="O5">
        <v>-85</v>
      </c>
      <c r="P5">
        <v>92</v>
      </c>
      <c r="Q5">
        <v>-92</v>
      </c>
    </row>
    <row r="6" spans="1:121" x14ac:dyDescent="0.3">
      <c r="N6">
        <v>4500</v>
      </c>
      <c r="O6">
        <v>-75</v>
      </c>
      <c r="P6">
        <v>62</v>
      </c>
      <c r="Q6">
        <v>-62</v>
      </c>
    </row>
    <row r="7" spans="1:121" x14ac:dyDescent="0.3">
      <c r="N7">
        <v>6000.0000000000027</v>
      </c>
      <c r="O7">
        <v>-65</v>
      </c>
      <c r="P7">
        <v>45</v>
      </c>
      <c r="Q7">
        <v>-45</v>
      </c>
    </row>
    <row r="8" spans="1:121" x14ac:dyDescent="0.3">
      <c r="N8">
        <v>7499.9999999999964</v>
      </c>
      <c r="O8">
        <v>-55</v>
      </c>
      <c r="P8">
        <v>35</v>
      </c>
      <c r="Q8">
        <v>-35</v>
      </c>
    </row>
    <row r="9" spans="1:121" x14ac:dyDescent="0.3">
      <c r="N9">
        <v>9000</v>
      </c>
      <c r="O9">
        <v>-45</v>
      </c>
      <c r="P9">
        <v>28</v>
      </c>
      <c r="Q9">
        <v>-28</v>
      </c>
    </row>
    <row r="10" spans="1:121" x14ac:dyDescent="0.3">
      <c r="O10">
        <v>-30</v>
      </c>
    </row>
    <row r="11" spans="1:121" x14ac:dyDescent="0.3">
      <c r="O11">
        <v>-15</v>
      </c>
    </row>
    <row r="12" spans="1:121" x14ac:dyDescent="0.3">
      <c r="O12">
        <v>-5</v>
      </c>
    </row>
    <row r="13" spans="1:121" x14ac:dyDescent="0.3">
      <c r="O13">
        <v>0</v>
      </c>
    </row>
    <row r="14" spans="1:121" x14ac:dyDescent="0.3">
      <c r="O14">
        <v>5</v>
      </c>
    </row>
    <row r="15" spans="1:121" x14ac:dyDescent="0.3">
      <c r="O15">
        <v>15</v>
      </c>
    </row>
    <row r="16" spans="1:121" x14ac:dyDescent="0.3">
      <c r="O16">
        <v>30</v>
      </c>
    </row>
    <row r="17" spans="15:15" x14ac:dyDescent="0.3">
      <c r="O17">
        <v>45</v>
      </c>
    </row>
    <row r="18" spans="15:15" x14ac:dyDescent="0.3">
      <c r="O18">
        <v>55</v>
      </c>
    </row>
    <row r="19" spans="15:15" x14ac:dyDescent="0.3">
      <c r="O19">
        <v>65</v>
      </c>
    </row>
    <row r="20" spans="15:15" x14ac:dyDescent="0.3">
      <c r="O20">
        <v>75</v>
      </c>
    </row>
    <row r="21" spans="15:15" x14ac:dyDescent="0.3">
      <c r="O21">
        <v>85</v>
      </c>
    </row>
    <row r="22" spans="15:15" x14ac:dyDescent="0.3">
      <c r="O22">
        <v>95</v>
      </c>
    </row>
    <row r="23" spans="15:15" x14ac:dyDescent="0.3">
      <c r="O23">
        <v>105</v>
      </c>
    </row>
    <row r="24" spans="15:15" x14ac:dyDescent="0.3">
      <c r="O24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878F-82D3-41F8-BF4E-AC7E01C3ECF5}">
  <dimension ref="A1:DR18"/>
  <sheetViews>
    <sheetView workbookViewId="0">
      <selection activeCell="C17" sqref="C17"/>
    </sheetView>
  </sheetViews>
  <sheetFormatPr defaultRowHeight="14.4" x14ac:dyDescent="0.3"/>
  <cols>
    <col min="2" max="2" width="47" bestFit="1" customWidth="1"/>
    <col min="3" max="3" width="47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  <col min="19" max="19" width="41.5546875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20</v>
      </c>
      <c r="C2" t="s">
        <v>18</v>
      </c>
      <c r="D2">
        <v>70</v>
      </c>
      <c r="E2">
        <v>0.33288915342908598</v>
      </c>
      <c r="F2">
        <v>430</v>
      </c>
      <c r="G2">
        <v>200</v>
      </c>
      <c r="H2">
        <v>-200</v>
      </c>
      <c r="I2">
        <v>0</v>
      </c>
      <c r="J2">
        <v>8000</v>
      </c>
      <c r="K2">
        <v>120</v>
      </c>
      <c r="L2">
        <v>480</v>
      </c>
      <c r="M2">
        <v>30000</v>
      </c>
      <c r="N2">
        <v>0</v>
      </c>
      <c r="O2">
        <v>-200</v>
      </c>
      <c r="P2">
        <v>190</v>
      </c>
      <c r="Q2">
        <v>-190</v>
      </c>
    </row>
    <row r="3" spans="1:122" x14ac:dyDescent="0.3">
      <c r="N3">
        <v>500.00000000000006</v>
      </c>
      <c r="O3">
        <v>-175</v>
      </c>
      <c r="P3">
        <v>190</v>
      </c>
      <c r="Q3">
        <v>-190</v>
      </c>
    </row>
    <row r="4" spans="1:122" x14ac:dyDescent="0.3">
      <c r="N4">
        <v>1000.000000000002</v>
      </c>
      <c r="O4">
        <v>-150</v>
      </c>
      <c r="P4">
        <v>190</v>
      </c>
      <c r="Q4">
        <v>-190</v>
      </c>
    </row>
    <row r="5" spans="1:122" x14ac:dyDescent="0.3">
      <c r="N5">
        <v>1500.0000000000032</v>
      </c>
      <c r="O5">
        <v>-125</v>
      </c>
      <c r="P5">
        <v>190</v>
      </c>
      <c r="Q5">
        <v>-190</v>
      </c>
    </row>
    <row r="6" spans="1:122" x14ac:dyDescent="0.3">
      <c r="N6">
        <v>2000.0000000000041</v>
      </c>
      <c r="O6">
        <v>-100</v>
      </c>
      <c r="P6">
        <v>190</v>
      </c>
      <c r="Q6">
        <v>-190</v>
      </c>
    </row>
    <row r="7" spans="1:122" x14ac:dyDescent="0.3">
      <c r="N7">
        <v>2499.9999999999955</v>
      </c>
      <c r="O7">
        <v>-75</v>
      </c>
      <c r="P7">
        <v>190</v>
      </c>
      <c r="Q7">
        <v>-190</v>
      </c>
    </row>
    <row r="8" spans="1:122" x14ac:dyDescent="0.3">
      <c r="N8">
        <v>2999.9999999999964</v>
      </c>
      <c r="O8">
        <v>-50</v>
      </c>
      <c r="P8">
        <v>180</v>
      </c>
      <c r="Q8">
        <v>-180</v>
      </c>
    </row>
    <row r="9" spans="1:122" x14ac:dyDescent="0.3">
      <c r="N9">
        <v>3499.9999999999977</v>
      </c>
      <c r="O9">
        <v>-25</v>
      </c>
      <c r="P9">
        <v>160</v>
      </c>
      <c r="Q9">
        <v>-160</v>
      </c>
    </row>
    <row r="10" spans="1:122" x14ac:dyDescent="0.3">
      <c r="N10">
        <v>3999.9999999999986</v>
      </c>
      <c r="O10">
        <v>0</v>
      </c>
      <c r="P10">
        <v>128</v>
      </c>
      <c r="Q10">
        <v>-128</v>
      </c>
    </row>
    <row r="11" spans="1:122" x14ac:dyDescent="0.3">
      <c r="N11">
        <v>4500</v>
      </c>
      <c r="O11">
        <v>25</v>
      </c>
      <c r="P11">
        <v>118</v>
      </c>
      <c r="Q11">
        <v>-118</v>
      </c>
    </row>
    <row r="12" spans="1:122" x14ac:dyDescent="0.3">
      <c r="N12">
        <v>5000.0000000000009</v>
      </c>
      <c r="O12">
        <v>50</v>
      </c>
      <c r="P12">
        <v>99</v>
      </c>
      <c r="Q12">
        <v>-99</v>
      </c>
    </row>
    <row r="13" spans="1:122" x14ac:dyDescent="0.3">
      <c r="N13">
        <v>5500.0000000000018</v>
      </c>
      <c r="O13">
        <v>75</v>
      </c>
      <c r="P13">
        <v>80</v>
      </c>
      <c r="Q13">
        <v>-80</v>
      </c>
    </row>
    <row r="14" spans="1:122" x14ac:dyDescent="0.3">
      <c r="N14">
        <v>6000.0000000000027</v>
      </c>
      <c r="O14">
        <v>100</v>
      </c>
      <c r="P14">
        <v>70</v>
      </c>
      <c r="Q14">
        <v>-70</v>
      </c>
    </row>
    <row r="15" spans="1:122" x14ac:dyDescent="0.3">
      <c r="N15">
        <v>6499.9999999999945</v>
      </c>
      <c r="O15">
        <v>125</v>
      </c>
      <c r="P15">
        <v>60</v>
      </c>
      <c r="Q15">
        <v>-60</v>
      </c>
    </row>
    <row r="16" spans="1:122" x14ac:dyDescent="0.3">
      <c r="N16">
        <v>6999.9999999999955</v>
      </c>
      <c r="O16">
        <v>150</v>
      </c>
      <c r="P16">
        <v>50</v>
      </c>
      <c r="Q16">
        <v>-50</v>
      </c>
    </row>
    <row r="17" spans="14:17" x14ac:dyDescent="0.3">
      <c r="N17">
        <v>7499.9999999999964</v>
      </c>
      <c r="O17">
        <v>175</v>
      </c>
      <c r="P17">
        <v>42</v>
      </c>
      <c r="Q17">
        <v>-42</v>
      </c>
    </row>
    <row r="18" spans="14:17" x14ac:dyDescent="0.3">
      <c r="N18">
        <v>7999.9999999999973</v>
      </c>
      <c r="O18">
        <v>200</v>
      </c>
      <c r="P18">
        <v>0</v>
      </c>
      <c r="Q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7458-480D-4A59-ABDF-57AE8D941754}">
  <dimension ref="A1:DR18"/>
  <sheetViews>
    <sheetView topLeftCell="N1" workbookViewId="0">
      <selection activeCell="R3" sqref="R3"/>
    </sheetView>
  </sheetViews>
  <sheetFormatPr defaultRowHeight="14.4" x14ac:dyDescent="0.3"/>
  <cols>
    <col min="2" max="2" width="47" bestFit="1" customWidth="1"/>
    <col min="3" max="3" width="47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  <col min="18" max="18" width="13.44140625" bestFit="1" customWidth="1"/>
    <col min="19" max="19" width="40.88671875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19</v>
      </c>
      <c r="C2" t="s">
        <v>18</v>
      </c>
      <c r="D2">
        <v>70</v>
      </c>
      <c r="E2">
        <v>0.33288915342908598</v>
      </c>
      <c r="F2">
        <v>430</v>
      </c>
      <c r="G2">
        <v>198</v>
      </c>
      <c r="H2">
        <v>-198</v>
      </c>
      <c r="I2">
        <v>0</v>
      </c>
      <c r="J2">
        <v>8000</v>
      </c>
      <c r="K2">
        <v>120</v>
      </c>
      <c r="L2">
        <v>480</v>
      </c>
      <c r="M2">
        <v>30000</v>
      </c>
      <c r="N2" s="1">
        <v>0</v>
      </c>
      <c r="O2">
        <v>-200</v>
      </c>
      <c r="P2">
        <v>198</v>
      </c>
      <c r="Q2">
        <v>-198</v>
      </c>
      <c r="R2">
        <v>0.1</v>
      </c>
    </row>
    <row r="3" spans="1:122" x14ac:dyDescent="0.3">
      <c r="N3" s="1">
        <v>500.00017878208365</v>
      </c>
      <c r="O3">
        <v>-175</v>
      </c>
      <c r="P3">
        <v>198</v>
      </c>
      <c r="Q3">
        <v>-198</v>
      </c>
    </row>
    <row r="4" spans="1:122" x14ac:dyDescent="0.3">
      <c r="N4" s="1">
        <v>1000.0003575641692</v>
      </c>
      <c r="O4">
        <v>-150</v>
      </c>
      <c r="P4">
        <v>198</v>
      </c>
      <c r="Q4">
        <v>-198</v>
      </c>
    </row>
    <row r="5" spans="1:122" x14ac:dyDescent="0.3">
      <c r="N5" s="1">
        <v>1500.000536346254</v>
      </c>
      <c r="O5">
        <v>-125</v>
      </c>
      <c r="P5">
        <v>198</v>
      </c>
      <c r="Q5">
        <v>-198</v>
      </c>
    </row>
    <row r="6" spans="1:122" x14ac:dyDescent="0.3">
      <c r="N6" s="1">
        <v>2000.0007151283385</v>
      </c>
      <c r="O6">
        <v>-100</v>
      </c>
      <c r="P6">
        <v>197</v>
      </c>
      <c r="Q6">
        <v>-197</v>
      </c>
    </row>
    <row r="7" spans="1:122" x14ac:dyDescent="0.3">
      <c r="N7" s="1">
        <v>2500.0008939104137</v>
      </c>
      <c r="O7">
        <v>-75</v>
      </c>
      <c r="P7">
        <v>195</v>
      </c>
      <c r="Q7">
        <v>-195</v>
      </c>
    </row>
    <row r="8" spans="1:122" x14ac:dyDescent="0.3">
      <c r="N8" s="1">
        <v>3000.0010726924984</v>
      </c>
      <c r="O8">
        <v>-50</v>
      </c>
      <c r="P8">
        <v>183</v>
      </c>
      <c r="Q8">
        <v>-183</v>
      </c>
    </row>
    <row r="9" spans="1:122" x14ac:dyDescent="0.3">
      <c r="N9" s="1">
        <v>3500.0012514745831</v>
      </c>
      <c r="O9">
        <v>-25</v>
      </c>
      <c r="P9">
        <v>165</v>
      </c>
      <c r="Q9">
        <v>-165</v>
      </c>
    </row>
    <row r="10" spans="1:122" x14ac:dyDescent="0.3">
      <c r="N10" s="1">
        <v>4000.0014302566678</v>
      </c>
      <c r="O10">
        <v>0</v>
      </c>
      <c r="P10">
        <v>147</v>
      </c>
      <c r="Q10">
        <v>-147</v>
      </c>
    </row>
    <row r="11" spans="1:122" x14ac:dyDescent="0.3">
      <c r="N11" s="1">
        <v>4500.0016090387526</v>
      </c>
      <c r="O11">
        <v>25</v>
      </c>
      <c r="P11">
        <v>127</v>
      </c>
      <c r="Q11">
        <v>-127</v>
      </c>
    </row>
    <row r="12" spans="1:122" x14ac:dyDescent="0.3">
      <c r="N12" s="1">
        <v>5000.0017878208364</v>
      </c>
      <c r="O12">
        <v>50</v>
      </c>
      <c r="P12">
        <v>119</v>
      </c>
      <c r="Q12">
        <v>-119</v>
      </c>
    </row>
    <row r="13" spans="1:122" x14ac:dyDescent="0.3">
      <c r="N13" s="1">
        <v>5500.0019666029211</v>
      </c>
      <c r="O13">
        <v>75</v>
      </c>
      <c r="P13">
        <v>105</v>
      </c>
      <c r="Q13">
        <v>-105</v>
      </c>
    </row>
    <row r="14" spans="1:122" x14ac:dyDescent="0.3">
      <c r="N14" s="1">
        <v>6000.0021453850059</v>
      </c>
      <c r="O14">
        <v>100</v>
      </c>
      <c r="P14">
        <v>98</v>
      </c>
      <c r="Q14">
        <v>-98</v>
      </c>
    </row>
    <row r="15" spans="1:122" x14ac:dyDescent="0.3">
      <c r="N15" s="1">
        <v>6500.0023241670815</v>
      </c>
      <c r="O15">
        <v>125</v>
      </c>
      <c r="P15">
        <v>90</v>
      </c>
      <c r="Q15">
        <v>-90</v>
      </c>
    </row>
    <row r="16" spans="1:122" x14ac:dyDescent="0.3">
      <c r="N16" s="1">
        <v>7000.0025029491662</v>
      </c>
      <c r="O16">
        <v>150</v>
      </c>
      <c r="P16">
        <v>83</v>
      </c>
      <c r="Q16">
        <v>-83</v>
      </c>
    </row>
    <row r="17" spans="14:17" x14ac:dyDescent="0.3">
      <c r="N17" s="1">
        <v>7500.002681731251</v>
      </c>
      <c r="O17">
        <v>175</v>
      </c>
      <c r="P17">
        <v>76</v>
      </c>
      <c r="Q17">
        <v>-76</v>
      </c>
    </row>
    <row r="18" spans="14:17" x14ac:dyDescent="0.3">
      <c r="N18" s="1">
        <v>8000.0028605133357</v>
      </c>
      <c r="O18">
        <v>200</v>
      </c>
      <c r="P18">
        <v>73</v>
      </c>
      <c r="Q18">
        <v>-73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0A1-173B-4E30-A204-A2986F16AD52}">
  <dimension ref="A1:DR22"/>
  <sheetViews>
    <sheetView workbookViewId="0">
      <selection activeCell="C15" sqref="C15"/>
    </sheetView>
  </sheetViews>
  <sheetFormatPr defaultRowHeight="14.4" x14ac:dyDescent="0.3"/>
  <cols>
    <col min="2" max="2" width="58.6640625" bestFit="1" customWidth="1"/>
    <col min="3" max="3" width="58.6640625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  <col min="19" max="19" width="26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22</v>
      </c>
      <c r="C2" t="s">
        <v>21</v>
      </c>
      <c r="D2">
        <v>91</v>
      </c>
      <c r="E2">
        <v>0.4</v>
      </c>
      <c r="F2">
        <v>430</v>
      </c>
      <c r="G2">
        <v>271</v>
      </c>
      <c r="H2">
        <v>-271</v>
      </c>
      <c r="I2">
        <v>0</v>
      </c>
      <c r="J2">
        <v>10000</v>
      </c>
      <c r="K2">
        <v>120</v>
      </c>
      <c r="L2">
        <v>480</v>
      </c>
      <c r="M2">
        <v>35000</v>
      </c>
      <c r="N2">
        <v>0</v>
      </c>
      <c r="O2">
        <v>-271.13684852179199</v>
      </c>
      <c r="P2">
        <v>271.13684852179199</v>
      </c>
      <c r="Q2">
        <v>-271.13684852179199</v>
      </c>
    </row>
    <row r="3" spans="1:122" x14ac:dyDescent="0.3">
      <c r="N3">
        <v>1000.000000000002</v>
      </c>
      <c r="O3">
        <v>-244.02316366961301</v>
      </c>
      <c r="P3">
        <v>271.13684852179199</v>
      </c>
      <c r="Q3">
        <v>-271.13684852179199</v>
      </c>
    </row>
    <row r="4" spans="1:122" x14ac:dyDescent="0.3">
      <c r="N4">
        <v>2000.0000000000041</v>
      </c>
      <c r="O4">
        <v>-216.90947881743401</v>
      </c>
      <c r="P4">
        <v>271.13684852179199</v>
      </c>
      <c r="Q4">
        <v>-271.13684852179199</v>
      </c>
    </row>
    <row r="5" spans="1:122" x14ac:dyDescent="0.3">
      <c r="N5">
        <v>2999.9999999999964</v>
      </c>
      <c r="O5">
        <v>-189.795793965255</v>
      </c>
      <c r="P5">
        <v>237.51587930509001</v>
      </c>
      <c r="Q5">
        <v>-237.51587930509001</v>
      </c>
    </row>
    <row r="6" spans="1:122" x14ac:dyDescent="0.3">
      <c r="N6">
        <v>3999.9999999999986</v>
      </c>
      <c r="O6">
        <v>-162.682109113075</v>
      </c>
      <c r="P6">
        <v>178.13690947881699</v>
      </c>
      <c r="Q6">
        <v>-178.13690947881699</v>
      </c>
    </row>
    <row r="7" spans="1:122" x14ac:dyDescent="0.3">
      <c r="N7">
        <v>5000.0000000000009</v>
      </c>
      <c r="O7">
        <v>-135.56842426089599</v>
      </c>
      <c r="P7">
        <v>142.482413898202</v>
      </c>
      <c r="Q7">
        <v>-142.482413898202</v>
      </c>
    </row>
    <row r="8" spans="1:122" x14ac:dyDescent="0.3">
      <c r="N8">
        <v>6000.0000000000027</v>
      </c>
      <c r="O8">
        <v>-108.454739408717</v>
      </c>
      <c r="P8">
        <v>118.75793965254501</v>
      </c>
      <c r="Q8">
        <v>-118.75793965254501</v>
      </c>
    </row>
    <row r="9" spans="1:122" x14ac:dyDescent="0.3">
      <c r="N9">
        <v>6999.9999999999955</v>
      </c>
      <c r="O9">
        <v>-81.3410545565376</v>
      </c>
      <c r="P9">
        <v>101.81188661993301</v>
      </c>
      <c r="Q9">
        <v>-101.81188661993301</v>
      </c>
    </row>
    <row r="10" spans="1:122" x14ac:dyDescent="0.3">
      <c r="N10">
        <v>7999.9999999999973</v>
      </c>
      <c r="O10">
        <v>-54.227369704358402</v>
      </c>
      <c r="P10">
        <v>89.068454739408693</v>
      </c>
      <c r="Q10">
        <v>-89.068454739408693</v>
      </c>
    </row>
    <row r="11" spans="1:122" x14ac:dyDescent="0.3">
      <c r="N11">
        <v>9000</v>
      </c>
      <c r="O11">
        <v>-27.113684852179201</v>
      </c>
      <c r="P11">
        <v>79.171959768363294</v>
      </c>
      <c r="Q11">
        <v>-79.171959768363294</v>
      </c>
    </row>
    <row r="12" spans="1:122" x14ac:dyDescent="0.3">
      <c r="N12">
        <v>10000.00000000002</v>
      </c>
      <c r="O12">
        <v>0</v>
      </c>
      <c r="P12">
        <v>71.173422736970394</v>
      </c>
      <c r="Q12">
        <v>-71.173422736970394</v>
      </c>
    </row>
    <row r="13" spans="1:122" x14ac:dyDescent="0.3">
      <c r="O13">
        <v>27.113684852179201</v>
      </c>
    </row>
    <row r="14" spans="1:122" x14ac:dyDescent="0.3">
      <c r="O14">
        <v>54.227369704358402</v>
      </c>
    </row>
    <row r="15" spans="1:122" x14ac:dyDescent="0.3">
      <c r="O15">
        <v>81.3410545565376</v>
      </c>
    </row>
    <row r="16" spans="1:122" x14ac:dyDescent="0.3">
      <c r="O16">
        <v>108.454739408717</v>
      </c>
    </row>
    <row r="17" spans="15:15" x14ac:dyDescent="0.3">
      <c r="O17">
        <v>135.56842426089599</v>
      </c>
    </row>
    <row r="18" spans="15:15" x14ac:dyDescent="0.3">
      <c r="O18">
        <v>162.682109113075</v>
      </c>
    </row>
    <row r="19" spans="15:15" x14ac:dyDescent="0.3">
      <c r="O19">
        <v>189.795793965255</v>
      </c>
    </row>
    <row r="20" spans="15:15" x14ac:dyDescent="0.3">
      <c r="O20">
        <v>216.90947881743401</v>
      </c>
    </row>
    <row r="21" spans="15:15" x14ac:dyDescent="0.3">
      <c r="O21">
        <v>244.02316366961301</v>
      </c>
    </row>
    <row r="22" spans="15:15" x14ac:dyDescent="0.3">
      <c r="O22">
        <v>271.13684852179199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8B67-8592-4ACC-ACB2-15B9EBA7D799}">
  <dimension ref="A1:DR32"/>
  <sheetViews>
    <sheetView workbookViewId="0">
      <selection activeCell="C9" sqref="C9"/>
    </sheetView>
  </sheetViews>
  <sheetFormatPr defaultRowHeight="14.4" x14ac:dyDescent="0.3"/>
  <cols>
    <col min="2" max="2" width="32.88671875" bestFit="1" customWidth="1"/>
    <col min="3" max="3" width="32.88671875" customWidth="1"/>
    <col min="4" max="4" width="15.8867187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23</v>
      </c>
      <c r="C2" s="3" t="s">
        <v>24</v>
      </c>
      <c r="D2">
        <v>110</v>
      </c>
      <c r="E2">
        <v>0.456778754844404</v>
      </c>
      <c r="F2">
        <v>430</v>
      </c>
      <c r="G2">
        <v>203</v>
      </c>
      <c r="H2">
        <v>-203</v>
      </c>
      <c r="I2">
        <v>0</v>
      </c>
      <c r="J2">
        <v>13000</v>
      </c>
      <c r="K2">
        <v>200</v>
      </c>
      <c r="L2">
        <v>385</v>
      </c>
      <c r="M2">
        <v>40000</v>
      </c>
      <c r="N2" s="1">
        <v>0</v>
      </c>
      <c r="O2">
        <v>-203.4</v>
      </c>
      <c r="P2">
        <v>203</v>
      </c>
      <c r="Q2">
        <v>-203</v>
      </c>
    </row>
    <row r="3" spans="1:122" x14ac:dyDescent="0.3">
      <c r="N3" s="1">
        <v>1002.6761414789405</v>
      </c>
      <c r="O3">
        <v>-190</v>
      </c>
      <c r="P3">
        <v>203</v>
      </c>
      <c r="Q3">
        <v>-203</v>
      </c>
    </row>
    <row r="4" spans="1:122" x14ac:dyDescent="0.3">
      <c r="N4" s="1">
        <v>1995.8029863723673</v>
      </c>
      <c r="O4">
        <v>-176.3</v>
      </c>
      <c r="P4">
        <v>203</v>
      </c>
      <c r="Q4">
        <v>-203</v>
      </c>
    </row>
    <row r="5" spans="1:122" x14ac:dyDescent="0.3">
      <c r="N5" s="1">
        <v>2998.479127851308</v>
      </c>
      <c r="O5">
        <v>-162.69999999999999</v>
      </c>
      <c r="P5">
        <v>203</v>
      </c>
      <c r="Q5">
        <v>-203</v>
      </c>
    </row>
    <row r="6" spans="1:122" x14ac:dyDescent="0.3">
      <c r="N6" s="1">
        <v>4001.1552693302483</v>
      </c>
      <c r="O6">
        <v>-149.19999999999999</v>
      </c>
      <c r="P6">
        <v>193</v>
      </c>
      <c r="Q6">
        <v>-193</v>
      </c>
    </row>
    <row r="7" spans="1:122" x14ac:dyDescent="0.3">
      <c r="N7" s="1">
        <v>5003.831410809189</v>
      </c>
      <c r="O7">
        <v>-135.6</v>
      </c>
      <c r="P7">
        <v>156</v>
      </c>
      <c r="Q7">
        <v>-156</v>
      </c>
    </row>
    <row r="8" spans="1:122" x14ac:dyDescent="0.3">
      <c r="N8" s="1">
        <v>5996.958255702616</v>
      </c>
      <c r="O8">
        <v>-122</v>
      </c>
      <c r="P8">
        <v>129</v>
      </c>
      <c r="Q8">
        <v>-129</v>
      </c>
    </row>
    <row r="9" spans="1:122" x14ac:dyDescent="0.3">
      <c r="N9" s="1">
        <v>6999.6343971815559</v>
      </c>
      <c r="O9">
        <v>-108.5</v>
      </c>
      <c r="P9">
        <v>111</v>
      </c>
      <c r="Q9">
        <v>-111</v>
      </c>
    </row>
    <row r="10" spans="1:122" x14ac:dyDescent="0.3">
      <c r="N10" s="1">
        <v>8002.3105386604966</v>
      </c>
      <c r="O10">
        <v>-94.9</v>
      </c>
      <c r="P10">
        <v>98</v>
      </c>
      <c r="Q10">
        <v>-98</v>
      </c>
    </row>
    <row r="11" spans="1:122" x14ac:dyDescent="0.3">
      <c r="N11" s="1">
        <v>9004.9866801394364</v>
      </c>
      <c r="O11">
        <v>-81.400000000000006</v>
      </c>
      <c r="P11">
        <v>85</v>
      </c>
      <c r="Q11">
        <v>-85</v>
      </c>
    </row>
    <row r="12" spans="1:122" x14ac:dyDescent="0.3">
      <c r="N12" s="1">
        <v>9998.1135250328643</v>
      </c>
      <c r="O12">
        <v>-67.8</v>
      </c>
      <c r="P12">
        <v>79</v>
      </c>
      <c r="Q12">
        <v>-79</v>
      </c>
    </row>
    <row r="13" spans="1:122" x14ac:dyDescent="0.3">
      <c r="N13" s="1">
        <v>11000.789666511804</v>
      </c>
      <c r="O13">
        <v>-54.2</v>
      </c>
      <c r="P13">
        <v>72</v>
      </c>
      <c r="Q13">
        <v>-72</v>
      </c>
    </row>
    <row r="14" spans="1:122" x14ac:dyDescent="0.3">
      <c r="N14" s="1">
        <v>12003.465807990746</v>
      </c>
      <c r="O14">
        <v>-40.700000000000003</v>
      </c>
      <c r="P14">
        <v>65</v>
      </c>
      <c r="Q14">
        <v>-65</v>
      </c>
    </row>
    <row r="15" spans="1:122" x14ac:dyDescent="0.3">
      <c r="N15" s="1">
        <v>12996.592652884172</v>
      </c>
      <c r="O15">
        <v>-27.1</v>
      </c>
      <c r="P15">
        <v>60</v>
      </c>
      <c r="Q15">
        <v>-60</v>
      </c>
    </row>
    <row r="16" spans="1:122" x14ac:dyDescent="0.3">
      <c r="O16">
        <v>-13.6</v>
      </c>
    </row>
    <row r="17" spans="15:15" x14ac:dyDescent="0.3">
      <c r="O17">
        <v>0</v>
      </c>
    </row>
    <row r="18" spans="15:15" x14ac:dyDescent="0.3">
      <c r="O18">
        <v>13.6</v>
      </c>
    </row>
    <row r="19" spans="15:15" x14ac:dyDescent="0.3">
      <c r="O19">
        <v>27.1</v>
      </c>
    </row>
    <row r="20" spans="15:15" x14ac:dyDescent="0.3">
      <c r="O20">
        <v>40.700000000000003</v>
      </c>
    </row>
    <row r="21" spans="15:15" x14ac:dyDescent="0.3">
      <c r="O21">
        <v>54.2</v>
      </c>
    </row>
    <row r="22" spans="15:15" x14ac:dyDescent="0.3">
      <c r="O22">
        <v>67.8</v>
      </c>
    </row>
    <row r="23" spans="15:15" x14ac:dyDescent="0.3">
      <c r="O23">
        <v>81.400000000000006</v>
      </c>
    </row>
    <row r="24" spans="15:15" x14ac:dyDescent="0.3">
      <c r="O24">
        <v>94.9</v>
      </c>
    </row>
    <row r="25" spans="15:15" x14ac:dyDescent="0.3">
      <c r="O25">
        <v>108.5</v>
      </c>
    </row>
    <row r="26" spans="15:15" x14ac:dyDescent="0.3">
      <c r="O26">
        <v>122</v>
      </c>
    </row>
    <row r="27" spans="15:15" x14ac:dyDescent="0.3">
      <c r="O27">
        <v>135.6</v>
      </c>
    </row>
    <row r="28" spans="15:15" x14ac:dyDescent="0.3">
      <c r="O28">
        <v>149.19999999999999</v>
      </c>
    </row>
    <row r="29" spans="15:15" x14ac:dyDescent="0.3">
      <c r="O29">
        <v>162.69999999999999</v>
      </c>
    </row>
    <row r="30" spans="15:15" x14ac:dyDescent="0.3">
      <c r="O30">
        <v>176.3</v>
      </c>
    </row>
    <row r="31" spans="15:15" x14ac:dyDescent="0.3">
      <c r="O31">
        <v>189.8</v>
      </c>
    </row>
    <row r="32" spans="15:15" x14ac:dyDescent="0.3">
      <c r="O32">
        <v>203.4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0230-E5EB-4DB2-94F6-0D392948C4E1}">
  <dimension ref="A1:DR24"/>
  <sheetViews>
    <sheetView workbookViewId="0">
      <selection activeCell="C10" sqref="C10"/>
    </sheetView>
  </sheetViews>
  <sheetFormatPr defaultRowHeight="14.4" x14ac:dyDescent="0.3"/>
  <cols>
    <col min="2" max="2" width="45.44140625" bestFit="1" customWidth="1"/>
    <col min="3" max="3" width="45.44140625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  <col min="18" max="18" width="12.44140625" bestFit="1" customWidth="1"/>
    <col min="19" max="19" width="26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26</v>
      </c>
      <c r="C2" t="s">
        <v>25</v>
      </c>
      <c r="D2">
        <v>82</v>
      </c>
      <c r="E2">
        <v>0.37187819417128398</v>
      </c>
      <c r="F2">
        <v>430</v>
      </c>
      <c r="G2">
        <v>220</v>
      </c>
      <c r="H2">
        <v>-220</v>
      </c>
      <c r="I2">
        <v>0</v>
      </c>
      <c r="J2">
        <v>11000</v>
      </c>
      <c r="K2">
        <v>240</v>
      </c>
      <c r="L2">
        <v>520</v>
      </c>
      <c r="M2">
        <v>45000</v>
      </c>
      <c r="N2" s="1">
        <v>0</v>
      </c>
      <c r="O2" s="1">
        <v>-220</v>
      </c>
      <c r="P2" s="1">
        <v>220</v>
      </c>
      <c r="Q2" s="1">
        <v>-220</v>
      </c>
      <c r="R2" s="2">
        <v>8.6661116999999996E-2</v>
      </c>
    </row>
    <row r="3" spans="1:122" x14ac:dyDescent="0.3">
      <c r="N3" s="1">
        <v>1000.000000000002</v>
      </c>
      <c r="O3" s="1">
        <v>-200</v>
      </c>
      <c r="P3" s="1">
        <v>220</v>
      </c>
      <c r="Q3" s="1">
        <v>-220</v>
      </c>
    </row>
    <row r="4" spans="1:122" x14ac:dyDescent="0.3">
      <c r="N4" s="1">
        <v>2000.0000000000041</v>
      </c>
      <c r="O4" s="1">
        <v>-180</v>
      </c>
      <c r="P4" s="1">
        <v>220</v>
      </c>
      <c r="Q4" s="1">
        <v>-220</v>
      </c>
    </row>
    <row r="5" spans="1:122" x14ac:dyDescent="0.3">
      <c r="N5" s="1">
        <v>2999.9999999999964</v>
      </c>
      <c r="O5" s="1">
        <v>-160</v>
      </c>
      <c r="P5" s="1">
        <v>220</v>
      </c>
      <c r="Q5" s="1">
        <v>-220</v>
      </c>
    </row>
    <row r="6" spans="1:122" x14ac:dyDescent="0.3">
      <c r="N6" s="1">
        <v>3999.9999999999986</v>
      </c>
      <c r="O6" s="1">
        <v>-140</v>
      </c>
      <c r="P6" s="1">
        <v>220</v>
      </c>
      <c r="Q6" s="1">
        <v>-220</v>
      </c>
    </row>
    <row r="7" spans="1:122" x14ac:dyDescent="0.3">
      <c r="N7" s="1">
        <v>5000.0000000000009</v>
      </c>
      <c r="O7" s="1">
        <v>-120</v>
      </c>
      <c r="P7" s="1">
        <v>220</v>
      </c>
      <c r="Q7" s="1">
        <v>-220</v>
      </c>
    </row>
    <row r="8" spans="1:122" x14ac:dyDescent="0.3">
      <c r="N8" s="1">
        <v>6000.0000000000027</v>
      </c>
      <c r="O8" s="1">
        <v>-100</v>
      </c>
      <c r="P8" s="1">
        <v>190.98</v>
      </c>
      <c r="Q8" s="1">
        <v>-190.98</v>
      </c>
    </row>
    <row r="9" spans="1:122" x14ac:dyDescent="0.3">
      <c r="N9" s="1">
        <v>6999.9999999999955</v>
      </c>
      <c r="O9" s="1">
        <v>-80</v>
      </c>
      <c r="P9" s="1">
        <v>185.1</v>
      </c>
      <c r="Q9" s="1">
        <v>-185.1</v>
      </c>
    </row>
    <row r="10" spans="1:122" x14ac:dyDescent="0.3">
      <c r="N10" s="1">
        <v>7999.9999999999973</v>
      </c>
      <c r="O10" s="1">
        <v>-60</v>
      </c>
      <c r="P10" s="1">
        <v>179</v>
      </c>
      <c r="Q10" s="1">
        <v>-179</v>
      </c>
    </row>
    <row r="11" spans="1:122" x14ac:dyDescent="0.3">
      <c r="N11" s="1">
        <v>9000</v>
      </c>
      <c r="O11" s="1">
        <v>-40</v>
      </c>
      <c r="P11" s="1">
        <v>150</v>
      </c>
      <c r="Q11" s="1">
        <v>-150</v>
      </c>
    </row>
    <row r="12" spans="1:122" x14ac:dyDescent="0.3">
      <c r="N12" s="1">
        <v>10000.00000000002</v>
      </c>
      <c r="O12" s="1">
        <v>-20</v>
      </c>
      <c r="P12" s="1">
        <v>133.69999999999999</v>
      </c>
      <c r="Q12" s="1">
        <v>-133.69999999999999</v>
      </c>
    </row>
    <row r="13" spans="1:122" x14ac:dyDescent="0.3">
      <c r="N13" s="1">
        <v>11000.000000000024</v>
      </c>
      <c r="O13" s="1">
        <v>0</v>
      </c>
      <c r="P13">
        <v>70</v>
      </c>
      <c r="Q13">
        <v>-70</v>
      </c>
    </row>
    <row r="14" spans="1:122" x14ac:dyDescent="0.3">
      <c r="N14" s="1"/>
      <c r="O14" s="1">
        <v>20</v>
      </c>
    </row>
    <row r="15" spans="1:122" x14ac:dyDescent="0.3">
      <c r="N15" s="1"/>
      <c r="O15" s="1">
        <v>40</v>
      </c>
    </row>
    <row r="16" spans="1:122" x14ac:dyDescent="0.3">
      <c r="O16" s="1">
        <v>60</v>
      </c>
    </row>
    <row r="17" spans="15:15" x14ac:dyDescent="0.3">
      <c r="O17" s="1">
        <v>80</v>
      </c>
    </row>
    <row r="18" spans="15:15" x14ac:dyDescent="0.3">
      <c r="O18" s="1">
        <v>100</v>
      </c>
    </row>
    <row r="19" spans="15:15" x14ac:dyDescent="0.3">
      <c r="O19" s="1">
        <v>120</v>
      </c>
    </row>
    <row r="20" spans="15:15" x14ac:dyDescent="0.3">
      <c r="O20" s="1">
        <v>140</v>
      </c>
    </row>
    <row r="21" spans="15:15" x14ac:dyDescent="0.3">
      <c r="O21" s="1">
        <v>160</v>
      </c>
    </row>
    <row r="22" spans="15:15" x14ac:dyDescent="0.3">
      <c r="O22" s="1">
        <v>180</v>
      </c>
    </row>
    <row r="23" spans="15:15" x14ac:dyDescent="0.3">
      <c r="O23">
        <v>200</v>
      </c>
    </row>
    <row r="24" spans="15:15" x14ac:dyDescent="0.3">
      <c r="O24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577A-E408-48AC-A03E-7C2FBE3802C2}">
  <dimension ref="A1:DR22"/>
  <sheetViews>
    <sheetView topLeftCell="N1" workbookViewId="0">
      <selection activeCell="R2" sqref="R2"/>
    </sheetView>
  </sheetViews>
  <sheetFormatPr defaultRowHeight="14.4" x14ac:dyDescent="0.3"/>
  <cols>
    <col min="2" max="2" width="45.44140625" bestFit="1" customWidth="1"/>
    <col min="3" max="3" width="45.44140625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  <col min="18" max="18" width="12.44140625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28</v>
      </c>
      <c r="C2" t="s">
        <v>27</v>
      </c>
      <c r="D2">
        <v>91</v>
      </c>
      <c r="E2">
        <v>0.4</v>
      </c>
      <c r="F2">
        <v>430</v>
      </c>
      <c r="G2" s="1">
        <v>657.99490399268495</v>
      </c>
      <c r="H2" s="1">
        <v>-657.99490399268495</v>
      </c>
      <c r="I2">
        <v>0</v>
      </c>
      <c r="J2">
        <v>15000</v>
      </c>
      <c r="K2">
        <v>120</v>
      </c>
      <c r="L2">
        <v>480</v>
      </c>
      <c r="M2">
        <v>47500</v>
      </c>
      <c r="N2" s="1">
        <v>0</v>
      </c>
      <c r="O2" s="1">
        <v>-657.99490399268495</v>
      </c>
      <c r="P2" s="1">
        <v>657.99490399268495</v>
      </c>
      <c r="Q2" s="1">
        <v>-657.99490399268495</v>
      </c>
      <c r="R2" s="2">
        <v>0</v>
      </c>
    </row>
    <row r="3" spans="1:122" x14ac:dyDescent="0.3">
      <c r="N3" s="1">
        <v>1500.0000000000032</v>
      </c>
      <c r="O3" s="1">
        <v>-592.19541359341702</v>
      </c>
      <c r="P3" s="1">
        <v>657.99490399268495</v>
      </c>
      <c r="Q3" s="1">
        <v>-657.99490399268495</v>
      </c>
    </row>
    <row r="4" spans="1:122" x14ac:dyDescent="0.3">
      <c r="N4" s="1">
        <v>2714.0000000000032</v>
      </c>
      <c r="O4" s="1">
        <v>-526.39592319414805</v>
      </c>
      <c r="P4" s="1">
        <v>657.99490399268495</v>
      </c>
      <c r="Q4" s="1">
        <v>-657.99490399268495</v>
      </c>
    </row>
    <row r="5" spans="1:122" x14ac:dyDescent="0.3">
      <c r="N5" s="1">
        <v>4500</v>
      </c>
      <c r="O5" s="1">
        <v>-460.59643279488</v>
      </c>
      <c r="P5" s="1">
        <v>377.15</v>
      </c>
      <c r="Q5" s="1">
        <v>-377.15</v>
      </c>
    </row>
    <row r="6" spans="1:122" x14ac:dyDescent="0.3">
      <c r="N6" s="1">
        <v>6000.0000000000027</v>
      </c>
      <c r="O6" s="1">
        <v>-394.79694239561098</v>
      </c>
      <c r="P6" s="1">
        <v>268.2</v>
      </c>
      <c r="Q6" s="1">
        <v>-268.2</v>
      </c>
    </row>
    <row r="7" spans="1:122" x14ac:dyDescent="0.3">
      <c r="N7" s="1">
        <v>7499.9999999999964</v>
      </c>
      <c r="O7" s="1">
        <v>-328.99745199634299</v>
      </c>
      <c r="P7" s="1">
        <v>214.2</v>
      </c>
      <c r="Q7" s="1">
        <v>-214.2</v>
      </c>
    </row>
    <row r="8" spans="1:122" x14ac:dyDescent="0.3">
      <c r="N8" s="1">
        <v>9000</v>
      </c>
      <c r="O8" s="1">
        <v>-263.19796159707403</v>
      </c>
      <c r="P8" s="1">
        <v>178.2</v>
      </c>
      <c r="Q8" s="1">
        <v>-178.2</v>
      </c>
    </row>
    <row r="9" spans="1:122" x14ac:dyDescent="0.3">
      <c r="N9" s="1">
        <v>10500.000000000022</v>
      </c>
      <c r="O9" s="1">
        <v>-197.398471197806</v>
      </c>
      <c r="P9" s="1">
        <v>153</v>
      </c>
      <c r="Q9" s="1">
        <v>-153</v>
      </c>
    </row>
    <row r="10" spans="1:122" x14ac:dyDescent="0.3">
      <c r="N10" s="1">
        <v>12000.000000000025</v>
      </c>
      <c r="O10" s="1">
        <v>-131.59898079853701</v>
      </c>
      <c r="P10" s="1">
        <v>134.1</v>
      </c>
      <c r="Q10" s="1">
        <v>-134.1</v>
      </c>
    </row>
    <row r="11" spans="1:122" x14ac:dyDescent="0.3">
      <c r="N11" s="1">
        <v>13500.000000000029</v>
      </c>
      <c r="O11" s="1">
        <v>-65.799490399268507</v>
      </c>
      <c r="P11" s="1">
        <v>118.8</v>
      </c>
      <c r="Q11" s="1">
        <v>-118.8</v>
      </c>
    </row>
    <row r="12" spans="1:122" x14ac:dyDescent="0.3">
      <c r="N12" s="1">
        <v>15000.000000000033</v>
      </c>
      <c r="O12" s="1">
        <v>0</v>
      </c>
      <c r="P12" s="1">
        <v>107.1</v>
      </c>
      <c r="Q12" s="1">
        <v>-107.1</v>
      </c>
    </row>
    <row r="13" spans="1:122" x14ac:dyDescent="0.3">
      <c r="N13" s="1"/>
      <c r="O13" s="1">
        <v>65.799490399268507</v>
      </c>
    </row>
    <row r="14" spans="1:122" x14ac:dyDescent="0.3">
      <c r="N14" s="1"/>
      <c r="O14" s="1">
        <v>131.59898079853701</v>
      </c>
    </row>
    <row r="15" spans="1:122" x14ac:dyDescent="0.3">
      <c r="N15" s="1"/>
      <c r="O15" s="1">
        <v>197.398471197806</v>
      </c>
    </row>
    <row r="16" spans="1:122" x14ac:dyDescent="0.3">
      <c r="O16" s="1">
        <v>263.19796159707403</v>
      </c>
    </row>
    <row r="17" spans="15:15" x14ac:dyDescent="0.3">
      <c r="O17" s="1">
        <v>328.99745199634299</v>
      </c>
    </row>
    <row r="18" spans="15:15" x14ac:dyDescent="0.3">
      <c r="O18" s="1">
        <v>394.79694239561098</v>
      </c>
    </row>
    <row r="19" spans="15:15" x14ac:dyDescent="0.3">
      <c r="O19" s="1">
        <v>460.59643279488</v>
      </c>
    </row>
    <row r="20" spans="15:15" x14ac:dyDescent="0.3">
      <c r="O20" s="1">
        <v>526.39592319414805</v>
      </c>
    </row>
    <row r="21" spans="15:15" x14ac:dyDescent="0.3">
      <c r="O21" s="1">
        <v>592.19541359341702</v>
      </c>
    </row>
    <row r="22" spans="15:15" x14ac:dyDescent="0.3">
      <c r="O22" s="1">
        <v>657.99490399268495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968B-1231-466A-BE49-5266939299F2}">
  <dimension ref="A1:DR22"/>
  <sheetViews>
    <sheetView workbookViewId="0">
      <selection activeCell="Q26" sqref="Q26"/>
    </sheetView>
  </sheetViews>
  <sheetFormatPr defaultRowHeight="14.4" x14ac:dyDescent="0.3"/>
  <cols>
    <col min="2" max="2" width="45.44140625" bestFit="1" customWidth="1"/>
    <col min="3" max="3" width="45.44140625" customWidth="1"/>
    <col min="4" max="4" width="15" bestFit="1" customWidth="1"/>
    <col min="5" max="5" width="22.6640625" bestFit="1" customWidth="1"/>
    <col min="6" max="6" width="16" bestFit="1" customWidth="1"/>
    <col min="7" max="7" width="21.44140625" bestFit="1" customWidth="1"/>
    <col min="8" max="8" width="27.109375" bestFit="1" customWidth="1"/>
    <col min="9" max="9" width="20.88671875" bestFit="1" customWidth="1"/>
    <col min="10" max="10" width="21.33203125" bestFit="1" customWidth="1"/>
    <col min="11" max="11" width="17.44140625" bestFit="1" customWidth="1"/>
    <col min="12" max="12" width="17.88671875" bestFit="1" customWidth="1"/>
    <col min="13" max="13" width="13" bestFit="1" customWidth="1"/>
    <col min="14" max="14" width="21.44140625" bestFit="1" customWidth="1"/>
    <col min="15" max="15" width="21.5546875" bestFit="1" customWidth="1"/>
    <col min="16" max="16" width="33.109375" bestFit="1" customWidth="1"/>
    <col min="17" max="17" width="39.109375" bestFit="1" customWidth="1"/>
    <col min="18" max="18" width="12.44140625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30</v>
      </c>
      <c r="C2" t="s">
        <v>29</v>
      </c>
      <c r="D2">
        <v>14.1</v>
      </c>
      <c r="E2">
        <v>0.10843872324413099</v>
      </c>
      <c r="F2">
        <v>430</v>
      </c>
      <c r="G2" s="1">
        <v>20</v>
      </c>
      <c r="H2" s="1">
        <v>-20</v>
      </c>
      <c r="I2">
        <v>0</v>
      </c>
      <c r="J2">
        <v>5000</v>
      </c>
      <c r="K2">
        <v>30</v>
      </c>
      <c r="L2">
        <v>300</v>
      </c>
      <c r="M2">
        <v>10500</v>
      </c>
      <c r="N2" s="1">
        <v>0</v>
      </c>
      <c r="O2" s="1">
        <v>-20.3352636391344</v>
      </c>
      <c r="P2">
        <v>18.36</v>
      </c>
      <c r="Q2">
        <v>-18.36</v>
      </c>
      <c r="R2" s="2">
        <v>1.4E-2</v>
      </c>
    </row>
    <row r="3" spans="1:122" x14ac:dyDescent="0.3">
      <c r="N3" s="1">
        <v>500.00002170245091</v>
      </c>
      <c r="O3" s="1">
        <v>-18.075789901452801</v>
      </c>
      <c r="P3">
        <v>18.36</v>
      </c>
      <c r="Q3">
        <v>-18.36</v>
      </c>
    </row>
    <row r="4" spans="1:122" x14ac:dyDescent="0.3">
      <c r="N4" s="1">
        <v>1000.0000434049037</v>
      </c>
      <c r="O4" s="1">
        <v>-15.8163161637712</v>
      </c>
      <c r="P4">
        <v>18.149999999999999</v>
      </c>
      <c r="Q4">
        <v>-18.149999999999999</v>
      </c>
    </row>
    <row r="5" spans="1:122" x14ac:dyDescent="0.3">
      <c r="N5" s="1">
        <v>1500.0000651073558</v>
      </c>
      <c r="O5" s="1">
        <v>-13.556842426089601</v>
      </c>
      <c r="P5">
        <v>18.04</v>
      </c>
      <c r="Q5">
        <v>-18.04</v>
      </c>
    </row>
    <row r="6" spans="1:122" x14ac:dyDescent="0.3">
      <c r="N6" s="1">
        <v>2000.0000868098075</v>
      </c>
      <c r="O6" s="1">
        <v>-11.297368688408</v>
      </c>
      <c r="P6">
        <v>17.940000000000001</v>
      </c>
      <c r="Q6">
        <v>-17.940000000000001</v>
      </c>
    </row>
    <row r="7" spans="1:122" x14ac:dyDescent="0.3">
      <c r="N7" s="1">
        <v>2500.0001085122499</v>
      </c>
      <c r="O7" s="1">
        <v>-9.0378949507264092</v>
      </c>
      <c r="P7">
        <v>17.829999999999998</v>
      </c>
      <c r="Q7">
        <v>-17.829999999999998</v>
      </c>
    </row>
    <row r="8" spans="1:122" x14ac:dyDescent="0.3">
      <c r="N8" s="1">
        <v>3000.0001302147016</v>
      </c>
      <c r="O8" s="1">
        <v>-6.7784212130448003</v>
      </c>
      <c r="P8">
        <v>17.73</v>
      </c>
      <c r="Q8">
        <v>-17.73</v>
      </c>
    </row>
    <row r="9" spans="1:122" x14ac:dyDescent="0.3">
      <c r="N9" s="1">
        <v>3500.0001519171537</v>
      </c>
      <c r="O9" s="1">
        <v>-4.5189474753632002</v>
      </c>
      <c r="P9">
        <v>17.62</v>
      </c>
      <c r="Q9">
        <v>-17.62</v>
      </c>
    </row>
    <row r="10" spans="1:122" x14ac:dyDescent="0.3">
      <c r="N10" s="1">
        <v>4000.0001736196059</v>
      </c>
      <c r="O10" s="1">
        <v>-2.2594737376816001</v>
      </c>
      <c r="P10">
        <v>17.57</v>
      </c>
      <c r="Q10">
        <v>-17.57</v>
      </c>
    </row>
    <row r="11" spans="1:122" x14ac:dyDescent="0.3">
      <c r="N11" s="1">
        <v>4500.0001953220581</v>
      </c>
      <c r="O11" s="1">
        <v>0</v>
      </c>
      <c r="P11">
        <v>17.170000000000002</v>
      </c>
      <c r="Q11">
        <v>-17.170000000000002</v>
      </c>
    </row>
    <row r="12" spans="1:122" x14ac:dyDescent="0.3">
      <c r="N12" s="1">
        <v>5000.0002170245089</v>
      </c>
      <c r="O12" s="1">
        <v>2.2594737376816001</v>
      </c>
      <c r="P12">
        <v>0</v>
      </c>
      <c r="Q12">
        <v>0</v>
      </c>
    </row>
    <row r="13" spans="1:122" x14ac:dyDescent="0.3">
      <c r="N13" s="1"/>
      <c r="O13" s="1">
        <v>4.5189474753632002</v>
      </c>
    </row>
    <row r="14" spans="1:122" x14ac:dyDescent="0.3">
      <c r="N14" s="1"/>
      <c r="O14" s="1">
        <v>6.7784212130448003</v>
      </c>
    </row>
    <row r="15" spans="1:122" x14ac:dyDescent="0.3">
      <c r="N15" s="1"/>
      <c r="O15" s="1">
        <v>9.0378949507264092</v>
      </c>
    </row>
    <row r="16" spans="1:122" x14ac:dyDescent="0.3">
      <c r="O16" s="1">
        <v>11.297368688408</v>
      </c>
    </row>
    <row r="17" spans="15:15" x14ac:dyDescent="0.3">
      <c r="O17" s="1">
        <v>13.556842426089601</v>
      </c>
    </row>
    <row r="18" spans="15:15" x14ac:dyDescent="0.3">
      <c r="O18" s="1">
        <v>15.8163161637712</v>
      </c>
    </row>
    <row r="19" spans="15:15" x14ac:dyDescent="0.3">
      <c r="O19" s="1">
        <v>18.075789901452801</v>
      </c>
    </row>
    <row r="20" spans="15:15" x14ac:dyDescent="0.3">
      <c r="O20" s="1">
        <v>20.3352636391344</v>
      </c>
    </row>
    <row r="21" spans="15:15" x14ac:dyDescent="0.3">
      <c r="O21" s="1"/>
    </row>
    <row r="22" spans="15:15" x14ac:dyDescent="0.3">
      <c r="O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D377-66A9-4518-A587-B07EA2DC151C}">
  <dimension ref="A1:DR22"/>
  <sheetViews>
    <sheetView workbookViewId="0">
      <selection activeCell="E15" sqref="E15"/>
    </sheetView>
  </sheetViews>
  <sheetFormatPr defaultRowHeight="14.4" x14ac:dyDescent="0.3"/>
  <cols>
    <col min="1" max="1" width="5.109375" bestFit="1" customWidth="1"/>
    <col min="2" max="2" width="18.109375" bestFit="1" customWidth="1"/>
    <col min="3" max="3" width="45.6640625" bestFit="1" customWidth="1"/>
    <col min="4" max="4" width="15.88671875" bestFit="1" customWidth="1"/>
    <col min="5" max="5" width="23.88671875" bestFit="1" customWidth="1"/>
    <col min="6" max="6" width="17.33203125" bestFit="1" customWidth="1"/>
    <col min="7" max="7" width="22.6640625" bestFit="1" customWidth="1"/>
    <col min="8" max="8" width="29" bestFit="1" customWidth="1"/>
    <col min="9" max="9" width="22.33203125" bestFit="1" customWidth="1"/>
    <col min="10" max="10" width="22.5546875" bestFit="1" customWidth="1"/>
    <col min="11" max="11" width="18.6640625" bestFit="1" customWidth="1"/>
    <col min="12" max="12" width="18.88671875" bestFit="1" customWidth="1"/>
    <col min="13" max="13" width="13.6640625" bestFit="1" customWidth="1"/>
    <col min="14" max="14" width="22.6640625" bestFit="1" customWidth="1"/>
    <col min="15" max="15" width="22.88671875" bestFit="1" customWidth="1"/>
    <col min="16" max="16" width="35.5546875" bestFit="1" customWidth="1"/>
    <col min="17" max="17" width="41.88671875" bestFit="1" customWidth="1"/>
    <col min="18" max="18" width="13.44140625" bestFit="1" customWidth="1"/>
  </cols>
  <sheetData>
    <row r="1" spans="1:122" x14ac:dyDescent="0.3">
      <c r="A1" t="str">
        <f>IF(ISBLANK(motor_1!A1),"",motor_1!A1)</f>
        <v>s_no</v>
      </c>
      <c r="B1" t="str">
        <f>IF(ISBLANK(motor_1!B1),"",motor_1!B1)</f>
        <v>motor_name</v>
      </c>
      <c r="C1" t="str">
        <f>IF(ISBLANK(motor_1!C1),"",motor_1!C1)</f>
        <v>motor_manufacturer_name</v>
      </c>
      <c r="D1" t="str">
        <f>IF(ISBLANK(motor_1!D1),"",motor_1!D1)</f>
        <v>motor_masss_kg</v>
      </c>
      <c r="E1" t="str">
        <f>IF(ISBLANK(motor_1!E1),"",motor_1!E1)</f>
        <v>motor_surface_area_m2</v>
      </c>
      <c r="F1" t="str">
        <f>IF(ISBLANK(motor_1!F1),"",motor_1!F1)</f>
        <v>motor_cp_JpkgpK</v>
      </c>
      <c r="G1" t="str">
        <f>IF(ISBLANK(motor_1!G1),"",motor_1!G1)</f>
        <v>motor_max_torque_Nm</v>
      </c>
      <c r="H1" t="str">
        <f>IF(ISBLANK(motor_1!H1),"",motor_1!H1)</f>
        <v>motor_max_regen_torque_Nm</v>
      </c>
      <c r="I1" t="str">
        <f>IF(ISBLANK(motor_1!I1),"",motor_1!I1)</f>
        <v>motor_min_speed_rpm</v>
      </c>
      <c r="J1" t="str">
        <f>IF(ISBLANK(motor_1!J1),"",motor_1!J1)</f>
        <v>motor_max_speed_rpm</v>
      </c>
      <c r="K1" t="str">
        <f>IF(ISBLANK(motor_1!K1),"",motor_1!K1)</f>
        <v>motor_min_voltage</v>
      </c>
      <c r="L1" t="str">
        <f>IF(ISBLANK(motor_1!L1),"",motor_1!L1)</f>
        <v>motor_max_current</v>
      </c>
      <c r="M1" t="str">
        <f>IF(ISBLANK(motor_1!M1),"",motor_1!M1)</f>
        <v>motor_cost_rs</v>
      </c>
      <c r="N1" t="str">
        <f>IF(ISBLANK(motor_1!N1),"",motor_1!N1)</f>
        <v>motor_speed_map_rpm</v>
      </c>
      <c r="O1" t="str">
        <f>IF(ISBLANK(motor_1!O1),"",motor_1!O1)</f>
        <v>motor_torque_map_Nm</v>
      </c>
      <c r="P1" t="str">
        <f>IF(ISBLANK(motor_1!P1),"",motor_1!P1)</f>
        <v>motor_max_torque_map_Nm_against_speed</v>
      </c>
      <c r="Q1" t="str">
        <f>IF(ISBLANK(motor_1!Q1),"",motor_1!Q1)</f>
        <v>motor_max_regen_torque_map_Nm_against_speed</v>
      </c>
      <c r="R1" t="str">
        <f>IF(ISBLANK(motor_1!R1),"",motor_1!R1)</f>
        <v>motor_inertia</v>
      </c>
      <c r="S1" t="str">
        <f>IF(ISBLANK(motor_1!S1),"",motor_1!S1)</f>
        <v/>
      </c>
      <c r="T1" t="str">
        <f>IF(ISBLANK(motor_1!S1),"",motor_1!S1)</f>
        <v/>
      </c>
      <c r="U1" t="str">
        <f>IF(ISBLANK(motor_1!T1),"",motor_1!T1)</f>
        <v/>
      </c>
      <c r="V1" t="str">
        <f>IF(ISBLANK(motor_1!U1),"",motor_1!U1)</f>
        <v/>
      </c>
      <c r="W1" t="str">
        <f>IF(ISBLANK(motor_1!V1),"",motor_1!V1)</f>
        <v/>
      </c>
      <c r="X1" t="str">
        <f>IF(ISBLANK(motor_1!W1),"",motor_1!W1)</f>
        <v/>
      </c>
      <c r="Y1" t="str">
        <f>IF(ISBLANK(motor_1!X1),"",motor_1!X1)</f>
        <v/>
      </c>
      <c r="Z1" t="str">
        <f>IF(ISBLANK(motor_1!Y1),"",motor_1!Y1)</f>
        <v/>
      </c>
      <c r="AA1" t="str">
        <f>IF(ISBLANK(motor_1!Z1),"",motor_1!Z1)</f>
        <v/>
      </c>
      <c r="AB1" t="str">
        <f>IF(ISBLANK(motor_1!AA1),"",motor_1!AA1)</f>
        <v/>
      </c>
      <c r="AC1" t="str">
        <f>IF(ISBLANK(motor_1!AB1),"",motor_1!AB1)</f>
        <v/>
      </c>
      <c r="AD1" t="str">
        <f>IF(ISBLANK(motor_1!AC1),"",motor_1!AC1)</f>
        <v/>
      </c>
      <c r="AE1" t="str">
        <f>IF(ISBLANK(motor_1!AD1),"",motor_1!AD1)</f>
        <v/>
      </c>
      <c r="AF1" t="str">
        <f>IF(ISBLANK(motor_1!AE1),"",motor_1!AE1)</f>
        <v/>
      </c>
      <c r="AG1" t="str">
        <f>IF(ISBLANK(motor_1!AF1),"",motor_1!AF1)</f>
        <v/>
      </c>
      <c r="AH1" t="str">
        <f>IF(ISBLANK(motor_1!AG1),"",motor_1!AG1)</f>
        <v/>
      </c>
      <c r="AI1" t="str">
        <f>IF(ISBLANK(motor_1!AH1),"",motor_1!AH1)</f>
        <v/>
      </c>
      <c r="AJ1" t="str">
        <f>IF(ISBLANK(motor_1!AI1),"",motor_1!AI1)</f>
        <v/>
      </c>
      <c r="AK1" t="str">
        <f>IF(ISBLANK(motor_1!AJ1),"",motor_1!AJ1)</f>
        <v/>
      </c>
      <c r="AL1" t="str">
        <f>IF(ISBLANK(motor_1!AK1),"",motor_1!AK1)</f>
        <v/>
      </c>
      <c r="AM1" t="str">
        <f>IF(ISBLANK(motor_1!AL1),"",motor_1!AL1)</f>
        <v/>
      </c>
      <c r="AN1" t="str">
        <f>IF(ISBLANK(motor_1!AM1),"",motor_1!AM1)</f>
        <v/>
      </c>
      <c r="AO1" t="str">
        <f>IF(ISBLANK(motor_1!AN1),"",motor_1!AN1)</f>
        <v/>
      </c>
      <c r="AP1" t="str">
        <f>IF(ISBLANK(motor_1!AO1),"",motor_1!AO1)</f>
        <v/>
      </c>
      <c r="AQ1" t="str">
        <f>IF(ISBLANK(motor_1!AP1),"",motor_1!AP1)</f>
        <v/>
      </c>
      <c r="AR1" t="str">
        <f>IF(ISBLANK(motor_1!AQ1),"",motor_1!AQ1)</f>
        <v/>
      </c>
      <c r="AS1" t="str">
        <f>IF(ISBLANK(motor_1!AR1),"",motor_1!AR1)</f>
        <v/>
      </c>
      <c r="AT1" t="str">
        <f>IF(ISBLANK(motor_1!AS1),"",motor_1!AS1)</f>
        <v/>
      </c>
      <c r="AU1" t="str">
        <f>IF(ISBLANK(motor_1!AT1),"",motor_1!AT1)</f>
        <v/>
      </c>
      <c r="AV1" t="str">
        <f>IF(ISBLANK(motor_1!AU1),"",motor_1!AU1)</f>
        <v/>
      </c>
      <c r="AW1" t="str">
        <f>IF(ISBLANK(motor_1!AV1),"",motor_1!AV1)</f>
        <v/>
      </c>
      <c r="AX1" t="str">
        <f>IF(ISBLANK(motor_1!AW1),"",motor_1!AW1)</f>
        <v/>
      </c>
      <c r="AY1" t="str">
        <f>IF(ISBLANK(motor_1!AX1),"",motor_1!AX1)</f>
        <v/>
      </c>
      <c r="AZ1" t="str">
        <f>IF(ISBLANK(motor_1!AY1),"",motor_1!AY1)</f>
        <v/>
      </c>
      <c r="BA1" t="str">
        <f>IF(ISBLANK(motor_1!AZ1),"",motor_1!AZ1)</f>
        <v/>
      </c>
      <c r="BB1" t="str">
        <f>IF(ISBLANK(motor_1!BA1),"",motor_1!BA1)</f>
        <v/>
      </c>
      <c r="BC1" t="str">
        <f>IF(ISBLANK(motor_1!BB1),"",motor_1!BB1)</f>
        <v/>
      </c>
      <c r="BD1" t="str">
        <f>IF(ISBLANK(motor_1!BC1),"",motor_1!BC1)</f>
        <v/>
      </c>
      <c r="BE1" t="str">
        <f>IF(ISBLANK(motor_1!BD1),"",motor_1!BD1)</f>
        <v/>
      </c>
      <c r="BF1" t="str">
        <f>IF(ISBLANK(motor_1!BE1),"",motor_1!BE1)</f>
        <v/>
      </c>
      <c r="BG1" t="str">
        <f>IF(ISBLANK(motor_1!BF1),"",motor_1!BF1)</f>
        <v/>
      </c>
      <c r="BH1" t="str">
        <f>IF(ISBLANK(motor_1!BG1),"",motor_1!BG1)</f>
        <v/>
      </c>
      <c r="BI1" t="str">
        <f>IF(ISBLANK(motor_1!BH1),"",motor_1!BH1)</f>
        <v/>
      </c>
      <c r="BJ1" t="str">
        <f>IF(ISBLANK(motor_1!BI1),"",motor_1!BI1)</f>
        <v/>
      </c>
      <c r="BK1" t="str">
        <f>IF(ISBLANK(motor_1!BJ1),"",motor_1!BJ1)</f>
        <v/>
      </c>
      <c r="BL1" t="str">
        <f>IF(ISBLANK(motor_1!BK1),"",motor_1!BK1)</f>
        <v/>
      </c>
      <c r="BM1" t="str">
        <f>IF(ISBLANK(motor_1!BL1),"",motor_1!BL1)</f>
        <v/>
      </c>
      <c r="BN1" t="str">
        <f>IF(ISBLANK(motor_1!BM1),"",motor_1!BM1)</f>
        <v/>
      </c>
      <c r="BO1" t="str">
        <f>IF(ISBLANK(motor_1!BN1),"",motor_1!BN1)</f>
        <v/>
      </c>
      <c r="BP1" t="str">
        <f>IF(ISBLANK(motor_1!BO1),"",motor_1!BO1)</f>
        <v/>
      </c>
      <c r="BQ1" t="str">
        <f>IF(ISBLANK(motor_1!BP1),"",motor_1!BP1)</f>
        <v/>
      </c>
      <c r="BR1" t="str">
        <f>IF(ISBLANK(motor_1!BQ1),"",motor_1!BQ1)</f>
        <v/>
      </c>
      <c r="BS1" t="str">
        <f>IF(ISBLANK(motor_1!BR1),"",motor_1!BR1)</f>
        <v/>
      </c>
      <c r="BT1" t="str">
        <f>IF(ISBLANK(motor_1!BS1),"",motor_1!BS1)</f>
        <v/>
      </c>
      <c r="BU1" t="str">
        <f>IF(ISBLANK(motor_1!BT1),"",motor_1!BT1)</f>
        <v/>
      </c>
      <c r="BV1" t="str">
        <f>IF(ISBLANK(motor_1!BU1),"",motor_1!BU1)</f>
        <v/>
      </c>
      <c r="BW1" t="str">
        <f>IF(ISBLANK(motor_1!BV1),"",motor_1!BV1)</f>
        <v/>
      </c>
      <c r="BX1" t="str">
        <f>IF(ISBLANK(motor_1!BW1),"",motor_1!BW1)</f>
        <v/>
      </c>
      <c r="BY1" t="str">
        <f>IF(ISBLANK(motor_1!BX1),"",motor_1!BX1)</f>
        <v/>
      </c>
      <c r="BZ1" t="str">
        <f>IF(ISBLANK(motor_1!BY1),"",motor_1!BY1)</f>
        <v/>
      </c>
      <c r="CA1" t="str">
        <f>IF(ISBLANK(motor_1!BZ1),"",motor_1!BZ1)</f>
        <v/>
      </c>
      <c r="CB1" t="str">
        <f>IF(ISBLANK(motor_1!CA1),"",motor_1!CA1)</f>
        <v/>
      </c>
      <c r="CC1" t="str">
        <f>IF(ISBLANK(motor_1!CB1),"",motor_1!CB1)</f>
        <v/>
      </c>
      <c r="CD1" t="str">
        <f>IF(ISBLANK(motor_1!CC1),"",motor_1!CC1)</f>
        <v/>
      </c>
      <c r="CE1" t="str">
        <f>IF(ISBLANK(motor_1!CD1),"",motor_1!CD1)</f>
        <v/>
      </c>
      <c r="CF1" t="str">
        <f>IF(ISBLANK(motor_1!CE1),"",motor_1!CE1)</f>
        <v/>
      </c>
      <c r="CG1" t="str">
        <f>IF(ISBLANK(motor_1!CF1),"",motor_1!CF1)</f>
        <v/>
      </c>
      <c r="CH1" t="str">
        <f>IF(ISBLANK(motor_1!CG1),"",motor_1!CG1)</f>
        <v/>
      </c>
      <c r="CI1" t="str">
        <f>IF(ISBLANK(motor_1!CH1),"",motor_1!CH1)</f>
        <v/>
      </c>
      <c r="CJ1" t="str">
        <f>IF(ISBLANK(motor_1!CI1),"",motor_1!CI1)</f>
        <v/>
      </c>
      <c r="CK1" t="str">
        <f>IF(ISBLANK(motor_1!CJ1),"",motor_1!CJ1)</f>
        <v/>
      </c>
      <c r="CL1" t="str">
        <f>IF(ISBLANK(motor_1!CK1),"",motor_1!CK1)</f>
        <v/>
      </c>
      <c r="CM1" t="str">
        <f>IF(ISBLANK(motor_1!CL1),"",motor_1!CL1)</f>
        <v/>
      </c>
      <c r="CN1" t="str">
        <f>IF(ISBLANK(motor_1!CM1),"",motor_1!CM1)</f>
        <v/>
      </c>
      <c r="CO1" t="str">
        <f>IF(ISBLANK(motor_1!CN1),"",motor_1!CN1)</f>
        <v/>
      </c>
      <c r="CP1" t="str">
        <f>IF(ISBLANK(motor_1!CO1),"",motor_1!CO1)</f>
        <v/>
      </c>
      <c r="CQ1" t="str">
        <f>IF(ISBLANK(motor_1!CP1),"",motor_1!CP1)</f>
        <v/>
      </c>
      <c r="CR1" t="str">
        <f>IF(ISBLANK(motor_1!CQ1),"",motor_1!CQ1)</f>
        <v/>
      </c>
      <c r="CS1" t="str">
        <f>IF(ISBLANK(motor_1!CR1),"",motor_1!CR1)</f>
        <v/>
      </c>
      <c r="CT1" t="str">
        <f>IF(ISBLANK(motor_1!CS1),"",motor_1!CS1)</f>
        <v/>
      </c>
      <c r="CU1" t="str">
        <f>IF(ISBLANK(motor_1!CT1),"",motor_1!CT1)</f>
        <v/>
      </c>
      <c r="CV1" t="str">
        <f>IF(ISBLANK(motor_1!CU1),"",motor_1!CU1)</f>
        <v/>
      </c>
      <c r="CW1" t="str">
        <f>IF(ISBLANK(motor_1!CV1),"",motor_1!CV1)</f>
        <v/>
      </c>
      <c r="CX1" t="str">
        <f>IF(ISBLANK(motor_1!CW1),"",motor_1!CW1)</f>
        <v/>
      </c>
      <c r="CY1" t="str">
        <f>IF(ISBLANK(motor_1!CX1),"",motor_1!CX1)</f>
        <v/>
      </c>
      <c r="CZ1" t="str">
        <f>IF(ISBLANK(motor_1!CY1),"",motor_1!CY1)</f>
        <v/>
      </c>
      <c r="DA1" t="str">
        <f>IF(ISBLANK(motor_1!CZ1),"",motor_1!CZ1)</f>
        <v/>
      </c>
      <c r="DB1" t="str">
        <f>IF(ISBLANK(motor_1!DA1),"",motor_1!DA1)</f>
        <v/>
      </c>
      <c r="DC1" t="str">
        <f>IF(ISBLANK(motor_1!DB1),"",motor_1!DB1)</f>
        <v/>
      </c>
      <c r="DD1" t="str">
        <f>IF(ISBLANK(motor_1!DC1),"",motor_1!DC1)</f>
        <v/>
      </c>
      <c r="DE1" t="str">
        <f>IF(ISBLANK(motor_1!DD1),"",motor_1!DD1)</f>
        <v/>
      </c>
      <c r="DF1" t="str">
        <f>IF(ISBLANK(motor_1!DE1),"",motor_1!DE1)</f>
        <v/>
      </c>
      <c r="DG1" t="str">
        <f>IF(ISBLANK(motor_1!DF1),"",motor_1!DF1)</f>
        <v/>
      </c>
      <c r="DH1" t="str">
        <f>IF(ISBLANK(motor_1!DG1),"",motor_1!DG1)</f>
        <v/>
      </c>
      <c r="DI1" t="str">
        <f>IF(ISBLANK(motor_1!DH1),"",motor_1!DH1)</f>
        <v/>
      </c>
      <c r="DJ1" t="str">
        <f>IF(ISBLANK(motor_1!DI1),"",motor_1!DI1)</f>
        <v/>
      </c>
      <c r="DK1" t="str">
        <f>IF(ISBLANK(motor_1!DJ1),"",motor_1!DJ1)</f>
        <v/>
      </c>
      <c r="DL1" t="str">
        <f>IF(ISBLANK(motor_1!DK1),"",motor_1!DK1)</f>
        <v/>
      </c>
      <c r="DM1" t="str">
        <f>IF(ISBLANK(motor_1!DL1),"",motor_1!DL1)</f>
        <v/>
      </c>
      <c r="DN1" t="str">
        <f>IF(ISBLANK(motor_1!DM1),"",motor_1!DM1)</f>
        <v/>
      </c>
      <c r="DO1" t="str">
        <f>IF(ISBLANK(motor_1!DN1),"",motor_1!DN1)</f>
        <v/>
      </c>
      <c r="DP1" t="str">
        <f>IF(ISBLANK(motor_1!DO1),"",motor_1!DO1)</f>
        <v/>
      </c>
      <c r="DQ1" t="str">
        <f>IF(ISBLANK(motor_1!DP1),"",motor_1!DP1)</f>
        <v/>
      </c>
      <c r="DR1" t="str">
        <f>IF(ISBLANK(motor_1!DQ1),"",motor_1!DQ1)</f>
        <v/>
      </c>
    </row>
    <row r="2" spans="1:122" x14ac:dyDescent="0.3">
      <c r="A2">
        <v>1</v>
      </c>
      <c r="B2" t="s">
        <v>31</v>
      </c>
      <c r="C2" t="s">
        <v>29</v>
      </c>
      <c r="D2">
        <v>38.1</v>
      </c>
      <c r="E2">
        <v>0.2175</v>
      </c>
      <c r="F2">
        <v>430</v>
      </c>
      <c r="G2" s="1">
        <v>59</v>
      </c>
      <c r="H2" s="1">
        <v>-59</v>
      </c>
      <c r="I2">
        <v>0</v>
      </c>
      <c r="J2">
        <v>7000</v>
      </c>
      <c r="K2">
        <v>60</v>
      </c>
      <c r="L2">
        <v>300</v>
      </c>
      <c r="M2">
        <v>25000</v>
      </c>
      <c r="N2" s="1">
        <v>0</v>
      </c>
      <c r="O2" s="1">
        <v>-58.746317179721601</v>
      </c>
      <c r="P2" s="4">
        <v>57.842527684648999</v>
      </c>
      <c r="Q2" s="4">
        <v>-57.842527684648999</v>
      </c>
      <c r="R2" s="2">
        <v>0.2175</v>
      </c>
    </row>
    <row r="3" spans="1:122" x14ac:dyDescent="0.3">
      <c r="N3" s="1">
        <v>500.00002170245091</v>
      </c>
      <c r="O3" s="1">
        <v>-54.227369704358402</v>
      </c>
      <c r="P3" s="4">
        <v>57.401930305801102</v>
      </c>
      <c r="Q3" s="4">
        <v>-57.401930305801102</v>
      </c>
    </row>
    <row r="4" spans="1:122" x14ac:dyDescent="0.3">
      <c r="N4" s="1">
        <v>1000.0000434049037</v>
      </c>
      <c r="O4" s="1">
        <v>-45.189474753631998</v>
      </c>
      <c r="P4" s="4">
        <v>56.961332926953197</v>
      </c>
      <c r="Q4" s="4">
        <v>-56.961332926953197</v>
      </c>
    </row>
    <row r="5" spans="1:122" x14ac:dyDescent="0.3">
      <c r="N5" s="1">
        <v>1500.0000651073558</v>
      </c>
      <c r="O5" s="1">
        <v>-36.151579802905601</v>
      </c>
      <c r="P5" s="4">
        <v>56.5207355481053</v>
      </c>
      <c r="Q5" s="4">
        <v>-56.5207355481053</v>
      </c>
    </row>
    <row r="6" spans="1:122" x14ac:dyDescent="0.3">
      <c r="N6" s="1">
        <v>2000.0000868098075</v>
      </c>
      <c r="O6" s="1">
        <v>-27.113684852179201</v>
      </c>
      <c r="P6" s="4">
        <v>56.0688408005689</v>
      </c>
      <c r="Q6" s="4">
        <v>-56.0688408005689</v>
      </c>
    </row>
    <row r="7" spans="1:122" x14ac:dyDescent="0.3">
      <c r="N7" s="1">
        <v>2500.0001085122499</v>
      </c>
      <c r="O7" s="1">
        <v>-22.594737376815999</v>
      </c>
      <c r="P7" s="4">
        <v>55.628243421721002</v>
      </c>
      <c r="Q7" s="4">
        <v>-55.628243421721002</v>
      </c>
    </row>
    <row r="8" spans="1:122" x14ac:dyDescent="0.3">
      <c r="N8" s="1">
        <v>3000.0001302147016</v>
      </c>
      <c r="O8" s="1">
        <v>-18.075789901452801</v>
      </c>
      <c r="P8" s="4">
        <v>55.187646042873098</v>
      </c>
      <c r="Q8" s="4">
        <v>-55.187646042873098</v>
      </c>
    </row>
    <row r="9" spans="1:122" x14ac:dyDescent="0.3">
      <c r="N9" s="1">
        <v>4000.0001736196059</v>
      </c>
      <c r="O9" s="1">
        <v>-13.556842426089601</v>
      </c>
      <c r="P9" s="4">
        <v>54.306451285177303</v>
      </c>
      <c r="Q9" s="4">
        <v>-54.306451285177303</v>
      </c>
    </row>
    <row r="10" spans="1:122" x14ac:dyDescent="0.3">
      <c r="N10" s="1">
        <v>5000.0002170245089</v>
      </c>
      <c r="O10" s="1">
        <v>-9.0378949507264092</v>
      </c>
      <c r="P10" s="4">
        <v>53.413959158793098</v>
      </c>
      <c r="Q10" s="4">
        <v>-53.413959158793098</v>
      </c>
    </row>
    <row r="11" spans="1:122" x14ac:dyDescent="0.3">
      <c r="N11" s="1">
        <v>6000.0002604294132</v>
      </c>
      <c r="O11" s="1">
        <v>-4.5189474753632002</v>
      </c>
      <c r="P11" s="4">
        <v>52.532764401097197</v>
      </c>
      <c r="Q11" s="4">
        <v>-52.532764401097197</v>
      </c>
    </row>
    <row r="12" spans="1:122" x14ac:dyDescent="0.3">
      <c r="N12" s="1">
        <v>7000.0003038343075</v>
      </c>
      <c r="O12" s="1">
        <v>0</v>
      </c>
      <c r="P12" s="4">
        <v>0</v>
      </c>
      <c r="Q12" s="4">
        <v>0</v>
      </c>
    </row>
    <row r="13" spans="1:122" x14ac:dyDescent="0.3">
      <c r="N13" s="1"/>
      <c r="O13" s="1">
        <v>4.5189474753632002</v>
      </c>
    </row>
    <row r="14" spans="1:122" x14ac:dyDescent="0.3">
      <c r="N14" s="1"/>
      <c r="O14" s="1">
        <v>9.0378949507264092</v>
      </c>
    </row>
    <row r="15" spans="1:122" x14ac:dyDescent="0.3">
      <c r="N15" s="1"/>
      <c r="O15" s="1">
        <v>13.556842426089601</v>
      </c>
    </row>
    <row r="16" spans="1:122" x14ac:dyDescent="0.3">
      <c r="O16" s="1">
        <v>18.075789901452801</v>
      </c>
    </row>
    <row r="17" spans="15:15" x14ac:dyDescent="0.3">
      <c r="O17" s="1">
        <v>22.594737376815999</v>
      </c>
    </row>
    <row r="18" spans="15:15" x14ac:dyDescent="0.3">
      <c r="O18" s="1">
        <v>27.113684852179201</v>
      </c>
    </row>
    <row r="19" spans="15:15" x14ac:dyDescent="0.3">
      <c r="O19" s="1">
        <v>36.151579802905601</v>
      </c>
    </row>
    <row r="20" spans="15:15" x14ac:dyDescent="0.3">
      <c r="O20" s="1">
        <v>45.189474753631998</v>
      </c>
    </row>
    <row r="21" spans="15:15" x14ac:dyDescent="0.3">
      <c r="O21" s="1">
        <v>54.227369704358402</v>
      </c>
    </row>
    <row r="22" spans="15:15" x14ac:dyDescent="0.3">
      <c r="O22" s="1">
        <v>58.746317179721601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motor_1</vt:lpstr>
      <vt:lpstr>motor_2</vt:lpstr>
      <vt:lpstr>motor_3</vt:lpstr>
      <vt:lpstr>motor_4</vt:lpstr>
      <vt:lpstr>motor_5</vt:lpstr>
      <vt:lpstr>motor_6</vt:lpstr>
      <vt:lpstr>motor_7</vt:lpstr>
      <vt:lpstr>motor_8</vt:lpstr>
      <vt:lpstr>motor_9</vt:lpstr>
      <vt:lpstr>motor_10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Naveen S</cp:lastModifiedBy>
  <dcterms:created xsi:type="dcterms:W3CDTF">2015-06-05T18:17:20Z</dcterms:created>
  <dcterms:modified xsi:type="dcterms:W3CDTF">2023-12-11T09:34:10Z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2023-10-11T06:16:12Z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89b1349c-52d0-4a30-81fe-cfe485aa411a</vt:lpwstr>
  </property>
  <property fmtid="{D5CDD505-2E9C-101B-9397-08002B2CF9AE}" pid="7" name="MSIP_Label_defa4170-0d19-0005-0004-bc88714345d2_ActionId">
    <vt:lpwstr>510f23cf-0ef5-4ef9-9483-da60d7f49907</vt:lpwstr>
  </property>
  <property fmtid="{D5CDD505-2E9C-101B-9397-08002B2CF9AE}" pid="8" name="MSIP_Label_defa4170-0d19-0005-0004-bc88714345d2_ContentBits">
    <vt:lpwstr>0</vt:lpwstr>
  </property>
</Properties>
</file>