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lient\2024\Jublient\"/>
    </mc:Choice>
  </mc:AlternateContent>
  <bookViews>
    <workbookView xWindow="0" yWindow="0" windowWidth="19200" windowHeight="6640"/>
  </bookViews>
  <sheets>
    <sheet name="Summary" sheetId="1" r:id="rId1"/>
    <sheet name="Summary_excluding_outliers" sheetId="6" r:id="rId2"/>
    <sheet name="Group summary" sheetId="10" r:id="rId3"/>
  </sheets>
  <definedNames>
    <definedName name="_xlnm._FilterDatabase" localSheetId="0" hidden="1">Summary!$A$1:$R$51</definedName>
  </definedNames>
  <calcPr calcId="162913"/>
</workbook>
</file>

<file path=xl/calcChain.xml><?xml version="1.0" encoding="utf-8"?>
<calcChain xmlns="http://schemas.openxmlformats.org/spreadsheetml/2006/main">
  <c r="P3" i="1" l="1"/>
  <c r="R3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2" i="1"/>
  <c r="R2" i="1" s="1"/>
</calcChain>
</file>

<file path=xl/sharedStrings.xml><?xml version="1.0" encoding="utf-8"?>
<sst xmlns="http://schemas.openxmlformats.org/spreadsheetml/2006/main" count="622" uniqueCount="219">
  <si>
    <t>Village Name</t>
  </si>
  <si>
    <t>Farmer Name</t>
  </si>
  <si>
    <t>Father Name</t>
  </si>
  <si>
    <t>Mobile Number</t>
  </si>
  <si>
    <t>Sowing Date</t>
  </si>
  <si>
    <t>Installation Date</t>
  </si>
  <si>
    <t>Uninstallation Date</t>
  </si>
  <si>
    <t>No of Sensor Days</t>
  </si>
  <si>
    <t>Rainy Days</t>
  </si>
  <si>
    <t>No of Irrigation</t>
  </si>
  <si>
    <t>Harvested Date</t>
  </si>
  <si>
    <t>Jamanabad</t>
  </si>
  <si>
    <t xml:space="preserve">hariom singh </t>
  </si>
  <si>
    <t xml:space="preserve">ram prasad singh </t>
  </si>
  <si>
    <t>9758464059</t>
  </si>
  <si>
    <t>a84041016187bfe8</t>
  </si>
  <si>
    <t xml:space="preserve">janam singh </t>
  </si>
  <si>
    <t xml:space="preserve">bhola singh </t>
  </si>
  <si>
    <t>8057298516</t>
  </si>
  <si>
    <t>a84041806187bfdc</t>
  </si>
  <si>
    <t xml:space="preserve">sammi singh </t>
  </si>
  <si>
    <t xml:space="preserve">reshipal singh </t>
  </si>
  <si>
    <t>7351908191</t>
  </si>
  <si>
    <t>a840418c6187bfe2</t>
  </si>
  <si>
    <t>chote singh</t>
  </si>
  <si>
    <t xml:space="preserve">avon singh </t>
  </si>
  <si>
    <t>8449856970</t>
  </si>
  <si>
    <t>a8404192d187bff4</t>
  </si>
  <si>
    <t xml:space="preserve">geeiraj singh </t>
  </si>
  <si>
    <t xml:space="preserve">mahi pal singh </t>
  </si>
  <si>
    <t>9837233958</t>
  </si>
  <si>
    <t>a84041a56187bfdf</t>
  </si>
  <si>
    <t xml:space="preserve">heera singh </t>
  </si>
  <si>
    <t xml:space="preserve">mukhtyar singh </t>
  </si>
  <si>
    <t>9368204431</t>
  </si>
  <si>
    <t>a84041e90187bfd7</t>
  </si>
  <si>
    <t xml:space="preserve">devraj singh </t>
  </si>
  <si>
    <t xml:space="preserve">om pal singh </t>
  </si>
  <si>
    <t>9719036613</t>
  </si>
  <si>
    <t>a84041095187bfc8</t>
  </si>
  <si>
    <t xml:space="preserve">kuldip kumar </t>
  </si>
  <si>
    <t xml:space="preserve">dhamveer singh </t>
  </si>
  <si>
    <t>9690743577</t>
  </si>
  <si>
    <t>a8404167f187bff5</t>
  </si>
  <si>
    <t xml:space="preserve">kabinder singh </t>
  </si>
  <si>
    <t xml:space="preserve">gulabh singh </t>
  </si>
  <si>
    <t>9027977965</t>
  </si>
  <si>
    <t>a840415a6187bfe1</t>
  </si>
  <si>
    <t xml:space="preserve">keshav </t>
  </si>
  <si>
    <t xml:space="preserve">mulchand singh </t>
  </si>
  <si>
    <t>7505915164</t>
  </si>
  <si>
    <t>a84041ab4187bf28</t>
  </si>
  <si>
    <t>Hafizpur</t>
  </si>
  <si>
    <t xml:space="preserve">ashok kumar </t>
  </si>
  <si>
    <t xml:space="preserve">battu singh </t>
  </si>
  <si>
    <t>6395696686</t>
  </si>
  <si>
    <t>a84041c72187bfcf</t>
  </si>
  <si>
    <t>Jogipura</t>
  </si>
  <si>
    <t xml:space="preserve">raveender dariwal </t>
  </si>
  <si>
    <t xml:space="preserve">yadram singh </t>
  </si>
  <si>
    <t>8954723477</t>
  </si>
  <si>
    <t>a84041bc0187bfb5</t>
  </si>
  <si>
    <t>chanderpal singh</t>
  </si>
  <si>
    <t>khacheru singh</t>
  </si>
  <si>
    <t>9719057185</t>
  </si>
  <si>
    <t>a84041209187bfee</t>
  </si>
  <si>
    <t xml:space="preserve">kapil kumar </t>
  </si>
  <si>
    <t xml:space="preserve">chander pal singh </t>
  </si>
  <si>
    <t>6396738782</t>
  </si>
  <si>
    <t>a84041a24187bfcd</t>
  </si>
  <si>
    <t xml:space="preserve">dharmender singh </t>
  </si>
  <si>
    <t xml:space="preserve">amar singh </t>
  </si>
  <si>
    <t>9917116339</t>
  </si>
  <si>
    <t>a84041c37187bfe6</t>
  </si>
  <si>
    <t xml:space="preserve">narender singh </t>
  </si>
  <si>
    <t xml:space="preserve">yadaram singh </t>
  </si>
  <si>
    <t>9927815121</t>
  </si>
  <si>
    <t>a84041a63187bfeb</t>
  </si>
  <si>
    <t xml:space="preserve">amit rahal </t>
  </si>
  <si>
    <t xml:space="preserve">dhaman pal singh </t>
  </si>
  <si>
    <t>9756414163</t>
  </si>
  <si>
    <t>a84041500187bfcb</t>
  </si>
  <si>
    <t xml:space="preserve">shubham dhariwal </t>
  </si>
  <si>
    <t xml:space="preserve">jitender singh </t>
  </si>
  <si>
    <t>8192936510</t>
  </si>
  <si>
    <t>a84041747187bfb8</t>
  </si>
  <si>
    <t xml:space="preserve">krishna pal </t>
  </si>
  <si>
    <t xml:space="preserve">shish ram </t>
  </si>
  <si>
    <t>9675799190</t>
  </si>
  <si>
    <t>a84041260187bfec</t>
  </si>
  <si>
    <t xml:space="preserve">gange singh </t>
  </si>
  <si>
    <t xml:space="preserve">tejpal singh </t>
  </si>
  <si>
    <t>8630984102</t>
  </si>
  <si>
    <t>a8404139e187bfd4</t>
  </si>
  <si>
    <t xml:space="preserve">kuldip singh </t>
  </si>
  <si>
    <t xml:space="preserve">risipal singh </t>
  </si>
  <si>
    <t>9870981936</t>
  </si>
  <si>
    <t>a84041d8a187bfd1</t>
  </si>
  <si>
    <t>Gadiaa</t>
  </si>
  <si>
    <t xml:space="preserve">kartar singh </t>
  </si>
  <si>
    <t>9927338674</t>
  </si>
  <si>
    <t>a840419d3187bf9a</t>
  </si>
  <si>
    <t xml:space="preserve">chaman singh </t>
  </si>
  <si>
    <t>9837419306</t>
  </si>
  <si>
    <t>a8404122d187bff9</t>
  </si>
  <si>
    <t xml:space="preserve">harvinder singh </t>
  </si>
  <si>
    <t>9927122399</t>
  </si>
  <si>
    <t>a840416b5187bff6</t>
  </si>
  <si>
    <t xml:space="preserve">kamarpal singh </t>
  </si>
  <si>
    <t>9568948444</t>
  </si>
  <si>
    <t>a84041715187bff7</t>
  </si>
  <si>
    <t xml:space="preserve">manjeet singh </t>
  </si>
  <si>
    <t xml:space="preserve">sonpal singh </t>
  </si>
  <si>
    <t>9639770787</t>
  </si>
  <si>
    <t>a84041196187bfd8</t>
  </si>
  <si>
    <t xml:space="preserve">ajay veer singh </t>
  </si>
  <si>
    <t>Not available</t>
  </si>
  <si>
    <t>8954186169</t>
  </si>
  <si>
    <t>a840414b3187bfc2</t>
  </si>
  <si>
    <t xml:space="preserve">vijay veer singh </t>
  </si>
  <si>
    <t>9690664267</t>
  </si>
  <si>
    <t>a84041b27187bffa</t>
  </si>
  <si>
    <t>Kulwant singh</t>
  </si>
  <si>
    <t>Sukhveer singh</t>
  </si>
  <si>
    <t>9927371985</t>
  </si>
  <si>
    <t>a84041abf187bfe4</t>
  </si>
  <si>
    <t>Mehar singh</t>
  </si>
  <si>
    <t>9627684888</t>
  </si>
  <si>
    <t>a84041e74187bfdd</t>
  </si>
  <si>
    <t>Bajinder singh</t>
  </si>
  <si>
    <t>Shree hukam singh</t>
  </si>
  <si>
    <t>8057871351</t>
  </si>
  <si>
    <t>a840419b5187bfe0</t>
  </si>
  <si>
    <t>Poonam</t>
  </si>
  <si>
    <t>Vipan kumar</t>
  </si>
  <si>
    <t>8057233408</t>
  </si>
  <si>
    <t>a84041d2e187bfbf</t>
  </si>
  <si>
    <t>Surinder</t>
  </si>
  <si>
    <t>Genda singh</t>
  </si>
  <si>
    <t>8057351481</t>
  </si>
  <si>
    <t>a840414bf187bfb3</t>
  </si>
  <si>
    <t>Joginder</t>
  </si>
  <si>
    <t>Harpal singh</t>
  </si>
  <si>
    <t>9837518840</t>
  </si>
  <si>
    <t>a84041a66187bfe3</t>
  </si>
  <si>
    <t>munish</t>
  </si>
  <si>
    <t>shishram</t>
  </si>
  <si>
    <t>7055022713</t>
  </si>
  <si>
    <t>a84041d6e187bff0</t>
  </si>
  <si>
    <t>Himanshu</t>
  </si>
  <si>
    <t xml:space="preserve">Tribahs singh </t>
  </si>
  <si>
    <t>8130809094</t>
  </si>
  <si>
    <t>a84041825187bfb6</t>
  </si>
  <si>
    <t>Dikshit</t>
  </si>
  <si>
    <t>Sachin</t>
  </si>
  <si>
    <t>9389937232</t>
  </si>
  <si>
    <t>a840415d9187bfed</t>
  </si>
  <si>
    <t>Navneet</t>
  </si>
  <si>
    <t>Ram kumar</t>
  </si>
  <si>
    <t>8958401928</t>
  </si>
  <si>
    <t>a84041a7b187bfd0</t>
  </si>
  <si>
    <t>Makhan</t>
  </si>
  <si>
    <t>param singh</t>
  </si>
  <si>
    <t>7017771672</t>
  </si>
  <si>
    <t>a840410b7187bff1</t>
  </si>
  <si>
    <t>vivek</t>
  </si>
  <si>
    <t>Amar singh</t>
  </si>
  <si>
    <t>9528225324</t>
  </si>
  <si>
    <t>a840417e9187bfef</t>
  </si>
  <si>
    <t>kapil</t>
  </si>
  <si>
    <t>Ram kishore</t>
  </si>
  <si>
    <t>8958278117</t>
  </si>
  <si>
    <t>a84041e1c187bfe5</t>
  </si>
  <si>
    <t>tikam singh</t>
  </si>
  <si>
    <t>shriram</t>
  </si>
  <si>
    <t>6395810456</t>
  </si>
  <si>
    <t>a84041570187bfd2</t>
  </si>
  <si>
    <t>jaydeep singh</t>
  </si>
  <si>
    <t>dharmpal singh</t>
  </si>
  <si>
    <t>6395681190</t>
  </si>
  <si>
    <t>a84041f14187bfde</t>
  </si>
  <si>
    <t>lucky</t>
  </si>
  <si>
    <t>tejpal</t>
  </si>
  <si>
    <t>6397853476</t>
  </si>
  <si>
    <t>a84041f16187bff3</t>
  </si>
  <si>
    <t xml:space="preserve">subhas kumar </t>
  </si>
  <si>
    <t>sardar singh</t>
  </si>
  <si>
    <t>9917406425</t>
  </si>
  <si>
    <t>a84041428187bfd3</t>
  </si>
  <si>
    <t>madanpal</t>
  </si>
  <si>
    <t>9410279828</t>
  </si>
  <si>
    <t>a84041f23187bff2</t>
  </si>
  <si>
    <t>rakesh kumar</t>
  </si>
  <si>
    <t>9411092020</t>
  </si>
  <si>
    <t>a84041b14187bfce</t>
  </si>
  <si>
    <t>vinodh kumar</t>
  </si>
  <si>
    <t>7505944783</t>
  </si>
  <si>
    <t>a84041044187bfd9</t>
  </si>
  <si>
    <t>baginder singh</t>
  </si>
  <si>
    <t>kirpal singh</t>
  </si>
  <si>
    <t>9690164710</t>
  </si>
  <si>
    <t>a8404146f187bff8</t>
  </si>
  <si>
    <t>parmodh</t>
  </si>
  <si>
    <t>tikam</t>
  </si>
  <si>
    <t>7500126504</t>
  </si>
  <si>
    <t>a84041f9e187bfc5</t>
  </si>
  <si>
    <t>Rain Water (lakh L/acre)</t>
  </si>
  <si>
    <t>Irrigated Water (lakh L/acre)</t>
  </si>
  <si>
    <t>Total Water (lakh L/acre)</t>
  </si>
  <si>
    <t>Yield (quintal/acre)</t>
  </si>
  <si>
    <t>Device ID</t>
  </si>
  <si>
    <t>No of Farmers</t>
  </si>
  <si>
    <t>Avg Yield (quintal/acre)</t>
  </si>
  <si>
    <t>Avg Rain water (lakh L/acre)</t>
  </si>
  <si>
    <t>Avg Irrigated water (lakh L/acre)</t>
  </si>
  <si>
    <t>Avg Total water (lakh L/acre)</t>
  </si>
  <si>
    <t>District Name</t>
  </si>
  <si>
    <t>Amroha</t>
  </si>
  <si>
    <t>Water Productivity (Water required for 100 kg) in Litres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</si>
</sst>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workbookViewId="0">
      <selection activeCell="C12" sqref="C12"/>
    </sheetView>
  </sheetViews>
  <sheetFormatPr defaultRowHeight="14.5" x14ac:dyDescent="0.35"/>
  <cols>
    <col min="2" max="2" width="11.6328125" bestFit="1" customWidth="1"/>
    <col min="3" max="3" width="17" bestFit="1" customWidth="1"/>
    <col min="4" max="4" width="16.6328125" bestFit="1" customWidth="1"/>
    <col min="5" max="5" width="14" bestFit="1" customWidth="1"/>
    <col min="6" max="6" width="11.1796875" style="1" bestFit="1" customWidth="1"/>
    <col min="7" max="7" width="14.81640625" style="1" bestFit="1" customWidth="1"/>
    <col min="8" max="8" width="16.81640625" bestFit="1" customWidth="1"/>
    <col min="9" max="9" width="17.1796875" style="1" bestFit="1" customWidth="1"/>
    <col min="10" max="10" width="13.90625" style="1" bestFit="1" customWidth="1"/>
    <col min="11" max="11" width="16" bestFit="1" customWidth="1"/>
    <col min="12" max="12" width="9.81640625" bestFit="1" customWidth="1"/>
    <col min="13" max="13" width="13.6328125" bestFit="1" customWidth="1"/>
    <col min="14" max="14" width="12.54296875" customWidth="1"/>
    <col min="15" max="15" width="13.81640625" bestFit="1" customWidth="1"/>
    <col min="16" max="16" width="13.6328125" customWidth="1"/>
    <col min="17" max="17" width="13.453125" customWidth="1"/>
    <col min="18" max="18" width="23.36328125" customWidth="1"/>
  </cols>
  <sheetData>
    <row r="1" spans="1:18" ht="43.5" x14ac:dyDescent="0.35">
      <c r="A1" s="2" t="s">
        <v>216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10</v>
      </c>
      <c r="H1" s="3" t="s">
        <v>210</v>
      </c>
      <c r="I1" s="3" t="s">
        <v>5</v>
      </c>
      <c r="J1" s="3" t="s">
        <v>6</v>
      </c>
      <c r="K1" s="2" t="s">
        <v>7</v>
      </c>
      <c r="L1" s="2" t="s">
        <v>8</v>
      </c>
      <c r="M1" s="2" t="s">
        <v>9</v>
      </c>
      <c r="N1" s="2" t="s">
        <v>206</v>
      </c>
      <c r="O1" s="2" t="s">
        <v>207</v>
      </c>
      <c r="P1" s="2" t="s">
        <v>208</v>
      </c>
      <c r="Q1" s="2" t="s">
        <v>209</v>
      </c>
      <c r="R1" s="2" t="s">
        <v>218</v>
      </c>
    </row>
    <row r="2" spans="1:18" x14ac:dyDescent="0.35">
      <c r="A2" s="4" t="s">
        <v>217</v>
      </c>
      <c r="B2" s="4" t="s">
        <v>11</v>
      </c>
      <c r="C2" s="4" t="s">
        <v>12</v>
      </c>
      <c r="D2" s="4" t="s">
        <v>13</v>
      </c>
      <c r="E2" s="4" t="s">
        <v>14</v>
      </c>
      <c r="F2" s="5">
        <v>45387</v>
      </c>
      <c r="G2" s="5">
        <v>45450</v>
      </c>
      <c r="H2" s="4" t="s">
        <v>15</v>
      </c>
      <c r="I2" s="5">
        <v>45667</v>
      </c>
      <c r="J2" s="5">
        <v>45688</v>
      </c>
      <c r="K2" s="6">
        <v>217</v>
      </c>
      <c r="L2" s="6">
        <v>69</v>
      </c>
      <c r="M2" s="6">
        <v>16</v>
      </c>
      <c r="N2" s="7">
        <v>32.36</v>
      </c>
      <c r="O2" s="12">
        <v>62.692</v>
      </c>
      <c r="P2" s="7">
        <f>N2+O2</f>
        <v>95.051999999999992</v>
      </c>
      <c r="Q2" s="6">
        <v>300</v>
      </c>
      <c r="R2" s="7">
        <f>(P2*100000)/(Q2)</f>
        <v>31684</v>
      </c>
    </row>
    <row r="3" spans="1:18" x14ac:dyDescent="0.35">
      <c r="A3" s="4" t="s">
        <v>217</v>
      </c>
      <c r="B3" s="4" t="s">
        <v>11</v>
      </c>
      <c r="C3" s="4" t="s">
        <v>16</v>
      </c>
      <c r="D3" s="4" t="s">
        <v>17</v>
      </c>
      <c r="E3" s="4" t="s">
        <v>18</v>
      </c>
      <c r="F3" s="5">
        <v>45387</v>
      </c>
      <c r="G3" s="5">
        <v>45450</v>
      </c>
      <c r="H3" s="4" t="s">
        <v>19</v>
      </c>
      <c r="I3" s="5">
        <v>45667</v>
      </c>
      <c r="J3" s="5">
        <v>45688</v>
      </c>
      <c r="K3" s="6">
        <v>217</v>
      </c>
      <c r="L3" s="6">
        <v>69</v>
      </c>
      <c r="M3" s="6">
        <v>19</v>
      </c>
      <c r="N3" s="7">
        <v>32.36</v>
      </c>
      <c r="O3" s="7">
        <v>56.125999999999998</v>
      </c>
      <c r="P3" s="7">
        <f t="shared" ref="P3:P51" si="0">N3+O3</f>
        <v>88.48599999999999</v>
      </c>
      <c r="Q3" s="6">
        <v>325</v>
      </c>
      <c r="R3" s="7">
        <f t="shared" ref="R3:R51" si="1">(P3*100000)/(Q3)</f>
        <v>27226.461538461532</v>
      </c>
    </row>
    <row r="4" spans="1:18" x14ac:dyDescent="0.35">
      <c r="A4" s="4" t="s">
        <v>217</v>
      </c>
      <c r="B4" s="4" t="s">
        <v>11</v>
      </c>
      <c r="C4" s="4" t="s">
        <v>20</v>
      </c>
      <c r="D4" s="4" t="s">
        <v>21</v>
      </c>
      <c r="E4" s="4" t="s">
        <v>22</v>
      </c>
      <c r="F4" s="5">
        <v>45387</v>
      </c>
      <c r="G4" s="5">
        <v>45450</v>
      </c>
      <c r="H4" s="4" t="s">
        <v>23</v>
      </c>
      <c r="I4" s="5">
        <v>45667</v>
      </c>
      <c r="J4" s="5">
        <v>45688</v>
      </c>
      <c r="K4" s="6">
        <v>217</v>
      </c>
      <c r="L4" s="6">
        <v>69</v>
      </c>
      <c r="M4" s="6">
        <v>21</v>
      </c>
      <c r="N4" s="7">
        <v>32.36</v>
      </c>
      <c r="O4" s="7">
        <v>61.773000000000003</v>
      </c>
      <c r="P4" s="7">
        <f t="shared" si="0"/>
        <v>94.13300000000001</v>
      </c>
      <c r="Q4" s="6">
        <v>300</v>
      </c>
      <c r="R4" s="7">
        <f t="shared" si="1"/>
        <v>31377.666666666672</v>
      </c>
    </row>
    <row r="5" spans="1:18" x14ac:dyDescent="0.35">
      <c r="A5" s="4" t="s">
        <v>217</v>
      </c>
      <c r="B5" s="4" t="s">
        <v>11</v>
      </c>
      <c r="C5" s="4" t="s">
        <v>24</v>
      </c>
      <c r="D5" s="4" t="s">
        <v>25</v>
      </c>
      <c r="E5" s="4" t="s">
        <v>26</v>
      </c>
      <c r="F5" s="5">
        <v>45387</v>
      </c>
      <c r="G5" s="5">
        <v>45450</v>
      </c>
      <c r="H5" s="4" t="s">
        <v>27</v>
      </c>
      <c r="I5" s="5">
        <v>45667</v>
      </c>
      <c r="J5" s="5">
        <v>45688</v>
      </c>
      <c r="K5" s="6">
        <v>217</v>
      </c>
      <c r="L5" s="6">
        <v>69</v>
      </c>
      <c r="M5" s="6">
        <v>21</v>
      </c>
      <c r="N5" s="7">
        <v>32.36</v>
      </c>
      <c r="O5" s="7">
        <v>46.481000000000002</v>
      </c>
      <c r="P5" s="7">
        <f t="shared" si="0"/>
        <v>78.841000000000008</v>
      </c>
      <c r="Q5" s="6">
        <v>300</v>
      </c>
      <c r="R5" s="7">
        <f t="shared" si="1"/>
        <v>26280.333333333336</v>
      </c>
    </row>
    <row r="6" spans="1:18" x14ac:dyDescent="0.35">
      <c r="A6" s="4" t="s">
        <v>217</v>
      </c>
      <c r="B6" s="4" t="s">
        <v>11</v>
      </c>
      <c r="C6" s="4" t="s">
        <v>28</v>
      </c>
      <c r="D6" s="4" t="s">
        <v>29</v>
      </c>
      <c r="E6" s="4" t="s">
        <v>30</v>
      </c>
      <c r="F6" s="5">
        <v>45387</v>
      </c>
      <c r="G6" s="5">
        <v>45450</v>
      </c>
      <c r="H6" s="4" t="s">
        <v>31</v>
      </c>
      <c r="I6" s="5">
        <v>45667</v>
      </c>
      <c r="J6" s="5">
        <v>45688</v>
      </c>
      <c r="K6" s="6">
        <v>217</v>
      </c>
      <c r="L6" s="6">
        <v>69</v>
      </c>
      <c r="M6" s="6">
        <v>18</v>
      </c>
      <c r="N6" s="7">
        <v>32.36</v>
      </c>
      <c r="O6" s="7">
        <v>43.808</v>
      </c>
      <c r="P6" s="7">
        <f t="shared" si="0"/>
        <v>76.168000000000006</v>
      </c>
      <c r="Q6" s="6">
        <v>325</v>
      </c>
      <c r="R6" s="7">
        <f t="shared" si="1"/>
        <v>23436.307692307695</v>
      </c>
    </row>
    <row r="7" spans="1:18" x14ac:dyDescent="0.35">
      <c r="A7" s="4" t="s">
        <v>217</v>
      </c>
      <c r="B7" s="4" t="s">
        <v>11</v>
      </c>
      <c r="C7" s="4" t="s">
        <v>32</v>
      </c>
      <c r="D7" s="4" t="s">
        <v>33</v>
      </c>
      <c r="E7" s="4" t="s">
        <v>34</v>
      </c>
      <c r="F7" s="5">
        <v>45387</v>
      </c>
      <c r="G7" s="5">
        <v>45450</v>
      </c>
      <c r="H7" s="4" t="s">
        <v>35</v>
      </c>
      <c r="I7" s="5">
        <v>45667</v>
      </c>
      <c r="J7" s="5">
        <v>45688</v>
      </c>
      <c r="K7" s="6">
        <v>217</v>
      </c>
      <c r="L7" s="6">
        <v>69</v>
      </c>
      <c r="M7" s="6">
        <v>27</v>
      </c>
      <c r="N7" s="7">
        <v>32.36</v>
      </c>
      <c r="O7" s="7">
        <v>46.515999999999998</v>
      </c>
      <c r="P7" s="7">
        <f t="shared" si="0"/>
        <v>78.876000000000005</v>
      </c>
      <c r="Q7" s="6">
        <v>300</v>
      </c>
      <c r="R7" s="7">
        <f t="shared" si="1"/>
        <v>26292.000000000004</v>
      </c>
    </row>
    <row r="8" spans="1:18" x14ac:dyDescent="0.35">
      <c r="A8" s="4" t="s">
        <v>217</v>
      </c>
      <c r="B8" s="4" t="s">
        <v>11</v>
      </c>
      <c r="C8" s="4" t="s">
        <v>36</v>
      </c>
      <c r="D8" s="4" t="s">
        <v>37</v>
      </c>
      <c r="E8" s="4" t="s">
        <v>38</v>
      </c>
      <c r="F8" s="5">
        <v>45387</v>
      </c>
      <c r="G8" s="5">
        <v>45450</v>
      </c>
      <c r="H8" s="4" t="s">
        <v>39</v>
      </c>
      <c r="I8" s="5">
        <v>45667</v>
      </c>
      <c r="J8" s="5">
        <v>45688</v>
      </c>
      <c r="K8" s="6">
        <v>217</v>
      </c>
      <c r="L8" s="6">
        <v>69</v>
      </c>
      <c r="M8" s="6">
        <v>10</v>
      </c>
      <c r="N8" s="7">
        <v>32.36</v>
      </c>
      <c r="O8" s="7">
        <v>67.225999999999999</v>
      </c>
      <c r="P8" s="7">
        <f t="shared" si="0"/>
        <v>99.585999999999999</v>
      </c>
      <c r="Q8" s="6">
        <v>325</v>
      </c>
      <c r="R8" s="7">
        <f t="shared" si="1"/>
        <v>30641.846153846152</v>
      </c>
    </row>
    <row r="9" spans="1:18" x14ac:dyDescent="0.35">
      <c r="A9" s="4" t="s">
        <v>217</v>
      </c>
      <c r="B9" s="4" t="s">
        <v>11</v>
      </c>
      <c r="C9" s="4" t="s">
        <v>40</v>
      </c>
      <c r="D9" s="4" t="s">
        <v>41</v>
      </c>
      <c r="E9" s="4" t="s">
        <v>42</v>
      </c>
      <c r="F9" s="5">
        <v>45387</v>
      </c>
      <c r="G9" s="5">
        <v>45450</v>
      </c>
      <c r="H9" s="4" t="s">
        <v>43</v>
      </c>
      <c r="I9" s="5">
        <v>45667</v>
      </c>
      <c r="J9" s="5">
        <v>45688</v>
      </c>
      <c r="K9" s="6">
        <v>217</v>
      </c>
      <c r="L9" s="6">
        <v>69</v>
      </c>
      <c r="M9" s="6">
        <v>17</v>
      </c>
      <c r="N9" s="7">
        <v>32.36</v>
      </c>
      <c r="O9" s="7">
        <v>61.353000000000002</v>
      </c>
      <c r="P9" s="7">
        <f t="shared" si="0"/>
        <v>93.712999999999994</v>
      </c>
      <c r="Q9" s="6">
        <v>275</v>
      </c>
      <c r="R9" s="7">
        <f t="shared" si="1"/>
        <v>34077.454545454544</v>
      </c>
    </row>
    <row r="10" spans="1:18" x14ac:dyDescent="0.35">
      <c r="A10" s="4" t="s">
        <v>217</v>
      </c>
      <c r="B10" s="4" t="s">
        <v>11</v>
      </c>
      <c r="C10" s="4" t="s">
        <v>44</v>
      </c>
      <c r="D10" s="4" t="s">
        <v>45</v>
      </c>
      <c r="E10" s="4" t="s">
        <v>46</v>
      </c>
      <c r="F10" s="5">
        <v>45387</v>
      </c>
      <c r="G10" s="5">
        <v>45456</v>
      </c>
      <c r="H10" s="4" t="s">
        <v>47</v>
      </c>
      <c r="I10" s="5">
        <v>45667</v>
      </c>
      <c r="J10" s="5">
        <v>45688</v>
      </c>
      <c r="K10" s="6">
        <v>211</v>
      </c>
      <c r="L10" s="6">
        <v>69</v>
      </c>
      <c r="M10" s="6">
        <v>22</v>
      </c>
      <c r="N10" s="7">
        <v>32.36</v>
      </c>
      <c r="O10" s="7">
        <v>35.655999999999999</v>
      </c>
      <c r="P10" s="7">
        <f t="shared" si="0"/>
        <v>68.015999999999991</v>
      </c>
      <c r="Q10" s="6">
        <v>325</v>
      </c>
      <c r="R10" s="7">
        <f t="shared" si="1"/>
        <v>20927.999999999996</v>
      </c>
    </row>
    <row r="11" spans="1:18" x14ac:dyDescent="0.35">
      <c r="A11" s="4" t="s">
        <v>217</v>
      </c>
      <c r="B11" s="4" t="s">
        <v>11</v>
      </c>
      <c r="C11" s="4" t="s">
        <v>48</v>
      </c>
      <c r="D11" s="4" t="s">
        <v>49</v>
      </c>
      <c r="E11" s="4" t="s">
        <v>50</v>
      </c>
      <c r="F11" s="5">
        <v>45387</v>
      </c>
      <c r="G11" s="5">
        <v>45450</v>
      </c>
      <c r="H11" s="4" t="s">
        <v>51</v>
      </c>
      <c r="I11" s="5">
        <v>45667</v>
      </c>
      <c r="J11" s="5">
        <v>45688</v>
      </c>
      <c r="K11" s="6">
        <v>217</v>
      </c>
      <c r="L11" s="6">
        <v>69</v>
      </c>
      <c r="M11" s="6">
        <v>21</v>
      </c>
      <c r="N11" s="7">
        <v>32.36</v>
      </c>
      <c r="O11" s="7">
        <v>45.765999999999998</v>
      </c>
      <c r="P11" s="7">
        <f t="shared" si="0"/>
        <v>78.126000000000005</v>
      </c>
      <c r="Q11" s="6">
        <v>300</v>
      </c>
      <c r="R11" s="7">
        <f t="shared" si="1"/>
        <v>26042.000000000004</v>
      </c>
    </row>
    <row r="12" spans="1:18" x14ac:dyDescent="0.35">
      <c r="A12" s="4" t="s">
        <v>217</v>
      </c>
      <c r="B12" s="4" t="s">
        <v>52</v>
      </c>
      <c r="C12" s="4" t="s">
        <v>53</v>
      </c>
      <c r="D12" s="4" t="s">
        <v>54</v>
      </c>
      <c r="E12" s="4" t="s">
        <v>55</v>
      </c>
      <c r="F12" s="5">
        <v>45387</v>
      </c>
      <c r="G12" s="5">
        <v>45450</v>
      </c>
      <c r="H12" s="4" t="s">
        <v>56</v>
      </c>
      <c r="I12" s="5">
        <v>45667</v>
      </c>
      <c r="J12" s="5">
        <v>45688</v>
      </c>
      <c r="K12" s="6">
        <v>217</v>
      </c>
      <c r="L12" s="6">
        <v>69</v>
      </c>
      <c r="M12" s="6">
        <v>19</v>
      </c>
      <c r="N12" s="7">
        <v>32.36</v>
      </c>
      <c r="O12" s="7">
        <v>39.152999999999999</v>
      </c>
      <c r="P12" s="7">
        <f t="shared" si="0"/>
        <v>71.513000000000005</v>
      </c>
      <c r="Q12" s="6">
        <v>275</v>
      </c>
      <c r="R12" s="7">
        <f t="shared" si="1"/>
        <v>26004.727272727276</v>
      </c>
    </row>
    <row r="13" spans="1:18" x14ac:dyDescent="0.35">
      <c r="A13" s="4" t="s">
        <v>217</v>
      </c>
      <c r="B13" s="4" t="s">
        <v>57</v>
      </c>
      <c r="C13" s="4" t="s">
        <v>58</v>
      </c>
      <c r="D13" s="4" t="s">
        <v>59</v>
      </c>
      <c r="E13" s="4" t="s">
        <v>60</v>
      </c>
      <c r="F13" s="5">
        <v>45387</v>
      </c>
      <c r="G13" s="5">
        <v>45450</v>
      </c>
      <c r="H13" s="4" t="s">
        <v>61</v>
      </c>
      <c r="I13" s="5">
        <v>45667</v>
      </c>
      <c r="J13" s="5">
        <v>45688</v>
      </c>
      <c r="K13" s="6">
        <v>217</v>
      </c>
      <c r="L13" s="6">
        <v>69</v>
      </c>
      <c r="M13" s="6">
        <v>15</v>
      </c>
      <c r="N13" s="7">
        <v>32.36</v>
      </c>
      <c r="O13" s="7">
        <v>43.668999999999997</v>
      </c>
      <c r="P13" s="7">
        <f t="shared" si="0"/>
        <v>76.028999999999996</v>
      </c>
      <c r="Q13" s="6">
        <v>325</v>
      </c>
      <c r="R13" s="7">
        <f t="shared" si="1"/>
        <v>23393.538461538461</v>
      </c>
    </row>
    <row r="14" spans="1:18" x14ac:dyDescent="0.35">
      <c r="A14" s="4" t="s">
        <v>217</v>
      </c>
      <c r="B14" s="4" t="s">
        <v>57</v>
      </c>
      <c r="C14" s="4" t="s">
        <v>62</v>
      </c>
      <c r="D14" s="4" t="s">
        <v>63</v>
      </c>
      <c r="E14" s="4" t="s">
        <v>64</v>
      </c>
      <c r="F14" s="5">
        <v>45387</v>
      </c>
      <c r="G14" s="5">
        <v>45450</v>
      </c>
      <c r="H14" s="4" t="s">
        <v>65</v>
      </c>
      <c r="I14" s="5">
        <v>45667</v>
      </c>
      <c r="J14" s="5">
        <v>45688</v>
      </c>
      <c r="K14" s="6">
        <v>217</v>
      </c>
      <c r="L14" s="6">
        <v>69</v>
      </c>
      <c r="M14" s="6">
        <v>18</v>
      </c>
      <c r="N14" s="7">
        <v>32.36</v>
      </c>
      <c r="O14" s="7">
        <v>22.271999999999998</v>
      </c>
      <c r="P14" s="7">
        <f t="shared" si="0"/>
        <v>54.631999999999998</v>
      </c>
      <c r="Q14" s="6">
        <v>275</v>
      </c>
      <c r="R14" s="7">
        <f t="shared" si="1"/>
        <v>19866.18181818182</v>
      </c>
    </row>
    <row r="15" spans="1:18" x14ac:dyDescent="0.35">
      <c r="A15" s="4" t="s">
        <v>217</v>
      </c>
      <c r="B15" s="4" t="s">
        <v>57</v>
      </c>
      <c r="C15" s="4" t="s">
        <v>66</v>
      </c>
      <c r="D15" s="4" t="s">
        <v>67</v>
      </c>
      <c r="E15" s="4" t="s">
        <v>68</v>
      </c>
      <c r="F15" s="5">
        <v>45387</v>
      </c>
      <c r="G15" s="5">
        <v>45450</v>
      </c>
      <c r="H15" s="4" t="s">
        <v>69</v>
      </c>
      <c r="I15" s="5">
        <v>45667</v>
      </c>
      <c r="J15" s="5">
        <v>45688</v>
      </c>
      <c r="K15" s="6">
        <v>217</v>
      </c>
      <c r="L15" s="6">
        <v>69</v>
      </c>
      <c r="M15" s="6">
        <v>15</v>
      </c>
      <c r="N15" s="7">
        <v>32.36</v>
      </c>
      <c r="O15" s="7">
        <v>20.111999999999998</v>
      </c>
      <c r="P15" s="7">
        <f t="shared" si="0"/>
        <v>52.471999999999994</v>
      </c>
      <c r="Q15" s="6">
        <v>300</v>
      </c>
      <c r="R15" s="7">
        <f t="shared" si="1"/>
        <v>17490.666666666664</v>
      </c>
    </row>
    <row r="16" spans="1:18" x14ac:dyDescent="0.35">
      <c r="A16" s="4" t="s">
        <v>217</v>
      </c>
      <c r="B16" s="4" t="s">
        <v>57</v>
      </c>
      <c r="C16" s="4" t="s">
        <v>70</v>
      </c>
      <c r="D16" s="4" t="s">
        <v>71</v>
      </c>
      <c r="E16" s="4" t="s">
        <v>72</v>
      </c>
      <c r="F16" s="5">
        <v>45387</v>
      </c>
      <c r="G16" s="5">
        <v>45450</v>
      </c>
      <c r="H16" s="4" t="s">
        <v>73</v>
      </c>
      <c r="I16" s="5">
        <v>45667</v>
      </c>
      <c r="J16" s="5">
        <v>45688</v>
      </c>
      <c r="K16" s="6">
        <v>217</v>
      </c>
      <c r="L16" s="6">
        <v>69</v>
      </c>
      <c r="M16" s="6">
        <v>24</v>
      </c>
      <c r="N16" s="7">
        <v>32.36</v>
      </c>
      <c r="O16" s="7">
        <v>58.253</v>
      </c>
      <c r="P16" s="7">
        <f t="shared" si="0"/>
        <v>90.613</v>
      </c>
      <c r="Q16" s="6">
        <v>325</v>
      </c>
      <c r="R16" s="7">
        <f t="shared" si="1"/>
        <v>27880.923076923078</v>
      </c>
    </row>
    <row r="17" spans="1:19" x14ac:dyDescent="0.35">
      <c r="A17" s="4" t="s">
        <v>217</v>
      </c>
      <c r="B17" s="4" t="s">
        <v>57</v>
      </c>
      <c r="C17" s="4" t="s">
        <v>74</v>
      </c>
      <c r="D17" s="4" t="s">
        <v>75</v>
      </c>
      <c r="E17" s="4" t="s">
        <v>76</v>
      </c>
      <c r="F17" s="5">
        <v>45387</v>
      </c>
      <c r="G17" s="5">
        <v>45450</v>
      </c>
      <c r="H17" s="4" t="s">
        <v>77</v>
      </c>
      <c r="I17" s="5">
        <v>45667</v>
      </c>
      <c r="J17" s="5">
        <v>45688</v>
      </c>
      <c r="K17" s="6">
        <v>217</v>
      </c>
      <c r="L17" s="6">
        <v>69</v>
      </c>
      <c r="M17" s="6">
        <v>27</v>
      </c>
      <c r="N17" s="7">
        <v>32.36</v>
      </c>
      <c r="O17" s="7">
        <v>26</v>
      </c>
      <c r="P17" s="7">
        <f t="shared" si="0"/>
        <v>58.36</v>
      </c>
      <c r="Q17" s="6">
        <v>275</v>
      </c>
      <c r="R17" s="7">
        <f t="shared" si="1"/>
        <v>21221.81818181818</v>
      </c>
    </row>
    <row r="18" spans="1:19" x14ac:dyDescent="0.35">
      <c r="A18" s="4" t="s">
        <v>217</v>
      </c>
      <c r="B18" s="4" t="s">
        <v>57</v>
      </c>
      <c r="C18" s="4" t="s">
        <v>78</v>
      </c>
      <c r="D18" s="4" t="s">
        <v>79</v>
      </c>
      <c r="E18" s="4" t="s">
        <v>80</v>
      </c>
      <c r="F18" s="5">
        <v>45387</v>
      </c>
      <c r="G18" s="5">
        <v>45450</v>
      </c>
      <c r="H18" s="4" t="s">
        <v>81</v>
      </c>
      <c r="I18" s="5">
        <v>45667</v>
      </c>
      <c r="J18" s="5">
        <v>45688</v>
      </c>
      <c r="K18" s="6">
        <v>217</v>
      </c>
      <c r="L18" s="6">
        <v>69</v>
      </c>
      <c r="M18" s="6">
        <v>18</v>
      </c>
      <c r="N18" s="7">
        <v>32.36</v>
      </c>
      <c r="O18" s="7">
        <v>63.03</v>
      </c>
      <c r="P18" s="7">
        <f t="shared" si="0"/>
        <v>95.39</v>
      </c>
      <c r="Q18" s="6">
        <v>325</v>
      </c>
      <c r="R18" s="7">
        <f t="shared" si="1"/>
        <v>29350.76923076923</v>
      </c>
    </row>
    <row r="19" spans="1:19" x14ac:dyDescent="0.35">
      <c r="A19" s="4" t="s">
        <v>217</v>
      </c>
      <c r="B19" s="4" t="s">
        <v>57</v>
      </c>
      <c r="C19" s="4" t="s">
        <v>82</v>
      </c>
      <c r="D19" s="4" t="s">
        <v>83</v>
      </c>
      <c r="E19" s="4" t="s">
        <v>84</v>
      </c>
      <c r="F19" s="5">
        <v>45387</v>
      </c>
      <c r="G19" s="5">
        <v>45450</v>
      </c>
      <c r="H19" s="4" t="s">
        <v>85</v>
      </c>
      <c r="I19" s="5">
        <v>45667</v>
      </c>
      <c r="J19" s="5">
        <v>45688</v>
      </c>
      <c r="K19" s="6">
        <v>217</v>
      </c>
      <c r="L19" s="6">
        <v>69</v>
      </c>
      <c r="M19" s="6">
        <v>21</v>
      </c>
      <c r="N19" s="7">
        <v>32.36</v>
      </c>
      <c r="O19" s="7">
        <v>43.061999999999998</v>
      </c>
      <c r="P19" s="7">
        <f t="shared" si="0"/>
        <v>75.421999999999997</v>
      </c>
      <c r="Q19" s="6">
        <v>325</v>
      </c>
      <c r="R19" s="7">
        <f t="shared" si="1"/>
        <v>23206.76923076923</v>
      </c>
    </row>
    <row r="20" spans="1:19" x14ac:dyDescent="0.35">
      <c r="A20" s="4" t="s">
        <v>217</v>
      </c>
      <c r="B20" s="4" t="s">
        <v>57</v>
      </c>
      <c r="C20" s="4" t="s">
        <v>86</v>
      </c>
      <c r="D20" s="4" t="s">
        <v>87</v>
      </c>
      <c r="E20" s="4" t="s">
        <v>88</v>
      </c>
      <c r="F20" s="5">
        <v>45387</v>
      </c>
      <c r="G20" s="5">
        <v>45450</v>
      </c>
      <c r="H20" s="4" t="s">
        <v>89</v>
      </c>
      <c r="I20" s="5">
        <v>45667</v>
      </c>
      <c r="J20" s="5">
        <v>45688</v>
      </c>
      <c r="K20" s="6">
        <v>217</v>
      </c>
      <c r="L20" s="6">
        <v>69</v>
      </c>
      <c r="M20" s="6">
        <v>24</v>
      </c>
      <c r="N20" s="7">
        <v>32.36</v>
      </c>
      <c r="O20" s="7">
        <v>24.356999999999999</v>
      </c>
      <c r="P20" s="7">
        <f t="shared" si="0"/>
        <v>56.716999999999999</v>
      </c>
      <c r="Q20" s="6">
        <v>300</v>
      </c>
      <c r="R20" s="7">
        <f t="shared" si="1"/>
        <v>18905.666666666668</v>
      </c>
    </row>
    <row r="21" spans="1:19" x14ac:dyDescent="0.35">
      <c r="A21" s="4" t="s">
        <v>217</v>
      </c>
      <c r="B21" s="4" t="s">
        <v>57</v>
      </c>
      <c r="C21" s="4" t="s">
        <v>90</v>
      </c>
      <c r="D21" s="4" t="s">
        <v>91</v>
      </c>
      <c r="E21" s="4" t="s">
        <v>92</v>
      </c>
      <c r="F21" s="5">
        <v>45387</v>
      </c>
      <c r="G21" s="5">
        <v>45450</v>
      </c>
      <c r="H21" s="4" t="s">
        <v>93</v>
      </c>
      <c r="I21" s="5">
        <v>45667</v>
      </c>
      <c r="J21" s="5">
        <v>45688</v>
      </c>
      <c r="K21" s="6">
        <v>217</v>
      </c>
      <c r="L21" s="6">
        <v>69</v>
      </c>
      <c r="M21" s="6">
        <v>26</v>
      </c>
      <c r="N21" s="7">
        <v>32.36</v>
      </c>
      <c r="O21" s="7">
        <v>45.091999999999999</v>
      </c>
      <c r="P21" s="7">
        <f t="shared" si="0"/>
        <v>77.451999999999998</v>
      </c>
      <c r="Q21" s="6">
        <v>300</v>
      </c>
      <c r="R21" s="7">
        <f t="shared" si="1"/>
        <v>25817.333333333332</v>
      </c>
      <c r="S21" s="13">
        <v>1</v>
      </c>
    </row>
    <row r="22" spans="1:19" x14ac:dyDescent="0.35">
      <c r="A22" s="4" t="s">
        <v>217</v>
      </c>
      <c r="B22" s="4" t="s">
        <v>57</v>
      </c>
      <c r="C22" s="4" t="s">
        <v>94</v>
      </c>
      <c r="D22" s="4" t="s">
        <v>95</v>
      </c>
      <c r="E22" s="4" t="s">
        <v>96</v>
      </c>
      <c r="F22" s="5">
        <v>45387</v>
      </c>
      <c r="G22" s="5">
        <v>45450</v>
      </c>
      <c r="H22" s="4" t="s">
        <v>97</v>
      </c>
      <c r="I22" s="5">
        <v>45667</v>
      </c>
      <c r="J22" s="5">
        <v>45688</v>
      </c>
      <c r="K22" s="6">
        <v>217</v>
      </c>
      <c r="L22" s="6">
        <v>69</v>
      </c>
      <c r="M22" s="6">
        <v>5</v>
      </c>
      <c r="N22" s="7">
        <v>32.36</v>
      </c>
      <c r="O22" s="7">
        <v>60.404000000000003</v>
      </c>
      <c r="P22" s="7">
        <f t="shared" si="0"/>
        <v>92.76400000000001</v>
      </c>
      <c r="Q22" s="6">
        <v>300</v>
      </c>
      <c r="R22" s="7">
        <f t="shared" si="1"/>
        <v>30921.333333333339</v>
      </c>
    </row>
    <row r="23" spans="1:19" x14ac:dyDescent="0.35">
      <c r="A23" s="4" t="s">
        <v>217</v>
      </c>
      <c r="B23" s="4" t="s">
        <v>98</v>
      </c>
      <c r="C23" s="4" t="s">
        <v>16</v>
      </c>
      <c r="D23" s="4" t="s">
        <v>99</v>
      </c>
      <c r="E23" s="4" t="s">
        <v>100</v>
      </c>
      <c r="F23" s="5">
        <v>45387</v>
      </c>
      <c r="G23" s="5">
        <v>45450</v>
      </c>
      <c r="H23" s="4" t="s">
        <v>101</v>
      </c>
      <c r="I23" s="5">
        <v>45667</v>
      </c>
      <c r="J23" s="5">
        <v>45688</v>
      </c>
      <c r="K23" s="6">
        <v>217</v>
      </c>
      <c r="L23" s="6">
        <v>69</v>
      </c>
      <c r="M23" s="6">
        <v>22</v>
      </c>
      <c r="N23" s="7">
        <v>32.36</v>
      </c>
      <c r="O23" s="7">
        <v>19.170999999999999</v>
      </c>
      <c r="P23" s="7">
        <f t="shared" si="0"/>
        <v>51.530999999999999</v>
      </c>
      <c r="Q23" s="6">
        <v>325</v>
      </c>
      <c r="R23" s="7">
        <f t="shared" si="1"/>
        <v>15855.692307692309</v>
      </c>
    </row>
    <row r="24" spans="1:19" x14ac:dyDescent="0.35">
      <c r="A24" s="4" t="s">
        <v>217</v>
      </c>
      <c r="B24" s="4" t="s">
        <v>98</v>
      </c>
      <c r="C24" s="4" t="s">
        <v>102</v>
      </c>
      <c r="D24" s="4" t="s">
        <v>99</v>
      </c>
      <c r="E24" s="4" t="s">
        <v>103</v>
      </c>
      <c r="F24" s="5">
        <v>45387</v>
      </c>
      <c r="G24" s="5">
        <v>45450</v>
      </c>
      <c r="H24" s="4" t="s">
        <v>104</v>
      </c>
      <c r="I24" s="5">
        <v>45667</v>
      </c>
      <c r="J24" s="5">
        <v>45688</v>
      </c>
      <c r="K24" s="6">
        <v>217</v>
      </c>
      <c r="L24" s="6">
        <v>69</v>
      </c>
      <c r="M24" s="6">
        <v>22</v>
      </c>
      <c r="N24" s="7">
        <v>32.36</v>
      </c>
      <c r="O24" s="7">
        <v>56.247999999999998</v>
      </c>
      <c r="P24" s="7">
        <f t="shared" si="0"/>
        <v>88.608000000000004</v>
      </c>
      <c r="Q24" s="6">
        <v>300</v>
      </c>
      <c r="R24" s="7">
        <f t="shared" si="1"/>
        <v>29536</v>
      </c>
    </row>
    <row r="25" spans="1:19" x14ac:dyDescent="0.35">
      <c r="A25" s="4" t="s">
        <v>217</v>
      </c>
      <c r="B25" s="4" t="s">
        <v>98</v>
      </c>
      <c r="C25" s="4" t="s">
        <v>105</v>
      </c>
      <c r="D25" s="4" t="s">
        <v>99</v>
      </c>
      <c r="E25" s="4" t="s">
        <v>106</v>
      </c>
      <c r="F25" s="5">
        <v>45387</v>
      </c>
      <c r="G25" s="5">
        <v>45450</v>
      </c>
      <c r="H25" s="4" t="s">
        <v>107</v>
      </c>
      <c r="I25" s="5">
        <v>45667</v>
      </c>
      <c r="J25" s="5">
        <v>45688</v>
      </c>
      <c r="K25" s="6">
        <v>217</v>
      </c>
      <c r="L25" s="6">
        <v>69</v>
      </c>
      <c r="M25" s="6">
        <v>20</v>
      </c>
      <c r="N25" s="7">
        <v>32.36</v>
      </c>
      <c r="O25" s="7">
        <v>38.615000000000002</v>
      </c>
      <c r="P25" s="7">
        <f t="shared" si="0"/>
        <v>70.974999999999994</v>
      </c>
      <c r="Q25" s="6">
        <v>275</v>
      </c>
      <c r="R25" s="7">
        <f t="shared" si="1"/>
        <v>25809.090909090904</v>
      </c>
    </row>
    <row r="26" spans="1:19" x14ac:dyDescent="0.35">
      <c r="A26" s="4" t="s">
        <v>217</v>
      </c>
      <c r="B26" s="4" t="s">
        <v>57</v>
      </c>
      <c r="C26" s="4" t="s">
        <v>108</v>
      </c>
      <c r="D26" s="4" t="s">
        <v>95</v>
      </c>
      <c r="E26" s="4" t="s">
        <v>109</v>
      </c>
      <c r="F26" s="5">
        <v>45387</v>
      </c>
      <c r="G26" s="5">
        <v>45450</v>
      </c>
      <c r="H26" s="4" t="s">
        <v>110</v>
      </c>
      <c r="I26" s="5">
        <v>45667</v>
      </c>
      <c r="J26" s="5">
        <v>45688</v>
      </c>
      <c r="K26" s="6">
        <v>217</v>
      </c>
      <c r="L26" s="6">
        <v>69</v>
      </c>
      <c r="M26" s="6">
        <v>14</v>
      </c>
      <c r="N26" s="7">
        <v>32.36</v>
      </c>
      <c r="O26" s="7">
        <v>53.725999999999999</v>
      </c>
      <c r="P26" s="7">
        <f t="shared" si="0"/>
        <v>86.085999999999999</v>
      </c>
      <c r="Q26" s="6">
        <v>300</v>
      </c>
      <c r="R26" s="7">
        <f t="shared" si="1"/>
        <v>28695.333333333332</v>
      </c>
    </row>
    <row r="27" spans="1:19" x14ac:dyDescent="0.35">
      <c r="A27" s="4" t="s">
        <v>217</v>
      </c>
      <c r="B27" s="4" t="s">
        <v>57</v>
      </c>
      <c r="C27" s="4" t="s">
        <v>111</v>
      </c>
      <c r="D27" s="4" t="s">
        <v>112</v>
      </c>
      <c r="E27" s="4" t="s">
        <v>113</v>
      </c>
      <c r="F27" s="5">
        <v>45387</v>
      </c>
      <c r="G27" s="5">
        <v>45450</v>
      </c>
      <c r="H27" s="4" t="s">
        <v>114</v>
      </c>
      <c r="I27" s="5">
        <v>45667</v>
      </c>
      <c r="J27" s="5">
        <v>45688</v>
      </c>
      <c r="K27" s="6">
        <v>217</v>
      </c>
      <c r="L27" s="6">
        <v>69</v>
      </c>
      <c r="M27" s="6">
        <v>26</v>
      </c>
      <c r="N27" s="7">
        <v>32.36</v>
      </c>
      <c r="O27" s="7">
        <v>16.329000000000001</v>
      </c>
      <c r="P27" s="7">
        <f t="shared" si="0"/>
        <v>48.689</v>
      </c>
      <c r="Q27" s="6">
        <v>325</v>
      </c>
      <c r="R27" s="7">
        <f t="shared" si="1"/>
        <v>14981.23076923077</v>
      </c>
    </row>
    <row r="28" spans="1:19" x14ac:dyDescent="0.35">
      <c r="A28" s="4" t="s">
        <v>217</v>
      </c>
      <c r="B28" s="4" t="s">
        <v>98</v>
      </c>
      <c r="C28" s="4" t="s">
        <v>115</v>
      </c>
      <c r="D28" s="4" t="s">
        <v>116</v>
      </c>
      <c r="E28" s="4" t="s">
        <v>117</v>
      </c>
      <c r="F28" s="5">
        <v>45387</v>
      </c>
      <c r="G28" s="5">
        <v>45450</v>
      </c>
      <c r="H28" s="4" t="s">
        <v>118</v>
      </c>
      <c r="I28" s="5">
        <v>45667</v>
      </c>
      <c r="J28" s="5">
        <v>45688</v>
      </c>
      <c r="K28" s="6">
        <v>217</v>
      </c>
      <c r="L28" s="6">
        <v>69</v>
      </c>
      <c r="M28" s="6">
        <v>21</v>
      </c>
      <c r="N28" s="7">
        <v>32.36</v>
      </c>
      <c r="O28" s="7">
        <v>37.738</v>
      </c>
      <c r="P28" s="7">
        <f t="shared" si="0"/>
        <v>70.097999999999999</v>
      </c>
      <c r="Q28" s="6">
        <v>325</v>
      </c>
      <c r="R28" s="7">
        <f t="shared" si="1"/>
        <v>21568.615384615383</v>
      </c>
    </row>
    <row r="29" spans="1:19" x14ac:dyDescent="0.35">
      <c r="A29" s="4" t="s">
        <v>217</v>
      </c>
      <c r="B29" s="4" t="s">
        <v>98</v>
      </c>
      <c r="C29" s="4" t="s">
        <v>119</v>
      </c>
      <c r="D29" s="4" t="s">
        <v>116</v>
      </c>
      <c r="E29" s="4" t="s">
        <v>120</v>
      </c>
      <c r="F29" s="5">
        <v>45387</v>
      </c>
      <c r="G29" s="5">
        <v>45450</v>
      </c>
      <c r="H29" s="4" t="s">
        <v>121</v>
      </c>
      <c r="I29" s="5">
        <v>45667</v>
      </c>
      <c r="J29" s="5">
        <v>45688</v>
      </c>
      <c r="K29" s="6">
        <v>217</v>
      </c>
      <c r="L29" s="6">
        <v>69</v>
      </c>
      <c r="M29" s="6">
        <v>18</v>
      </c>
      <c r="N29" s="7">
        <v>32.36</v>
      </c>
      <c r="O29" s="7">
        <v>27.341000000000001</v>
      </c>
      <c r="P29" s="7">
        <f t="shared" si="0"/>
        <v>59.701000000000001</v>
      </c>
      <c r="Q29" s="6">
        <v>300</v>
      </c>
      <c r="R29" s="7">
        <f t="shared" si="1"/>
        <v>19900.333333333332</v>
      </c>
    </row>
    <row r="30" spans="1:19" x14ac:dyDescent="0.35">
      <c r="A30" s="4" t="s">
        <v>217</v>
      </c>
      <c r="B30" s="4" t="s">
        <v>11</v>
      </c>
      <c r="C30" s="4" t="s">
        <v>122</v>
      </c>
      <c r="D30" s="4" t="s">
        <v>123</v>
      </c>
      <c r="E30" s="4" t="s">
        <v>124</v>
      </c>
      <c r="F30" s="5">
        <v>45387</v>
      </c>
      <c r="G30" s="5">
        <v>45450</v>
      </c>
      <c r="H30" s="4" t="s">
        <v>125</v>
      </c>
      <c r="I30" s="5">
        <v>45667</v>
      </c>
      <c r="J30" s="5">
        <v>45688</v>
      </c>
      <c r="K30" s="6">
        <v>217</v>
      </c>
      <c r="L30" s="6">
        <v>69</v>
      </c>
      <c r="M30" s="6">
        <v>19</v>
      </c>
      <c r="N30" s="7">
        <v>32.36</v>
      </c>
      <c r="O30" s="7">
        <v>31.542999999999999</v>
      </c>
      <c r="P30" s="7">
        <f t="shared" si="0"/>
        <v>63.902999999999999</v>
      </c>
      <c r="Q30" s="6">
        <v>300</v>
      </c>
      <c r="R30" s="7">
        <f t="shared" si="1"/>
        <v>21301</v>
      </c>
    </row>
    <row r="31" spans="1:19" x14ac:dyDescent="0.35">
      <c r="A31" s="4" t="s">
        <v>217</v>
      </c>
      <c r="B31" s="4" t="s">
        <v>11</v>
      </c>
      <c r="C31" s="4" t="s">
        <v>126</v>
      </c>
      <c r="D31" s="4" t="s">
        <v>123</v>
      </c>
      <c r="E31" s="4" t="s">
        <v>127</v>
      </c>
      <c r="F31" s="5">
        <v>45387</v>
      </c>
      <c r="G31" s="5">
        <v>45450</v>
      </c>
      <c r="H31" s="4" t="s">
        <v>128</v>
      </c>
      <c r="I31" s="5">
        <v>45667</v>
      </c>
      <c r="J31" s="5">
        <v>45688</v>
      </c>
      <c r="K31" s="6">
        <v>217</v>
      </c>
      <c r="L31" s="6">
        <v>69</v>
      </c>
      <c r="M31" s="6">
        <v>12</v>
      </c>
      <c r="N31" s="7">
        <v>32.36</v>
      </c>
      <c r="O31" s="7">
        <v>59.015999999999998</v>
      </c>
      <c r="P31" s="7">
        <f t="shared" si="0"/>
        <v>91.376000000000005</v>
      </c>
      <c r="Q31" s="6">
        <v>300</v>
      </c>
      <c r="R31" s="7">
        <f t="shared" si="1"/>
        <v>30458.666666666668</v>
      </c>
    </row>
    <row r="32" spans="1:19" x14ac:dyDescent="0.35">
      <c r="A32" s="4" t="s">
        <v>217</v>
      </c>
      <c r="B32" s="4" t="s">
        <v>11</v>
      </c>
      <c r="C32" s="4" t="s">
        <v>129</v>
      </c>
      <c r="D32" s="4" t="s">
        <v>130</v>
      </c>
      <c r="E32" s="4" t="s">
        <v>131</v>
      </c>
      <c r="F32" s="5">
        <v>45387</v>
      </c>
      <c r="G32" s="5">
        <v>45450</v>
      </c>
      <c r="H32" s="4" t="s">
        <v>132</v>
      </c>
      <c r="I32" s="5">
        <v>45667</v>
      </c>
      <c r="J32" s="5">
        <v>45688</v>
      </c>
      <c r="K32" s="6">
        <v>217</v>
      </c>
      <c r="L32" s="6">
        <v>69</v>
      </c>
      <c r="M32" s="6">
        <v>11</v>
      </c>
      <c r="N32" s="7">
        <v>32.36</v>
      </c>
      <c r="O32" s="7">
        <v>59.412999999999997</v>
      </c>
      <c r="P32" s="7">
        <f t="shared" si="0"/>
        <v>91.772999999999996</v>
      </c>
      <c r="Q32" s="6">
        <v>300</v>
      </c>
      <c r="R32" s="7">
        <f t="shared" si="1"/>
        <v>30591</v>
      </c>
    </row>
    <row r="33" spans="1:19" x14ac:dyDescent="0.35">
      <c r="A33" s="4" t="s">
        <v>217</v>
      </c>
      <c r="B33" s="4" t="s">
        <v>11</v>
      </c>
      <c r="C33" s="4" t="s">
        <v>133</v>
      </c>
      <c r="D33" s="4" t="s">
        <v>134</v>
      </c>
      <c r="E33" s="4" t="s">
        <v>135</v>
      </c>
      <c r="F33" s="5">
        <v>45387</v>
      </c>
      <c r="G33" s="5">
        <v>45450</v>
      </c>
      <c r="H33" s="4" t="s">
        <v>136</v>
      </c>
      <c r="I33" s="5">
        <v>45667</v>
      </c>
      <c r="J33" s="5">
        <v>45688</v>
      </c>
      <c r="K33" s="6">
        <v>217</v>
      </c>
      <c r="L33" s="6">
        <v>69</v>
      </c>
      <c r="M33" s="6">
        <v>12</v>
      </c>
      <c r="N33" s="7">
        <v>32.36</v>
      </c>
      <c r="O33" s="7">
        <v>21.791</v>
      </c>
      <c r="P33" s="7">
        <f t="shared" si="0"/>
        <v>54.150999999999996</v>
      </c>
      <c r="Q33" s="6">
        <v>300</v>
      </c>
      <c r="R33" s="7">
        <f t="shared" si="1"/>
        <v>18050.333333333332</v>
      </c>
    </row>
    <row r="34" spans="1:19" x14ac:dyDescent="0.35">
      <c r="A34" s="4" t="s">
        <v>217</v>
      </c>
      <c r="B34" s="4" t="s">
        <v>11</v>
      </c>
      <c r="C34" s="4" t="s">
        <v>137</v>
      </c>
      <c r="D34" s="4" t="s">
        <v>138</v>
      </c>
      <c r="E34" s="4" t="s">
        <v>139</v>
      </c>
      <c r="F34" s="5">
        <v>45387</v>
      </c>
      <c r="G34" s="5">
        <v>45450</v>
      </c>
      <c r="H34" s="4" t="s">
        <v>140</v>
      </c>
      <c r="I34" s="5">
        <v>45667</v>
      </c>
      <c r="J34" s="5">
        <v>45688</v>
      </c>
      <c r="K34" s="6">
        <v>217</v>
      </c>
      <c r="L34" s="6">
        <v>69</v>
      </c>
      <c r="M34" s="6">
        <v>4</v>
      </c>
      <c r="N34" s="7">
        <v>32.36</v>
      </c>
      <c r="O34" s="7">
        <v>44.171999999999997</v>
      </c>
      <c r="P34" s="7">
        <f t="shared" si="0"/>
        <v>76.531999999999996</v>
      </c>
      <c r="Q34" s="6">
        <v>300</v>
      </c>
      <c r="R34" s="7">
        <f t="shared" si="1"/>
        <v>25510.666666666668</v>
      </c>
      <c r="S34" s="13">
        <v>1</v>
      </c>
    </row>
    <row r="35" spans="1:19" x14ac:dyDescent="0.35">
      <c r="A35" s="4" t="s">
        <v>217</v>
      </c>
      <c r="B35" s="4" t="s">
        <v>11</v>
      </c>
      <c r="C35" s="4" t="s">
        <v>141</v>
      </c>
      <c r="D35" s="4" t="s">
        <v>142</v>
      </c>
      <c r="E35" s="4" t="s">
        <v>143</v>
      </c>
      <c r="F35" s="5">
        <v>45387</v>
      </c>
      <c r="G35" s="5">
        <v>45450</v>
      </c>
      <c r="H35" s="4" t="s">
        <v>144</v>
      </c>
      <c r="I35" s="5">
        <v>45667</v>
      </c>
      <c r="J35" s="5">
        <v>45688</v>
      </c>
      <c r="K35" s="6">
        <v>217</v>
      </c>
      <c r="L35" s="6">
        <v>69</v>
      </c>
      <c r="M35" s="6">
        <v>26</v>
      </c>
      <c r="N35" s="7">
        <v>32.36</v>
      </c>
      <c r="O35" s="7">
        <v>42.887</v>
      </c>
      <c r="P35" s="7">
        <f t="shared" si="0"/>
        <v>75.247</v>
      </c>
      <c r="Q35" s="6">
        <v>300</v>
      </c>
      <c r="R35" s="7">
        <f t="shared" si="1"/>
        <v>25082.333333333332</v>
      </c>
    </row>
    <row r="36" spans="1:19" x14ac:dyDescent="0.35">
      <c r="A36" s="4" t="s">
        <v>217</v>
      </c>
      <c r="B36" s="4" t="s">
        <v>11</v>
      </c>
      <c r="C36" s="4" t="s">
        <v>145</v>
      </c>
      <c r="D36" s="4" t="s">
        <v>146</v>
      </c>
      <c r="E36" s="4" t="s">
        <v>147</v>
      </c>
      <c r="F36" s="5">
        <v>45387</v>
      </c>
      <c r="G36" s="5">
        <v>45450</v>
      </c>
      <c r="H36" s="4" t="s">
        <v>148</v>
      </c>
      <c r="I36" s="5">
        <v>45667</v>
      </c>
      <c r="J36" s="5">
        <v>45688</v>
      </c>
      <c r="K36" s="6">
        <v>217</v>
      </c>
      <c r="L36" s="6">
        <v>69</v>
      </c>
      <c r="M36" s="6">
        <v>18</v>
      </c>
      <c r="N36" s="7">
        <v>32.36</v>
      </c>
      <c r="O36" s="7">
        <v>26.376999999999999</v>
      </c>
      <c r="P36" s="7">
        <f t="shared" si="0"/>
        <v>58.736999999999995</v>
      </c>
      <c r="Q36" s="6">
        <v>300</v>
      </c>
      <c r="R36" s="7">
        <f t="shared" si="1"/>
        <v>19578.999999999996</v>
      </c>
    </row>
    <row r="37" spans="1:19" x14ac:dyDescent="0.35">
      <c r="A37" s="4" t="s">
        <v>217</v>
      </c>
      <c r="B37" s="4" t="s">
        <v>11</v>
      </c>
      <c r="C37" s="4" t="s">
        <v>149</v>
      </c>
      <c r="D37" s="4" t="s">
        <v>150</v>
      </c>
      <c r="E37" s="4" t="s">
        <v>151</v>
      </c>
      <c r="F37" s="5">
        <v>45387</v>
      </c>
      <c r="G37" s="5">
        <v>45450</v>
      </c>
      <c r="H37" s="4" t="s">
        <v>152</v>
      </c>
      <c r="I37" s="5">
        <v>45667</v>
      </c>
      <c r="J37" s="5">
        <v>45688</v>
      </c>
      <c r="K37" s="6">
        <v>217</v>
      </c>
      <c r="L37" s="6">
        <v>69</v>
      </c>
      <c r="M37" s="6">
        <v>13</v>
      </c>
      <c r="N37" s="7">
        <v>32.36</v>
      </c>
      <c r="O37" s="7">
        <v>27.603000000000002</v>
      </c>
      <c r="P37" s="7">
        <f t="shared" si="0"/>
        <v>59.963000000000001</v>
      </c>
      <c r="Q37" s="6">
        <v>275</v>
      </c>
      <c r="R37" s="7">
        <f t="shared" si="1"/>
        <v>21804.727272727272</v>
      </c>
    </row>
    <row r="38" spans="1:19" x14ac:dyDescent="0.35">
      <c r="A38" s="4" t="s">
        <v>217</v>
      </c>
      <c r="B38" s="4" t="s">
        <v>11</v>
      </c>
      <c r="C38" s="4" t="s">
        <v>153</v>
      </c>
      <c r="D38" s="4" t="s">
        <v>154</v>
      </c>
      <c r="E38" s="4" t="s">
        <v>155</v>
      </c>
      <c r="F38" s="5">
        <v>45387</v>
      </c>
      <c r="G38" s="5">
        <v>45450</v>
      </c>
      <c r="H38" s="4" t="s">
        <v>156</v>
      </c>
      <c r="I38" s="5">
        <v>45667</v>
      </c>
      <c r="J38" s="5">
        <v>45688</v>
      </c>
      <c r="K38" s="6">
        <v>217</v>
      </c>
      <c r="L38" s="6">
        <v>69</v>
      </c>
      <c r="M38" s="6">
        <v>22</v>
      </c>
      <c r="N38" s="7">
        <v>32.36</v>
      </c>
      <c r="O38" s="7">
        <v>55.014000000000003</v>
      </c>
      <c r="P38" s="7">
        <f t="shared" si="0"/>
        <v>87.373999999999995</v>
      </c>
      <c r="Q38" s="6">
        <v>300</v>
      </c>
      <c r="R38" s="7">
        <f t="shared" si="1"/>
        <v>29124.666666666668</v>
      </c>
    </row>
    <row r="39" spans="1:19" x14ac:dyDescent="0.35">
      <c r="A39" s="4" t="s">
        <v>217</v>
      </c>
      <c r="B39" s="4" t="s">
        <v>11</v>
      </c>
      <c r="C39" s="4" t="s">
        <v>157</v>
      </c>
      <c r="D39" s="4" t="s">
        <v>158</v>
      </c>
      <c r="E39" s="4" t="s">
        <v>159</v>
      </c>
      <c r="F39" s="5">
        <v>45387</v>
      </c>
      <c r="G39" s="5">
        <v>45450</v>
      </c>
      <c r="H39" s="4" t="s">
        <v>160</v>
      </c>
      <c r="I39" s="5">
        <v>45667</v>
      </c>
      <c r="J39" s="5">
        <v>45688</v>
      </c>
      <c r="K39" s="6">
        <v>217</v>
      </c>
      <c r="L39" s="6">
        <v>69</v>
      </c>
      <c r="M39" s="6">
        <v>18</v>
      </c>
      <c r="N39" s="7">
        <v>32.36</v>
      </c>
      <c r="O39" s="7">
        <v>52.186999999999998</v>
      </c>
      <c r="P39" s="7">
        <f t="shared" si="0"/>
        <v>84.546999999999997</v>
      </c>
      <c r="Q39" s="6">
        <v>300</v>
      </c>
      <c r="R39" s="7">
        <f t="shared" si="1"/>
        <v>28182.333333333332</v>
      </c>
    </row>
    <row r="40" spans="1:19" x14ac:dyDescent="0.35">
      <c r="A40" s="4" t="s">
        <v>217</v>
      </c>
      <c r="B40" s="4" t="s">
        <v>11</v>
      </c>
      <c r="C40" s="4" t="s">
        <v>161</v>
      </c>
      <c r="D40" s="4" t="s">
        <v>162</v>
      </c>
      <c r="E40" s="4" t="s">
        <v>163</v>
      </c>
      <c r="F40" s="5">
        <v>45387</v>
      </c>
      <c r="G40" s="5">
        <v>45456</v>
      </c>
      <c r="H40" s="4" t="s">
        <v>164</v>
      </c>
      <c r="I40" s="5">
        <v>45667</v>
      </c>
      <c r="J40" s="5">
        <v>45688</v>
      </c>
      <c r="K40" s="6">
        <v>211</v>
      </c>
      <c r="L40" s="6">
        <v>69</v>
      </c>
      <c r="M40" s="6">
        <v>18</v>
      </c>
      <c r="N40" s="7">
        <v>32.36</v>
      </c>
      <c r="O40" s="7">
        <v>56.969000000000001</v>
      </c>
      <c r="P40" s="7">
        <f t="shared" si="0"/>
        <v>89.329000000000008</v>
      </c>
      <c r="Q40" s="6">
        <v>300</v>
      </c>
      <c r="R40" s="7">
        <f t="shared" si="1"/>
        <v>29776.333333333332</v>
      </c>
    </row>
    <row r="41" spans="1:19" x14ac:dyDescent="0.35">
      <c r="A41" s="4" t="s">
        <v>217</v>
      </c>
      <c r="B41" s="4" t="s">
        <v>11</v>
      </c>
      <c r="C41" s="4" t="s">
        <v>165</v>
      </c>
      <c r="D41" s="4" t="s">
        <v>166</v>
      </c>
      <c r="E41" s="4" t="s">
        <v>167</v>
      </c>
      <c r="F41" s="5">
        <v>45387</v>
      </c>
      <c r="G41" s="5">
        <v>45450</v>
      </c>
      <c r="H41" s="4" t="s">
        <v>168</v>
      </c>
      <c r="I41" s="5">
        <v>45667</v>
      </c>
      <c r="J41" s="5">
        <v>45688</v>
      </c>
      <c r="K41" s="6">
        <v>217</v>
      </c>
      <c r="L41" s="6">
        <v>69</v>
      </c>
      <c r="M41" s="6">
        <v>4</v>
      </c>
      <c r="N41" s="7">
        <v>32.36</v>
      </c>
      <c r="O41" s="7">
        <v>1.3520000000000001</v>
      </c>
      <c r="P41" s="7">
        <f t="shared" si="0"/>
        <v>33.711999999999996</v>
      </c>
      <c r="Q41" s="6">
        <v>300</v>
      </c>
      <c r="R41" s="7">
        <f t="shared" si="1"/>
        <v>11237.333333333332</v>
      </c>
      <c r="S41" s="13">
        <v>1</v>
      </c>
    </row>
    <row r="42" spans="1:19" x14ac:dyDescent="0.35">
      <c r="A42" s="4" t="s">
        <v>217</v>
      </c>
      <c r="B42" s="4" t="s">
        <v>11</v>
      </c>
      <c r="C42" s="4" t="s">
        <v>169</v>
      </c>
      <c r="D42" s="4" t="s">
        <v>170</v>
      </c>
      <c r="E42" s="4" t="s">
        <v>171</v>
      </c>
      <c r="F42" s="5">
        <v>45387</v>
      </c>
      <c r="G42" s="5">
        <v>45450</v>
      </c>
      <c r="H42" s="4" t="s">
        <v>172</v>
      </c>
      <c r="I42" s="5">
        <v>45667</v>
      </c>
      <c r="J42" s="5">
        <v>45688</v>
      </c>
      <c r="K42" s="6">
        <v>217</v>
      </c>
      <c r="L42" s="6">
        <v>69</v>
      </c>
      <c r="M42" s="6">
        <v>17</v>
      </c>
      <c r="N42" s="7">
        <v>32.36</v>
      </c>
      <c r="O42" s="7">
        <v>45.767000000000003</v>
      </c>
      <c r="P42" s="7">
        <f t="shared" si="0"/>
        <v>78.12700000000001</v>
      </c>
      <c r="Q42" s="6">
        <v>275</v>
      </c>
      <c r="R42" s="7">
        <f t="shared" si="1"/>
        <v>28409.818181818184</v>
      </c>
    </row>
    <row r="43" spans="1:19" x14ac:dyDescent="0.35">
      <c r="A43" s="4" t="s">
        <v>217</v>
      </c>
      <c r="B43" s="4" t="s">
        <v>11</v>
      </c>
      <c r="C43" s="4" t="s">
        <v>173</v>
      </c>
      <c r="D43" s="4" t="s">
        <v>174</v>
      </c>
      <c r="E43" s="4" t="s">
        <v>175</v>
      </c>
      <c r="F43" s="5">
        <v>45387</v>
      </c>
      <c r="G43" s="5">
        <v>45450</v>
      </c>
      <c r="H43" s="4" t="s">
        <v>176</v>
      </c>
      <c r="I43" s="5">
        <v>45667</v>
      </c>
      <c r="J43" s="5">
        <v>45688</v>
      </c>
      <c r="K43" s="6">
        <v>217</v>
      </c>
      <c r="L43" s="6">
        <v>69</v>
      </c>
      <c r="M43" s="6">
        <v>15</v>
      </c>
      <c r="N43" s="7">
        <v>32.36</v>
      </c>
      <c r="O43" s="7">
        <v>51.317999999999998</v>
      </c>
      <c r="P43" s="7">
        <f t="shared" si="0"/>
        <v>83.677999999999997</v>
      </c>
      <c r="Q43" s="6">
        <v>300</v>
      </c>
      <c r="R43" s="7">
        <f t="shared" si="1"/>
        <v>27892.666666666668</v>
      </c>
    </row>
    <row r="44" spans="1:19" x14ac:dyDescent="0.35">
      <c r="A44" s="4" t="s">
        <v>217</v>
      </c>
      <c r="B44" s="4" t="s">
        <v>11</v>
      </c>
      <c r="C44" s="4" t="s">
        <v>177</v>
      </c>
      <c r="D44" s="4" t="s">
        <v>178</v>
      </c>
      <c r="E44" s="4" t="s">
        <v>179</v>
      </c>
      <c r="F44" s="5">
        <v>45387</v>
      </c>
      <c r="G44" s="5">
        <v>45450</v>
      </c>
      <c r="H44" s="4" t="s">
        <v>180</v>
      </c>
      <c r="I44" s="5">
        <v>45667</v>
      </c>
      <c r="J44" s="5">
        <v>45688</v>
      </c>
      <c r="K44" s="6">
        <v>217</v>
      </c>
      <c r="L44" s="6">
        <v>69</v>
      </c>
      <c r="M44" s="6">
        <v>10</v>
      </c>
      <c r="N44" s="7">
        <v>32.36</v>
      </c>
      <c r="O44" s="7">
        <v>46.494999999999997</v>
      </c>
      <c r="P44" s="7">
        <f t="shared" si="0"/>
        <v>78.85499999999999</v>
      </c>
      <c r="Q44" s="6">
        <v>300</v>
      </c>
      <c r="R44" s="7">
        <f t="shared" si="1"/>
        <v>26284.999999999996</v>
      </c>
    </row>
    <row r="45" spans="1:19" x14ac:dyDescent="0.35">
      <c r="A45" s="4" t="s">
        <v>217</v>
      </c>
      <c r="B45" s="4" t="s">
        <v>11</v>
      </c>
      <c r="C45" s="4" t="s">
        <v>181</v>
      </c>
      <c r="D45" s="4" t="s">
        <v>182</v>
      </c>
      <c r="E45" s="4" t="s">
        <v>183</v>
      </c>
      <c r="F45" s="5">
        <v>45387</v>
      </c>
      <c r="G45" s="5">
        <v>45450</v>
      </c>
      <c r="H45" s="4" t="s">
        <v>184</v>
      </c>
      <c r="I45" s="5">
        <v>45667</v>
      </c>
      <c r="J45" s="5">
        <v>45688</v>
      </c>
      <c r="K45" s="6">
        <v>217</v>
      </c>
      <c r="L45" s="6">
        <v>69</v>
      </c>
      <c r="M45" s="6">
        <v>15</v>
      </c>
      <c r="N45" s="7">
        <v>32.36</v>
      </c>
      <c r="O45" s="7">
        <v>63.890999999999998</v>
      </c>
      <c r="P45" s="7">
        <f t="shared" si="0"/>
        <v>96.251000000000005</v>
      </c>
      <c r="Q45" s="6">
        <v>275</v>
      </c>
      <c r="R45" s="7">
        <f t="shared" si="1"/>
        <v>35000.36363636364</v>
      </c>
    </row>
    <row r="46" spans="1:19" x14ac:dyDescent="0.35">
      <c r="A46" s="4" t="s">
        <v>217</v>
      </c>
      <c r="B46" s="4" t="s">
        <v>11</v>
      </c>
      <c r="C46" s="4" t="s">
        <v>185</v>
      </c>
      <c r="D46" s="4" t="s">
        <v>186</v>
      </c>
      <c r="E46" s="4" t="s">
        <v>187</v>
      </c>
      <c r="F46" s="5">
        <v>45387</v>
      </c>
      <c r="G46" s="5">
        <v>45450</v>
      </c>
      <c r="H46" s="4" t="s">
        <v>188</v>
      </c>
      <c r="I46" s="5">
        <v>45667</v>
      </c>
      <c r="J46" s="5">
        <v>45688</v>
      </c>
      <c r="K46" s="6">
        <v>217</v>
      </c>
      <c r="L46" s="6">
        <v>69</v>
      </c>
      <c r="M46" s="6">
        <v>13</v>
      </c>
      <c r="N46" s="7">
        <v>32.36</v>
      </c>
      <c r="O46" s="7">
        <v>82.152000000000001</v>
      </c>
      <c r="P46" s="7">
        <f t="shared" si="0"/>
        <v>114.512</v>
      </c>
      <c r="Q46" s="6">
        <v>275</v>
      </c>
      <c r="R46" s="7">
        <f t="shared" si="1"/>
        <v>41640.727272727272</v>
      </c>
    </row>
    <row r="47" spans="1:19" x14ac:dyDescent="0.35">
      <c r="A47" s="4" t="s">
        <v>217</v>
      </c>
      <c r="B47" s="4" t="s">
        <v>11</v>
      </c>
      <c r="C47" s="4" t="s">
        <v>189</v>
      </c>
      <c r="D47" s="4" t="s">
        <v>186</v>
      </c>
      <c r="E47" s="4" t="s">
        <v>190</v>
      </c>
      <c r="F47" s="5">
        <v>45387</v>
      </c>
      <c r="G47" s="5">
        <v>45450</v>
      </c>
      <c r="H47" s="4" t="s">
        <v>191</v>
      </c>
      <c r="I47" s="5">
        <v>45667</v>
      </c>
      <c r="J47" s="5">
        <v>45688</v>
      </c>
      <c r="K47" s="6">
        <v>217</v>
      </c>
      <c r="L47" s="6">
        <v>69</v>
      </c>
      <c r="M47" s="6">
        <v>19</v>
      </c>
      <c r="N47" s="7">
        <v>32.36</v>
      </c>
      <c r="O47" s="7">
        <v>50.982999999999997</v>
      </c>
      <c r="P47" s="7">
        <f t="shared" si="0"/>
        <v>83.342999999999989</v>
      </c>
      <c r="Q47" s="6">
        <v>275</v>
      </c>
      <c r="R47" s="7">
        <f t="shared" si="1"/>
        <v>30306.545454545452</v>
      </c>
    </row>
    <row r="48" spans="1:19" x14ac:dyDescent="0.35">
      <c r="A48" s="4" t="s">
        <v>217</v>
      </c>
      <c r="B48" s="4" t="s">
        <v>11</v>
      </c>
      <c r="C48" s="4" t="s">
        <v>192</v>
      </c>
      <c r="D48" s="4" t="s">
        <v>186</v>
      </c>
      <c r="E48" s="4" t="s">
        <v>193</v>
      </c>
      <c r="F48" s="5">
        <v>45387</v>
      </c>
      <c r="G48" s="5">
        <v>45450</v>
      </c>
      <c r="H48" s="4" t="s">
        <v>194</v>
      </c>
      <c r="I48" s="5">
        <v>45667</v>
      </c>
      <c r="J48" s="5">
        <v>45688</v>
      </c>
      <c r="K48" s="6">
        <v>217</v>
      </c>
      <c r="L48" s="6">
        <v>69</v>
      </c>
      <c r="M48" s="6">
        <v>9</v>
      </c>
      <c r="N48" s="7">
        <v>32.36</v>
      </c>
      <c r="O48" s="7">
        <v>82.706000000000003</v>
      </c>
      <c r="P48" s="7">
        <f t="shared" si="0"/>
        <v>115.066</v>
      </c>
      <c r="Q48" s="6">
        <v>300</v>
      </c>
      <c r="R48" s="7">
        <f t="shared" si="1"/>
        <v>38355.333333333336</v>
      </c>
      <c r="S48" s="13">
        <v>1</v>
      </c>
    </row>
    <row r="49" spans="1:18" x14ac:dyDescent="0.35">
      <c r="A49" s="4" t="s">
        <v>217</v>
      </c>
      <c r="B49" s="4" t="s">
        <v>11</v>
      </c>
      <c r="C49" s="4" t="s">
        <v>195</v>
      </c>
      <c r="D49" s="4" t="s">
        <v>173</v>
      </c>
      <c r="E49" s="4" t="s">
        <v>196</v>
      </c>
      <c r="F49" s="5">
        <v>45387</v>
      </c>
      <c r="G49" s="5">
        <v>45450</v>
      </c>
      <c r="H49" s="4" t="s">
        <v>197</v>
      </c>
      <c r="I49" s="5">
        <v>45667</v>
      </c>
      <c r="J49" s="5">
        <v>45688</v>
      </c>
      <c r="K49" s="6">
        <v>217</v>
      </c>
      <c r="L49" s="6">
        <v>69</v>
      </c>
      <c r="M49" s="6">
        <v>22</v>
      </c>
      <c r="N49" s="7">
        <v>32.36</v>
      </c>
      <c r="O49" s="7">
        <v>53.881</v>
      </c>
      <c r="P49" s="7">
        <f t="shared" si="0"/>
        <v>86.241</v>
      </c>
      <c r="Q49" s="6">
        <v>300</v>
      </c>
      <c r="R49" s="7">
        <f t="shared" si="1"/>
        <v>28747</v>
      </c>
    </row>
    <row r="50" spans="1:18" x14ac:dyDescent="0.35">
      <c r="A50" s="4" t="s">
        <v>217</v>
      </c>
      <c r="B50" s="4" t="s">
        <v>11</v>
      </c>
      <c r="C50" s="4" t="s">
        <v>198</v>
      </c>
      <c r="D50" s="4" t="s">
        <v>199</v>
      </c>
      <c r="E50" s="4" t="s">
        <v>200</v>
      </c>
      <c r="F50" s="5">
        <v>45387</v>
      </c>
      <c r="G50" s="5">
        <v>45450</v>
      </c>
      <c r="H50" s="4" t="s">
        <v>201</v>
      </c>
      <c r="I50" s="5">
        <v>45667</v>
      </c>
      <c r="J50" s="5">
        <v>45688</v>
      </c>
      <c r="K50" s="6">
        <v>217</v>
      </c>
      <c r="L50" s="6">
        <v>69</v>
      </c>
      <c r="M50" s="6">
        <v>12</v>
      </c>
      <c r="N50" s="7">
        <v>32.36</v>
      </c>
      <c r="O50" s="7">
        <v>45.377000000000002</v>
      </c>
      <c r="P50" s="7">
        <f t="shared" si="0"/>
        <v>77.736999999999995</v>
      </c>
      <c r="Q50" s="6">
        <v>325</v>
      </c>
      <c r="R50" s="7">
        <f t="shared" si="1"/>
        <v>23919.076923076922</v>
      </c>
    </row>
    <row r="51" spans="1:18" x14ac:dyDescent="0.35">
      <c r="A51" s="4" t="s">
        <v>217</v>
      </c>
      <c r="B51" s="4" t="s">
        <v>11</v>
      </c>
      <c r="C51" s="4" t="s">
        <v>202</v>
      </c>
      <c r="D51" s="4" t="s">
        <v>203</v>
      </c>
      <c r="E51" s="4" t="s">
        <v>204</v>
      </c>
      <c r="F51" s="5">
        <v>45387</v>
      </c>
      <c r="G51" s="5">
        <v>45450</v>
      </c>
      <c r="H51" s="4" t="s">
        <v>205</v>
      </c>
      <c r="I51" s="5">
        <v>45667</v>
      </c>
      <c r="J51" s="5">
        <v>45688</v>
      </c>
      <c r="K51" s="6">
        <v>217</v>
      </c>
      <c r="L51" s="6">
        <v>69</v>
      </c>
      <c r="M51" s="6">
        <v>13</v>
      </c>
      <c r="N51" s="7">
        <v>32.36</v>
      </c>
      <c r="O51" s="7">
        <v>51.621000000000002</v>
      </c>
      <c r="P51" s="7">
        <f t="shared" si="0"/>
        <v>83.980999999999995</v>
      </c>
      <c r="Q51" s="6">
        <v>300</v>
      </c>
      <c r="R51" s="7">
        <f t="shared" si="1"/>
        <v>27993.666666666668</v>
      </c>
    </row>
  </sheetData>
  <pageMargins left="0.75" right="0.75" top="1" bottom="1" header="0.5" footer="0.5"/>
  <pageSetup orientation="portrait" r:id="rId1"/>
  <ignoredErrors>
    <ignoredError sqref="E2:E5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C12" sqref="A1:R47"/>
    </sheetView>
  </sheetViews>
  <sheetFormatPr defaultRowHeight="14.5" x14ac:dyDescent="0.35"/>
  <cols>
    <col min="2" max="2" width="10.36328125" bestFit="1" customWidth="1"/>
    <col min="3" max="3" width="17" bestFit="1" customWidth="1"/>
    <col min="4" max="4" width="16.08984375" bestFit="1" customWidth="1"/>
    <col min="5" max="5" width="10.81640625" bestFit="1" customWidth="1"/>
    <col min="6" max="7" width="10.08984375" bestFit="1" customWidth="1"/>
    <col min="8" max="8" width="16.81640625" bestFit="1" customWidth="1"/>
    <col min="9" max="9" width="10.08984375" bestFit="1" customWidth="1"/>
    <col min="10" max="10" width="12.54296875" bestFit="1" customWidth="1"/>
    <col min="11" max="11" width="6.453125" bestFit="1" customWidth="1"/>
    <col min="12" max="12" width="5.36328125" bestFit="1" customWidth="1"/>
    <col min="13" max="13" width="8.54296875" bestFit="1" customWidth="1"/>
    <col min="14" max="14" width="11.26953125" bestFit="1" customWidth="1"/>
    <col min="15" max="15" width="13.81640625" bestFit="1" customWidth="1"/>
    <col min="16" max="16" width="11.26953125" bestFit="1" customWidth="1"/>
    <col min="17" max="17" width="12.36328125" bestFit="1" customWidth="1"/>
    <col min="18" max="18" width="17.453125" bestFit="1" customWidth="1"/>
  </cols>
  <sheetData>
    <row r="1" spans="1:18" ht="43.5" x14ac:dyDescent="0.35">
      <c r="A1" s="2" t="s">
        <v>216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10</v>
      </c>
      <c r="H1" s="3" t="s">
        <v>210</v>
      </c>
      <c r="I1" s="3" t="s">
        <v>5</v>
      </c>
      <c r="J1" s="3" t="s">
        <v>6</v>
      </c>
      <c r="K1" s="2" t="s">
        <v>7</v>
      </c>
      <c r="L1" s="2" t="s">
        <v>8</v>
      </c>
      <c r="M1" s="2" t="s">
        <v>9</v>
      </c>
      <c r="N1" s="2" t="s">
        <v>206</v>
      </c>
      <c r="O1" s="2" t="s">
        <v>207</v>
      </c>
      <c r="P1" s="2" t="s">
        <v>208</v>
      </c>
      <c r="Q1" s="2" t="s">
        <v>209</v>
      </c>
      <c r="R1" s="2" t="s">
        <v>218</v>
      </c>
    </row>
    <row r="2" spans="1:18" x14ac:dyDescent="0.35">
      <c r="A2" s="4" t="s">
        <v>217</v>
      </c>
      <c r="B2" s="4" t="s">
        <v>11</v>
      </c>
      <c r="C2" s="4" t="s">
        <v>12</v>
      </c>
      <c r="D2" s="4" t="s">
        <v>13</v>
      </c>
      <c r="E2" s="4" t="s">
        <v>14</v>
      </c>
      <c r="F2" s="5">
        <v>45387</v>
      </c>
      <c r="G2" s="5">
        <v>45450</v>
      </c>
      <c r="H2" s="4" t="s">
        <v>15</v>
      </c>
      <c r="I2" s="5">
        <v>45667</v>
      </c>
      <c r="J2" s="5">
        <v>45688</v>
      </c>
      <c r="K2" s="6">
        <v>217</v>
      </c>
      <c r="L2" s="6">
        <v>69</v>
      </c>
      <c r="M2" s="6">
        <v>16</v>
      </c>
      <c r="N2" s="7">
        <v>32.36</v>
      </c>
      <c r="O2" s="12">
        <v>62.692</v>
      </c>
      <c r="P2" s="7">
        <v>95.051999999999992</v>
      </c>
      <c r="Q2" s="6">
        <v>300</v>
      </c>
      <c r="R2" s="7">
        <v>31684</v>
      </c>
    </row>
    <row r="3" spans="1:18" x14ac:dyDescent="0.35">
      <c r="A3" s="4" t="s">
        <v>217</v>
      </c>
      <c r="B3" s="4" t="s">
        <v>11</v>
      </c>
      <c r="C3" s="4" t="s">
        <v>16</v>
      </c>
      <c r="D3" s="4" t="s">
        <v>17</v>
      </c>
      <c r="E3" s="4" t="s">
        <v>18</v>
      </c>
      <c r="F3" s="5">
        <v>45387</v>
      </c>
      <c r="G3" s="5">
        <v>45450</v>
      </c>
      <c r="H3" s="4" t="s">
        <v>19</v>
      </c>
      <c r="I3" s="5">
        <v>45667</v>
      </c>
      <c r="J3" s="5">
        <v>45688</v>
      </c>
      <c r="K3" s="6">
        <v>217</v>
      </c>
      <c r="L3" s="6">
        <v>69</v>
      </c>
      <c r="M3" s="6">
        <v>19</v>
      </c>
      <c r="N3" s="7">
        <v>32.36</v>
      </c>
      <c r="O3" s="7">
        <v>56.125999999999998</v>
      </c>
      <c r="P3" s="7">
        <v>88.48599999999999</v>
      </c>
      <c r="Q3" s="6">
        <v>325</v>
      </c>
      <c r="R3" s="7">
        <v>27226.461538461532</v>
      </c>
    </row>
    <row r="4" spans="1:18" x14ac:dyDescent="0.35">
      <c r="A4" s="4" t="s">
        <v>217</v>
      </c>
      <c r="B4" s="4" t="s">
        <v>11</v>
      </c>
      <c r="C4" s="4" t="s">
        <v>20</v>
      </c>
      <c r="D4" s="4" t="s">
        <v>21</v>
      </c>
      <c r="E4" s="4" t="s">
        <v>22</v>
      </c>
      <c r="F4" s="5">
        <v>45387</v>
      </c>
      <c r="G4" s="5">
        <v>45450</v>
      </c>
      <c r="H4" s="4" t="s">
        <v>23</v>
      </c>
      <c r="I4" s="5">
        <v>45667</v>
      </c>
      <c r="J4" s="5">
        <v>45688</v>
      </c>
      <c r="K4" s="6">
        <v>217</v>
      </c>
      <c r="L4" s="6">
        <v>69</v>
      </c>
      <c r="M4" s="6">
        <v>21</v>
      </c>
      <c r="N4" s="7">
        <v>32.36</v>
      </c>
      <c r="O4" s="7">
        <v>61.773000000000003</v>
      </c>
      <c r="P4" s="7">
        <v>94.13300000000001</v>
      </c>
      <c r="Q4" s="6">
        <v>300</v>
      </c>
      <c r="R4" s="7">
        <v>31377.666666666672</v>
      </c>
    </row>
    <row r="5" spans="1:18" x14ac:dyDescent="0.35">
      <c r="A5" s="4" t="s">
        <v>217</v>
      </c>
      <c r="B5" s="4" t="s">
        <v>11</v>
      </c>
      <c r="C5" s="4" t="s">
        <v>24</v>
      </c>
      <c r="D5" s="4" t="s">
        <v>25</v>
      </c>
      <c r="E5" s="4" t="s">
        <v>26</v>
      </c>
      <c r="F5" s="5">
        <v>45387</v>
      </c>
      <c r="G5" s="5">
        <v>45450</v>
      </c>
      <c r="H5" s="4" t="s">
        <v>27</v>
      </c>
      <c r="I5" s="5">
        <v>45667</v>
      </c>
      <c r="J5" s="5">
        <v>45688</v>
      </c>
      <c r="K5" s="6">
        <v>217</v>
      </c>
      <c r="L5" s="6">
        <v>69</v>
      </c>
      <c r="M5" s="6">
        <v>21</v>
      </c>
      <c r="N5" s="7">
        <v>32.36</v>
      </c>
      <c r="O5" s="7">
        <v>46.481000000000002</v>
      </c>
      <c r="P5" s="7">
        <v>78.841000000000008</v>
      </c>
      <c r="Q5" s="6">
        <v>300</v>
      </c>
      <c r="R5" s="7">
        <v>26280.333333333336</v>
      </c>
    </row>
    <row r="6" spans="1:18" x14ac:dyDescent="0.35">
      <c r="A6" s="4" t="s">
        <v>217</v>
      </c>
      <c r="B6" s="4" t="s">
        <v>11</v>
      </c>
      <c r="C6" s="4" t="s">
        <v>28</v>
      </c>
      <c r="D6" s="4" t="s">
        <v>29</v>
      </c>
      <c r="E6" s="4" t="s">
        <v>30</v>
      </c>
      <c r="F6" s="5">
        <v>45387</v>
      </c>
      <c r="G6" s="5">
        <v>45450</v>
      </c>
      <c r="H6" s="4" t="s">
        <v>31</v>
      </c>
      <c r="I6" s="5">
        <v>45667</v>
      </c>
      <c r="J6" s="5">
        <v>45688</v>
      </c>
      <c r="K6" s="6">
        <v>217</v>
      </c>
      <c r="L6" s="6">
        <v>69</v>
      </c>
      <c r="M6" s="6">
        <v>18</v>
      </c>
      <c r="N6" s="7">
        <v>32.36</v>
      </c>
      <c r="O6" s="7">
        <v>43.808</v>
      </c>
      <c r="P6" s="7">
        <v>76.168000000000006</v>
      </c>
      <c r="Q6" s="6">
        <v>325</v>
      </c>
      <c r="R6" s="7">
        <v>23436.307692307695</v>
      </c>
    </row>
    <row r="7" spans="1:18" x14ac:dyDescent="0.35">
      <c r="A7" s="4" t="s">
        <v>217</v>
      </c>
      <c r="B7" s="4" t="s">
        <v>11</v>
      </c>
      <c r="C7" s="4" t="s">
        <v>32</v>
      </c>
      <c r="D7" s="4" t="s">
        <v>33</v>
      </c>
      <c r="E7" s="4" t="s">
        <v>34</v>
      </c>
      <c r="F7" s="5">
        <v>45387</v>
      </c>
      <c r="G7" s="5">
        <v>45450</v>
      </c>
      <c r="H7" s="4" t="s">
        <v>35</v>
      </c>
      <c r="I7" s="5">
        <v>45667</v>
      </c>
      <c r="J7" s="5">
        <v>45688</v>
      </c>
      <c r="K7" s="6">
        <v>217</v>
      </c>
      <c r="L7" s="6">
        <v>69</v>
      </c>
      <c r="M7" s="6">
        <v>27</v>
      </c>
      <c r="N7" s="7">
        <v>32.36</v>
      </c>
      <c r="O7" s="7">
        <v>46.515999999999998</v>
      </c>
      <c r="P7" s="7">
        <v>78.876000000000005</v>
      </c>
      <c r="Q7" s="6">
        <v>300</v>
      </c>
      <c r="R7" s="7">
        <v>26292.000000000004</v>
      </c>
    </row>
    <row r="8" spans="1:18" x14ac:dyDescent="0.35">
      <c r="A8" s="4" t="s">
        <v>217</v>
      </c>
      <c r="B8" s="4" t="s">
        <v>11</v>
      </c>
      <c r="C8" s="4" t="s">
        <v>36</v>
      </c>
      <c r="D8" s="4" t="s">
        <v>37</v>
      </c>
      <c r="E8" s="4" t="s">
        <v>38</v>
      </c>
      <c r="F8" s="5">
        <v>45387</v>
      </c>
      <c r="G8" s="5">
        <v>45450</v>
      </c>
      <c r="H8" s="4" t="s">
        <v>39</v>
      </c>
      <c r="I8" s="5">
        <v>45667</v>
      </c>
      <c r="J8" s="5">
        <v>45688</v>
      </c>
      <c r="K8" s="6">
        <v>217</v>
      </c>
      <c r="L8" s="6">
        <v>69</v>
      </c>
      <c r="M8" s="6">
        <v>10</v>
      </c>
      <c r="N8" s="7">
        <v>32.36</v>
      </c>
      <c r="O8" s="7">
        <v>67.225999999999999</v>
      </c>
      <c r="P8" s="7">
        <v>99.585999999999999</v>
      </c>
      <c r="Q8" s="6">
        <v>325</v>
      </c>
      <c r="R8" s="7">
        <v>30641.846153846152</v>
      </c>
    </row>
    <row r="9" spans="1:18" x14ac:dyDescent="0.35">
      <c r="A9" s="4" t="s">
        <v>217</v>
      </c>
      <c r="B9" s="4" t="s">
        <v>11</v>
      </c>
      <c r="C9" s="4" t="s">
        <v>40</v>
      </c>
      <c r="D9" s="4" t="s">
        <v>41</v>
      </c>
      <c r="E9" s="4" t="s">
        <v>42</v>
      </c>
      <c r="F9" s="5">
        <v>45387</v>
      </c>
      <c r="G9" s="5">
        <v>45450</v>
      </c>
      <c r="H9" s="4" t="s">
        <v>43</v>
      </c>
      <c r="I9" s="5">
        <v>45667</v>
      </c>
      <c r="J9" s="5">
        <v>45688</v>
      </c>
      <c r="K9" s="6">
        <v>217</v>
      </c>
      <c r="L9" s="6">
        <v>69</v>
      </c>
      <c r="M9" s="6">
        <v>17</v>
      </c>
      <c r="N9" s="7">
        <v>32.36</v>
      </c>
      <c r="O9" s="7">
        <v>61.353000000000002</v>
      </c>
      <c r="P9" s="7">
        <v>93.712999999999994</v>
      </c>
      <c r="Q9" s="6">
        <v>275</v>
      </c>
      <c r="R9" s="7">
        <v>34077.454545454544</v>
      </c>
    </row>
    <row r="10" spans="1:18" x14ac:dyDescent="0.35">
      <c r="A10" s="4" t="s">
        <v>217</v>
      </c>
      <c r="B10" s="4" t="s">
        <v>11</v>
      </c>
      <c r="C10" s="4" t="s">
        <v>44</v>
      </c>
      <c r="D10" s="4" t="s">
        <v>45</v>
      </c>
      <c r="E10" s="4" t="s">
        <v>46</v>
      </c>
      <c r="F10" s="5">
        <v>45387</v>
      </c>
      <c r="G10" s="5">
        <v>45456</v>
      </c>
      <c r="H10" s="4" t="s">
        <v>47</v>
      </c>
      <c r="I10" s="5">
        <v>45667</v>
      </c>
      <c r="J10" s="5">
        <v>45688</v>
      </c>
      <c r="K10" s="6">
        <v>211</v>
      </c>
      <c r="L10" s="6">
        <v>69</v>
      </c>
      <c r="M10" s="6">
        <v>22</v>
      </c>
      <c r="N10" s="7">
        <v>32.36</v>
      </c>
      <c r="O10" s="7">
        <v>35.655999999999999</v>
      </c>
      <c r="P10" s="7">
        <v>68.015999999999991</v>
      </c>
      <c r="Q10" s="6">
        <v>325</v>
      </c>
      <c r="R10" s="7">
        <v>20927.999999999996</v>
      </c>
    </row>
    <row r="11" spans="1:18" x14ac:dyDescent="0.35">
      <c r="A11" s="4" t="s">
        <v>217</v>
      </c>
      <c r="B11" s="4" t="s">
        <v>11</v>
      </c>
      <c r="C11" s="4" t="s">
        <v>48</v>
      </c>
      <c r="D11" s="4" t="s">
        <v>49</v>
      </c>
      <c r="E11" s="4" t="s">
        <v>50</v>
      </c>
      <c r="F11" s="5">
        <v>45387</v>
      </c>
      <c r="G11" s="5">
        <v>45450</v>
      </c>
      <c r="H11" s="4" t="s">
        <v>51</v>
      </c>
      <c r="I11" s="5">
        <v>45667</v>
      </c>
      <c r="J11" s="5">
        <v>45688</v>
      </c>
      <c r="K11" s="6">
        <v>217</v>
      </c>
      <c r="L11" s="6">
        <v>69</v>
      </c>
      <c r="M11" s="6">
        <v>21</v>
      </c>
      <c r="N11" s="7">
        <v>32.36</v>
      </c>
      <c r="O11" s="7">
        <v>45.765999999999998</v>
      </c>
      <c r="P11" s="7">
        <v>78.126000000000005</v>
      </c>
      <c r="Q11" s="6">
        <v>300</v>
      </c>
      <c r="R11" s="7">
        <v>26042.000000000004</v>
      </c>
    </row>
    <row r="12" spans="1:18" x14ac:dyDescent="0.35">
      <c r="A12" s="4" t="s">
        <v>217</v>
      </c>
      <c r="B12" s="4" t="s">
        <v>52</v>
      </c>
      <c r="C12" s="4" t="s">
        <v>53</v>
      </c>
      <c r="D12" s="4" t="s">
        <v>54</v>
      </c>
      <c r="E12" s="4" t="s">
        <v>55</v>
      </c>
      <c r="F12" s="5">
        <v>45387</v>
      </c>
      <c r="G12" s="5">
        <v>45450</v>
      </c>
      <c r="H12" s="4" t="s">
        <v>56</v>
      </c>
      <c r="I12" s="5">
        <v>45667</v>
      </c>
      <c r="J12" s="5">
        <v>45688</v>
      </c>
      <c r="K12" s="6">
        <v>217</v>
      </c>
      <c r="L12" s="6">
        <v>69</v>
      </c>
      <c r="M12" s="6">
        <v>19</v>
      </c>
      <c r="N12" s="7">
        <v>32.36</v>
      </c>
      <c r="O12" s="7">
        <v>39.152999999999999</v>
      </c>
      <c r="P12" s="7">
        <v>71.513000000000005</v>
      </c>
      <c r="Q12" s="6">
        <v>275</v>
      </c>
      <c r="R12" s="7">
        <v>26004.727272727276</v>
      </c>
    </row>
    <row r="13" spans="1:18" x14ac:dyDescent="0.35">
      <c r="A13" s="4" t="s">
        <v>217</v>
      </c>
      <c r="B13" s="4" t="s">
        <v>57</v>
      </c>
      <c r="C13" s="4" t="s">
        <v>58</v>
      </c>
      <c r="D13" s="4" t="s">
        <v>59</v>
      </c>
      <c r="E13" s="4" t="s">
        <v>60</v>
      </c>
      <c r="F13" s="5">
        <v>45387</v>
      </c>
      <c r="G13" s="5">
        <v>45450</v>
      </c>
      <c r="H13" s="4" t="s">
        <v>61</v>
      </c>
      <c r="I13" s="5">
        <v>45667</v>
      </c>
      <c r="J13" s="5">
        <v>45688</v>
      </c>
      <c r="K13" s="6">
        <v>217</v>
      </c>
      <c r="L13" s="6">
        <v>69</v>
      </c>
      <c r="M13" s="6">
        <v>15</v>
      </c>
      <c r="N13" s="7">
        <v>32.36</v>
      </c>
      <c r="O13" s="7">
        <v>43.668999999999997</v>
      </c>
      <c r="P13" s="7">
        <v>76.028999999999996</v>
      </c>
      <c r="Q13" s="6">
        <v>325</v>
      </c>
      <c r="R13" s="7">
        <v>23393.538461538461</v>
      </c>
    </row>
    <row r="14" spans="1:18" x14ac:dyDescent="0.35">
      <c r="A14" s="4" t="s">
        <v>217</v>
      </c>
      <c r="B14" s="4" t="s">
        <v>57</v>
      </c>
      <c r="C14" s="4" t="s">
        <v>62</v>
      </c>
      <c r="D14" s="4" t="s">
        <v>63</v>
      </c>
      <c r="E14" s="4" t="s">
        <v>64</v>
      </c>
      <c r="F14" s="5">
        <v>45387</v>
      </c>
      <c r="G14" s="5">
        <v>45450</v>
      </c>
      <c r="H14" s="4" t="s">
        <v>65</v>
      </c>
      <c r="I14" s="5">
        <v>45667</v>
      </c>
      <c r="J14" s="5">
        <v>45688</v>
      </c>
      <c r="K14" s="6">
        <v>217</v>
      </c>
      <c r="L14" s="6">
        <v>69</v>
      </c>
      <c r="M14" s="6">
        <v>18</v>
      </c>
      <c r="N14" s="7">
        <v>32.36</v>
      </c>
      <c r="O14" s="7">
        <v>22.271999999999998</v>
      </c>
      <c r="P14" s="7">
        <v>54.631999999999998</v>
      </c>
      <c r="Q14" s="6">
        <v>275</v>
      </c>
      <c r="R14" s="7">
        <v>19866.18181818182</v>
      </c>
    </row>
    <row r="15" spans="1:18" x14ac:dyDescent="0.35">
      <c r="A15" s="4" t="s">
        <v>217</v>
      </c>
      <c r="B15" s="4" t="s">
        <v>57</v>
      </c>
      <c r="C15" s="4" t="s">
        <v>66</v>
      </c>
      <c r="D15" s="4" t="s">
        <v>67</v>
      </c>
      <c r="E15" s="4" t="s">
        <v>68</v>
      </c>
      <c r="F15" s="5">
        <v>45387</v>
      </c>
      <c r="G15" s="5">
        <v>45450</v>
      </c>
      <c r="H15" s="4" t="s">
        <v>69</v>
      </c>
      <c r="I15" s="5">
        <v>45667</v>
      </c>
      <c r="J15" s="5">
        <v>45688</v>
      </c>
      <c r="K15" s="6">
        <v>217</v>
      </c>
      <c r="L15" s="6">
        <v>69</v>
      </c>
      <c r="M15" s="6">
        <v>15</v>
      </c>
      <c r="N15" s="7">
        <v>32.36</v>
      </c>
      <c r="O15" s="7">
        <v>20.111999999999998</v>
      </c>
      <c r="P15" s="7">
        <v>52.471999999999994</v>
      </c>
      <c r="Q15" s="6">
        <v>300</v>
      </c>
      <c r="R15" s="7">
        <v>17490.666666666664</v>
      </c>
    </row>
    <row r="16" spans="1:18" x14ac:dyDescent="0.35">
      <c r="A16" s="4" t="s">
        <v>217</v>
      </c>
      <c r="B16" s="4" t="s">
        <v>57</v>
      </c>
      <c r="C16" s="4" t="s">
        <v>70</v>
      </c>
      <c r="D16" s="4" t="s">
        <v>71</v>
      </c>
      <c r="E16" s="4" t="s">
        <v>72</v>
      </c>
      <c r="F16" s="5">
        <v>45387</v>
      </c>
      <c r="G16" s="5">
        <v>45450</v>
      </c>
      <c r="H16" s="4" t="s">
        <v>73</v>
      </c>
      <c r="I16" s="5">
        <v>45667</v>
      </c>
      <c r="J16" s="5">
        <v>45688</v>
      </c>
      <c r="K16" s="6">
        <v>217</v>
      </c>
      <c r="L16" s="6">
        <v>69</v>
      </c>
      <c r="M16" s="6">
        <v>24</v>
      </c>
      <c r="N16" s="7">
        <v>32.36</v>
      </c>
      <c r="O16" s="7">
        <v>58.253</v>
      </c>
      <c r="P16" s="7">
        <v>90.613</v>
      </c>
      <c r="Q16" s="6">
        <v>325</v>
      </c>
      <c r="R16" s="7">
        <v>27880.923076923078</v>
      </c>
    </row>
    <row r="17" spans="1:18" x14ac:dyDescent="0.35">
      <c r="A17" s="4" t="s">
        <v>217</v>
      </c>
      <c r="B17" s="4" t="s">
        <v>57</v>
      </c>
      <c r="C17" s="4" t="s">
        <v>74</v>
      </c>
      <c r="D17" s="4" t="s">
        <v>75</v>
      </c>
      <c r="E17" s="4" t="s">
        <v>76</v>
      </c>
      <c r="F17" s="5">
        <v>45387</v>
      </c>
      <c r="G17" s="5">
        <v>45450</v>
      </c>
      <c r="H17" s="4" t="s">
        <v>77</v>
      </c>
      <c r="I17" s="5">
        <v>45667</v>
      </c>
      <c r="J17" s="5">
        <v>45688</v>
      </c>
      <c r="K17" s="6">
        <v>217</v>
      </c>
      <c r="L17" s="6">
        <v>69</v>
      </c>
      <c r="M17" s="6">
        <v>27</v>
      </c>
      <c r="N17" s="7">
        <v>32.36</v>
      </c>
      <c r="O17" s="7">
        <v>26</v>
      </c>
      <c r="P17" s="7">
        <v>58.36</v>
      </c>
      <c r="Q17" s="6">
        <v>275</v>
      </c>
      <c r="R17" s="7">
        <v>21221.81818181818</v>
      </c>
    </row>
    <row r="18" spans="1:18" x14ac:dyDescent="0.35">
      <c r="A18" s="4" t="s">
        <v>217</v>
      </c>
      <c r="B18" s="4" t="s">
        <v>57</v>
      </c>
      <c r="C18" s="4" t="s">
        <v>78</v>
      </c>
      <c r="D18" s="4" t="s">
        <v>79</v>
      </c>
      <c r="E18" s="4" t="s">
        <v>80</v>
      </c>
      <c r="F18" s="5">
        <v>45387</v>
      </c>
      <c r="G18" s="5">
        <v>45450</v>
      </c>
      <c r="H18" s="4" t="s">
        <v>81</v>
      </c>
      <c r="I18" s="5">
        <v>45667</v>
      </c>
      <c r="J18" s="5">
        <v>45688</v>
      </c>
      <c r="K18" s="6">
        <v>217</v>
      </c>
      <c r="L18" s="6">
        <v>69</v>
      </c>
      <c r="M18" s="6">
        <v>18</v>
      </c>
      <c r="N18" s="7">
        <v>32.36</v>
      </c>
      <c r="O18" s="7">
        <v>63.03</v>
      </c>
      <c r="P18" s="7">
        <v>95.39</v>
      </c>
      <c r="Q18" s="6">
        <v>325</v>
      </c>
      <c r="R18" s="7">
        <v>29350.76923076923</v>
      </c>
    </row>
    <row r="19" spans="1:18" x14ac:dyDescent="0.35">
      <c r="A19" s="4" t="s">
        <v>217</v>
      </c>
      <c r="B19" s="4" t="s">
        <v>57</v>
      </c>
      <c r="C19" s="4" t="s">
        <v>82</v>
      </c>
      <c r="D19" s="4" t="s">
        <v>83</v>
      </c>
      <c r="E19" s="4" t="s">
        <v>84</v>
      </c>
      <c r="F19" s="5">
        <v>45387</v>
      </c>
      <c r="G19" s="5">
        <v>45450</v>
      </c>
      <c r="H19" s="4" t="s">
        <v>85</v>
      </c>
      <c r="I19" s="5">
        <v>45667</v>
      </c>
      <c r="J19" s="5">
        <v>45688</v>
      </c>
      <c r="K19" s="6">
        <v>217</v>
      </c>
      <c r="L19" s="6">
        <v>69</v>
      </c>
      <c r="M19" s="6">
        <v>21</v>
      </c>
      <c r="N19" s="7">
        <v>32.36</v>
      </c>
      <c r="O19" s="7">
        <v>43.061999999999998</v>
      </c>
      <c r="P19" s="7">
        <v>75.421999999999997</v>
      </c>
      <c r="Q19" s="6">
        <v>325</v>
      </c>
      <c r="R19" s="7">
        <v>23206.76923076923</v>
      </c>
    </row>
    <row r="20" spans="1:18" x14ac:dyDescent="0.35">
      <c r="A20" s="4" t="s">
        <v>217</v>
      </c>
      <c r="B20" s="4" t="s">
        <v>57</v>
      </c>
      <c r="C20" s="4" t="s">
        <v>86</v>
      </c>
      <c r="D20" s="4" t="s">
        <v>87</v>
      </c>
      <c r="E20" s="4" t="s">
        <v>88</v>
      </c>
      <c r="F20" s="5">
        <v>45387</v>
      </c>
      <c r="G20" s="5">
        <v>45450</v>
      </c>
      <c r="H20" s="4" t="s">
        <v>89</v>
      </c>
      <c r="I20" s="5">
        <v>45667</v>
      </c>
      <c r="J20" s="5">
        <v>45688</v>
      </c>
      <c r="K20" s="6">
        <v>217</v>
      </c>
      <c r="L20" s="6">
        <v>69</v>
      </c>
      <c r="M20" s="6">
        <v>24</v>
      </c>
      <c r="N20" s="7">
        <v>32.36</v>
      </c>
      <c r="O20" s="7">
        <v>24.356999999999999</v>
      </c>
      <c r="P20" s="7">
        <v>56.716999999999999</v>
      </c>
      <c r="Q20" s="6">
        <v>300</v>
      </c>
      <c r="R20" s="7">
        <v>18905.666666666668</v>
      </c>
    </row>
    <row r="21" spans="1:18" x14ac:dyDescent="0.35">
      <c r="A21" s="4" t="s">
        <v>217</v>
      </c>
      <c r="B21" s="4" t="s">
        <v>57</v>
      </c>
      <c r="C21" s="4" t="s">
        <v>90</v>
      </c>
      <c r="D21" s="4" t="s">
        <v>91</v>
      </c>
      <c r="E21" s="4" t="s">
        <v>92</v>
      </c>
      <c r="F21" s="5">
        <v>45387</v>
      </c>
      <c r="G21" s="5">
        <v>45450</v>
      </c>
      <c r="H21" s="4" t="s">
        <v>93</v>
      </c>
      <c r="I21" s="5">
        <v>45667</v>
      </c>
      <c r="J21" s="5">
        <v>45688</v>
      </c>
      <c r="K21" s="6">
        <v>217</v>
      </c>
      <c r="L21" s="6">
        <v>69</v>
      </c>
      <c r="M21" s="6">
        <v>26</v>
      </c>
      <c r="N21" s="7">
        <v>32.36</v>
      </c>
      <c r="O21" s="7">
        <v>45.091999999999999</v>
      </c>
      <c r="P21" s="7">
        <v>77.451999999999998</v>
      </c>
      <c r="Q21" s="6">
        <v>300</v>
      </c>
      <c r="R21" s="7">
        <v>25817.333333333332</v>
      </c>
    </row>
    <row r="22" spans="1:18" x14ac:dyDescent="0.35">
      <c r="A22" s="4" t="s">
        <v>217</v>
      </c>
      <c r="B22" s="4" t="s">
        <v>98</v>
      </c>
      <c r="C22" s="4" t="s">
        <v>16</v>
      </c>
      <c r="D22" s="4" t="s">
        <v>99</v>
      </c>
      <c r="E22" s="4" t="s">
        <v>100</v>
      </c>
      <c r="F22" s="5">
        <v>45387</v>
      </c>
      <c r="G22" s="5">
        <v>45450</v>
      </c>
      <c r="H22" s="4" t="s">
        <v>101</v>
      </c>
      <c r="I22" s="5">
        <v>45667</v>
      </c>
      <c r="J22" s="5">
        <v>45688</v>
      </c>
      <c r="K22" s="6">
        <v>217</v>
      </c>
      <c r="L22" s="6">
        <v>69</v>
      </c>
      <c r="M22" s="6">
        <v>22</v>
      </c>
      <c r="N22" s="7">
        <v>32.36</v>
      </c>
      <c r="O22" s="7">
        <v>19.170999999999999</v>
      </c>
      <c r="P22" s="7">
        <v>51.530999999999999</v>
      </c>
      <c r="Q22" s="6">
        <v>325</v>
      </c>
      <c r="R22" s="7">
        <v>15855.692307692309</v>
      </c>
    </row>
    <row r="23" spans="1:18" x14ac:dyDescent="0.35">
      <c r="A23" s="4" t="s">
        <v>217</v>
      </c>
      <c r="B23" s="4" t="s">
        <v>98</v>
      </c>
      <c r="C23" s="4" t="s">
        <v>102</v>
      </c>
      <c r="D23" s="4" t="s">
        <v>99</v>
      </c>
      <c r="E23" s="4" t="s">
        <v>103</v>
      </c>
      <c r="F23" s="5">
        <v>45387</v>
      </c>
      <c r="G23" s="5">
        <v>45450</v>
      </c>
      <c r="H23" s="4" t="s">
        <v>104</v>
      </c>
      <c r="I23" s="5">
        <v>45667</v>
      </c>
      <c r="J23" s="5">
        <v>45688</v>
      </c>
      <c r="K23" s="6">
        <v>217</v>
      </c>
      <c r="L23" s="6">
        <v>69</v>
      </c>
      <c r="M23" s="6">
        <v>22</v>
      </c>
      <c r="N23" s="7">
        <v>32.36</v>
      </c>
      <c r="O23" s="7">
        <v>56.247999999999998</v>
      </c>
      <c r="P23" s="7">
        <v>88.608000000000004</v>
      </c>
      <c r="Q23" s="6">
        <v>300</v>
      </c>
      <c r="R23" s="7">
        <v>29536</v>
      </c>
    </row>
    <row r="24" spans="1:18" x14ac:dyDescent="0.35">
      <c r="A24" s="4" t="s">
        <v>217</v>
      </c>
      <c r="B24" s="4" t="s">
        <v>98</v>
      </c>
      <c r="C24" s="4" t="s">
        <v>105</v>
      </c>
      <c r="D24" s="4" t="s">
        <v>99</v>
      </c>
      <c r="E24" s="4" t="s">
        <v>106</v>
      </c>
      <c r="F24" s="5">
        <v>45387</v>
      </c>
      <c r="G24" s="5">
        <v>45450</v>
      </c>
      <c r="H24" s="4" t="s">
        <v>107</v>
      </c>
      <c r="I24" s="5">
        <v>45667</v>
      </c>
      <c r="J24" s="5">
        <v>45688</v>
      </c>
      <c r="K24" s="6">
        <v>217</v>
      </c>
      <c r="L24" s="6">
        <v>69</v>
      </c>
      <c r="M24" s="6">
        <v>20</v>
      </c>
      <c r="N24" s="7">
        <v>32.36</v>
      </c>
      <c r="O24" s="7">
        <v>38.615000000000002</v>
      </c>
      <c r="P24" s="7">
        <v>70.974999999999994</v>
      </c>
      <c r="Q24" s="6">
        <v>275</v>
      </c>
      <c r="R24" s="7">
        <v>25809.090909090904</v>
      </c>
    </row>
    <row r="25" spans="1:18" x14ac:dyDescent="0.35">
      <c r="A25" s="4" t="s">
        <v>217</v>
      </c>
      <c r="B25" s="4" t="s">
        <v>57</v>
      </c>
      <c r="C25" s="4" t="s">
        <v>108</v>
      </c>
      <c r="D25" s="4" t="s">
        <v>95</v>
      </c>
      <c r="E25" s="4" t="s">
        <v>109</v>
      </c>
      <c r="F25" s="5">
        <v>45387</v>
      </c>
      <c r="G25" s="5">
        <v>45450</v>
      </c>
      <c r="H25" s="4" t="s">
        <v>110</v>
      </c>
      <c r="I25" s="5">
        <v>45667</v>
      </c>
      <c r="J25" s="5">
        <v>45688</v>
      </c>
      <c r="K25" s="6">
        <v>217</v>
      </c>
      <c r="L25" s="6">
        <v>69</v>
      </c>
      <c r="M25" s="6">
        <v>14</v>
      </c>
      <c r="N25" s="7">
        <v>32.36</v>
      </c>
      <c r="O25" s="7">
        <v>53.725999999999999</v>
      </c>
      <c r="P25" s="7">
        <v>86.085999999999999</v>
      </c>
      <c r="Q25" s="6">
        <v>300</v>
      </c>
      <c r="R25" s="7">
        <v>28695.333333333332</v>
      </c>
    </row>
    <row r="26" spans="1:18" x14ac:dyDescent="0.35">
      <c r="A26" s="4" t="s">
        <v>217</v>
      </c>
      <c r="B26" s="4" t="s">
        <v>57</v>
      </c>
      <c r="C26" s="4" t="s">
        <v>111</v>
      </c>
      <c r="D26" s="4" t="s">
        <v>112</v>
      </c>
      <c r="E26" s="4" t="s">
        <v>113</v>
      </c>
      <c r="F26" s="5">
        <v>45387</v>
      </c>
      <c r="G26" s="5">
        <v>45450</v>
      </c>
      <c r="H26" s="4" t="s">
        <v>114</v>
      </c>
      <c r="I26" s="5">
        <v>45667</v>
      </c>
      <c r="J26" s="5">
        <v>45688</v>
      </c>
      <c r="K26" s="6">
        <v>217</v>
      </c>
      <c r="L26" s="6">
        <v>69</v>
      </c>
      <c r="M26" s="6">
        <v>26</v>
      </c>
      <c r="N26" s="7">
        <v>32.36</v>
      </c>
      <c r="O26" s="7">
        <v>16.329000000000001</v>
      </c>
      <c r="P26" s="7">
        <v>48.689</v>
      </c>
      <c r="Q26" s="6">
        <v>325</v>
      </c>
      <c r="R26" s="7">
        <v>14981.23076923077</v>
      </c>
    </row>
    <row r="27" spans="1:18" x14ac:dyDescent="0.35">
      <c r="A27" s="4" t="s">
        <v>217</v>
      </c>
      <c r="B27" s="4" t="s">
        <v>98</v>
      </c>
      <c r="C27" s="4" t="s">
        <v>115</v>
      </c>
      <c r="D27" s="4" t="s">
        <v>116</v>
      </c>
      <c r="E27" s="4" t="s">
        <v>117</v>
      </c>
      <c r="F27" s="5">
        <v>45387</v>
      </c>
      <c r="G27" s="5">
        <v>45450</v>
      </c>
      <c r="H27" s="4" t="s">
        <v>118</v>
      </c>
      <c r="I27" s="5">
        <v>45667</v>
      </c>
      <c r="J27" s="5">
        <v>45688</v>
      </c>
      <c r="K27" s="6">
        <v>217</v>
      </c>
      <c r="L27" s="6">
        <v>69</v>
      </c>
      <c r="M27" s="6">
        <v>21</v>
      </c>
      <c r="N27" s="7">
        <v>32.36</v>
      </c>
      <c r="O27" s="7">
        <v>37.738</v>
      </c>
      <c r="P27" s="7">
        <v>70.097999999999999</v>
      </c>
      <c r="Q27" s="6">
        <v>325</v>
      </c>
      <c r="R27" s="7">
        <v>21568.615384615383</v>
      </c>
    </row>
    <row r="28" spans="1:18" x14ac:dyDescent="0.35">
      <c r="A28" s="4" t="s">
        <v>217</v>
      </c>
      <c r="B28" s="4" t="s">
        <v>98</v>
      </c>
      <c r="C28" s="4" t="s">
        <v>119</v>
      </c>
      <c r="D28" s="4" t="s">
        <v>116</v>
      </c>
      <c r="E28" s="4" t="s">
        <v>120</v>
      </c>
      <c r="F28" s="5">
        <v>45387</v>
      </c>
      <c r="G28" s="5">
        <v>45450</v>
      </c>
      <c r="H28" s="4" t="s">
        <v>121</v>
      </c>
      <c r="I28" s="5">
        <v>45667</v>
      </c>
      <c r="J28" s="5">
        <v>45688</v>
      </c>
      <c r="K28" s="6">
        <v>217</v>
      </c>
      <c r="L28" s="6">
        <v>69</v>
      </c>
      <c r="M28" s="6">
        <v>18</v>
      </c>
      <c r="N28" s="7">
        <v>32.36</v>
      </c>
      <c r="O28" s="7">
        <v>27.341000000000001</v>
      </c>
      <c r="P28" s="7">
        <v>59.701000000000001</v>
      </c>
      <c r="Q28" s="6">
        <v>300</v>
      </c>
      <c r="R28" s="7">
        <v>19900.333333333332</v>
      </c>
    </row>
    <row r="29" spans="1:18" x14ac:dyDescent="0.35">
      <c r="A29" s="4" t="s">
        <v>217</v>
      </c>
      <c r="B29" s="4" t="s">
        <v>11</v>
      </c>
      <c r="C29" s="4" t="s">
        <v>122</v>
      </c>
      <c r="D29" s="4" t="s">
        <v>123</v>
      </c>
      <c r="E29" s="4" t="s">
        <v>124</v>
      </c>
      <c r="F29" s="5">
        <v>45387</v>
      </c>
      <c r="G29" s="5">
        <v>45450</v>
      </c>
      <c r="H29" s="4" t="s">
        <v>125</v>
      </c>
      <c r="I29" s="5">
        <v>45667</v>
      </c>
      <c r="J29" s="5">
        <v>45688</v>
      </c>
      <c r="K29" s="6">
        <v>217</v>
      </c>
      <c r="L29" s="6">
        <v>69</v>
      </c>
      <c r="M29" s="6">
        <v>19</v>
      </c>
      <c r="N29" s="7">
        <v>32.36</v>
      </c>
      <c r="O29" s="7">
        <v>31.542999999999999</v>
      </c>
      <c r="P29" s="7">
        <v>63.902999999999999</v>
      </c>
      <c r="Q29" s="6">
        <v>300</v>
      </c>
      <c r="R29" s="7">
        <v>21301</v>
      </c>
    </row>
    <row r="30" spans="1:18" x14ac:dyDescent="0.35">
      <c r="A30" s="4" t="s">
        <v>217</v>
      </c>
      <c r="B30" s="4" t="s">
        <v>11</v>
      </c>
      <c r="C30" s="4" t="s">
        <v>126</v>
      </c>
      <c r="D30" s="4" t="s">
        <v>123</v>
      </c>
      <c r="E30" s="4" t="s">
        <v>127</v>
      </c>
      <c r="F30" s="5">
        <v>45387</v>
      </c>
      <c r="G30" s="5">
        <v>45450</v>
      </c>
      <c r="H30" s="4" t="s">
        <v>128</v>
      </c>
      <c r="I30" s="5">
        <v>45667</v>
      </c>
      <c r="J30" s="5">
        <v>45688</v>
      </c>
      <c r="K30" s="6">
        <v>217</v>
      </c>
      <c r="L30" s="6">
        <v>69</v>
      </c>
      <c r="M30" s="6">
        <v>12</v>
      </c>
      <c r="N30" s="7">
        <v>32.36</v>
      </c>
      <c r="O30" s="7">
        <v>59.015999999999998</v>
      </c>
      <c r="P30" s="7">
        <v>91.376000000000005</v>
      </c>
      <c r="Q30" s="6">
        <v>300</v>
      </c>
      <c r="R30" s="7">
        <v>30458.666666666668</v>
      </c>
    </row>
    <row r="31" spans="1:18" x14ac:dyDescent="0.35">
      <c r="A31" s="4" t="s">
        <v>217</v>
      </c>
      <c r="B31" s="4" t="s">
        <v>11</v>
      </c>
      <c r="C31" s="4" t="s">
        <v>129</v>
      </c>
      <c r="D31" s="4" t="s">
        <v>130</v>
      </c>
      <c r="E31" s="4" t="s">
        <v>131</v>
      </c>
      <c r="F31" s="5">
        <v>45387</v>
      </c>
      <c r="G31" s="5">
        <v>45450</v>
      </c>
      <c r="H31" s="4" t="s">
        <v>132</v>
      </c>
      <c r="I31" s="5">
        <v>45667</v>
      </c>
      <c r="J31" s="5">
        <v>45688</v>
      </c>
      <c r="K31" s="6">
        <v>217</v>
      </c>
      <c r="L31" s="6">
        <v>69</v>
      </c>
      <c r="M31" s="6">
        <v>11</v>
      </c>
      <c r="N31" s="7">
        <v>32.36</v>
      </c>
      <c r="O31" s="7">
        <v>59.412999999999997</v>
      </c>
      <c r="P31" s="7">
        <v>91.772999999999996</v>
      </c>
      <c r="Q31" s="6">
        <v>300</v>
      </c>
      <c r="R31" s="7">
        <v>30591</v>
      </c>
    </row>
    <row r="32" spans="1:18" x14ac:dyDescent="0.35">
      <c r="A32" s="4" t="s">
        <v>217</v>
      </c>
      <c r="B32" s="4" t="s">
        <v>11</v>
      </c>
      <c r="C32" s="4" t="s">
        <v>133</v>
      </c>
      <c r="D32" s="4" t="s">
        <v>134</v>
      </c>
      <c r="E32" s="4" t="s">
        <v>135</v>
      </c>
      <c r="F32" s="5">
        <v>45387</v>
      </c>
      <c r="G32" s="5">
        <v>45450</v>
      </c>
      <c r="H32" s="4" t="s">
        <v>136</v>
      </c>
      <c r="I32" s="5">
        <v>45667</v>
      </c>
      <c r="J32" s="5">
        <v>45688</v>
      </c>
      <c r="K32" s="6">
        <v>217</v>
      </c>
      <c r="L32" s="6">
        <v>69</v>
      </c>
      <c r="M32" s="6">
        <v>12</v>
      </c>
      <c r="N32" s="7">
        <v>32.36</v>
      </c>
      <c r="O32" s="7">
        <v>21.791</v>
      </c>
      <c r="P32" s="7">
        <v>54.150999999999996</v>
      </c>
      <c r="Q32" s="6">
        <v>300</v>
      </c>
      <c r="R32" s="7">
        <v>18050.333333333332</v>
      </c>
    </row>
    <row r="33" spans="1:18" x14ac:dyDescent="0.35">
      <c r="A33" s="4" t="s">
        <v>217</v>
      </c>
      <c r="B33" s="4" t="s">
        <v>11</v>
      </c>
      <c r="C33" s="4" t="s">
        <v>141</v>
      </c>
      <c r="D33" s="4" t="s">
        <v>142</v>
      </c>
      <c r="E33" s="4" t="s">
        <v>143</v>
      </c>
      <c r="F33" s="5">
        <v>45387</v>
      </c>
      <c r="G33" s="5">
        <v>45450</v>
      </c>
      <c r="H33" s="4" t="s">
        <v>144</v>
      </c>
      <c r="I33" s="5">
        <v>45667</v>
      </c>
      <c r="J33" s="5">
        <v>45688</v>
      </c>
      <c r="K33" s="6">
        <v>217</v>
      </c>
      <c r="L33" s="6">
        <v>69</v>
      </c>
      <c r="M33" s="6">
        <v>26</v>
      </c>
      <c r="N33" s="7">
        <v>32.36</v>
      </c>
      <c r="O33" s="7">
        <v>42.887</v>
      </c>
      <c r="P33" s="7">
        <v>75.247</v>
      </c>
      <c r="Q33" s="6">
        <v>300</v>
      </c>
      <c r="R33" s="7">
        <v>25082.333333333332</v>
      </c>
    </row>
    <row r="34" spans="1:18" x14ac:dyDescent="0.35">
      <c r="A34" s="4" t="s">
        <v>217</v>
      </c>
      <c r="B34" s="4" t="s">
        <v>11</v>
      </c>
      <c r="C34" s="4" t="s">
        <v>145</v>
      </c>
      <c r="D34" s="4" t="s">
        <v>146</v>
      </c>
      <c r="E34" s="4" t="s">
        <v>147</v>
      </c>
      <c r="F34" s="5">
        <v>45387</v>
      </c>
      <c r="G34" s="5">
        <v>45450</v>
      </c>
      <c r="H34" s="4" t="s">
        <v>148</v>
      </c>
      <c r="I34" s="5">
        <v>45667</v>
      </c>
      <c r="J34" s="5">
        <v>45688</v>
      </c>
      <c r="K34" s="6">
        <v>217</v>
      </c>
      <c r="L34" s="6">
        <v>69</v>
      </c>
      <c r="M34" s="6">
        <v>18</v>
      </c>
      <c r="N34" s="7">
        <v>32.36</v>
      </c>
      <c r="O34" s="7">
        <v>26.376999999999999</v>
      </c>
      <c r="P34" s="7">
        <v>58.736999999999995</v>
      </c>
      <c r="Q34" s="6">
        <v>300</v>
      </c>
      <c r="R34" s="7">
        <v>19578.999999999996</v>
      </c>
    </row>
    <row r="35" spans="1:18" x14ac:dyDescent="0.35">
      <c r="A35" s="4" t="s">
        <v>217</v>
      </c>
      <c r="B35" s="4" t="s">
        <v>11</v>
      </c>
      <c r="C35" s="4" t="s">
        <v>149</v>
      </c>
      <c r="D35" s="4" t="s">
        <v>150</v>
      </c>
      <c r="E35" s="4" t="s">
        <v>151</v>
      </c>
      <c r="F35" s="5">
        <v>45387</v>
      </c>
      <c r="G35" s="5">
        <v>45450</v>
      </c>
      <c r="H35" s="4" t="s">
        <v>152</v>
      </c>
      <c r="I35" s="5">
        <v>45667</v>
      </c>
      <c r="J35" s="5">
        <v>45688</v>
      </c>
      <c r="K35" s="6">
        <v>217</v>
      </c>
      <c r="L35" s="6">
        <v>69</v>
      </c>
      <c r="M35" s="6">
        <v>13</v>
      </c>
      <c r="N35" s="7">
        <v>32.36</v>
      </c>
      <c r="O35" s="7">
        <v>27.603000000000002</v>
      </c>
      <c r="P35" s="7">
        <v>59.963000000000001</v>
      </c>
      <c r="Q35" s="6">
        <v>275</v>
      </c>
      <c r="R35" s="7">
        <v>21804.727272727272</v>
      </c>
    </row>
    <row r="36" spans="1:18" x14ac:dyDescent="0.35">
      <c r="A36" s="4" t="s">
        <v>217</v>
      </c>
      <c r="B36" s="4" t="s">
        <v>11</v>
      </c>
      <c r="C36" s="4" t="s">
        <v>153</v>
      </c>
      <c r="D36" s="4" t="s">
        <v>154</v>
      </c>
      <c r="E36" s="4" t="s">
        <v>155</v>
      </c>
      <c r="F36" s="5">
        <v>45387</v>
      </c>
      <c r="G36" s="5">
        <v>45450</v>
      </c>
      <c r="H36" s="4" t="s">
        <v>156</v>
      </c>
      <c r="I36" s="5">
        <v>45667</v>
      </c>
      <c r="J36" s="5">
        <v>45688</v>
      </c>
      <c r="K36" s="6">
        <v>217</v>
      </c>
      <c r="L36" s="6">
        <v>69</v>
      </c>
      <c r="M36" s="6">
        <v>22</v>
      </c>
      <c r="N36" s="7">
        <v>32.36</v>
      </c>
      <c r="O36" s="7">
        <v>55.014000000000003</v>
      </c>
      <c r="P36" s="7">
        <v>87.373999999999995</v>
      </c>
      <c r="Q36" s="6">
        <v>300</v>
      </c>
      <c r="R36" s="7">
        <v>29124.666666666668</v>
      </c>
    </row>
    <row r="37" spans="1:18" x14ac:dyDescent="0.35">
      <c r="A37" s="4" t="s">
        <v>217</v>
      </c>
      <c r="B37" s="4" t="s">
        <v>11</v>
      </c>
      <c r="C37" s="4" t="s">
        <v>157</v>
      </c>
      <c r="D37" s="4" t="s">
        <v>158</v>
      </c>
      <c r="E37" s="4" t="s">
        <v>159</v>
      </c>
      <c r="F37" s="5">
        <v>45387</v>
      </c>
      <c r="G37" s="5">
        <v>45450</v>
      </c>
      <c r="H37" s="4" t="s">
        <v>160</v>
      </c>
      <c r="I37" s="5">
        <v>45667</v>
      </c>
      <c r="J37" s="5">
        <v>45688</v>
      </c>
      <c r="K37" s="6">
        <v>217</v>
      </c>
      <c r="L37" s="6">
        <v>69</v>
      </c>
      <c r="M37" s="6">
        <v>18</v>
      </c>
      <c r="N37" s="7">
        <v>32.36</v>
      </c>
      <c r="O37" s="7">
        <v>52.186999999999998</v>
      </c>
      <c r="P37" s="7">
        <v>84.546999999999997</v>
      </c>
      <c r="Q37" s="6">
        <v>300</v>
      </c>
      <c r="R37" s="7">
        <v>28182.333333333332</v>
      </c>
    </row>
    <row r="38" spans="1:18" x14ac:dyDescent="0.35">
      <c r="A38" s="4" t="s">
        <v>217</v>
      </c>
      <c r="B38" s="4" t="s">
        <v>11</v>
      </c>
      <c r="C38" s="4" t="s">
        <v>161</v>
      </c>
      <c r="D38" s="4" t="s">
        <v>162</v>
      </c>
      <c r="E38" s="4" t="s">
        <v>163</v>
      </c>
      <c r="F38" s="5">
        <v>45387</v>
      </c>
      <c r="G38" s="5">
        <v>45456</v>
      </c>
      <c r="H38" s="4" t="s">
        <v>164</v>
      </c>
      <c r="I38" s="5">
        <v>45667</v>
      </c>
      <c r="J38" s="5">
        <v>45688</v>
      </c>
      <c r="K38" s="6">
        <v>211</v>
      </c>
      <c r="L38" s="6">
        <v>69</v>
      </c>
      <c r="M38" s="6">
        <v>18</v>
      </c>
      <c r="N38" s="7">
        <v>32.36</v>
      </c>
      <c r="O38" s="7">
        <v>56.969000000000001</v>
      </c>
      <c r="P38" s="7">
        <v>89.329000000000008</v>
      </c>
      <c r="Q38" s="6">
        <v>300</v>
      </c>
      <c r="R38" s="7">
        <v>29776.333333333332</v>
      </c>
    </row>
    <row r="39" spans="1:18" x14ac:dyDescent="0.35">
      <c r="A39" s="4" t="s">
        <v>217</v>
      </c>
      <c r="B39" s="4" t="s">
        <v>11</v>
      </c>
      <c r="C39" s="4" t="s">
        <v>169</v>
      </c>
      <c r="D39" s="4" t="s">
        <v>170</v>
      </c>
      <c r="E39" s="4" t="s">
        <v>171</v>
      </c>
      <c r="F39" s="5">
        <v>45387</v>
      </c>
      <c r="G39" s="5">
        <v>45450</v>
      </c>
      <c r="H39" s="4" t="s">
        <v>172</v>
      </c>
      <c r="I39" s="5">
        <v>45667</v>
      </c>
      <c r="J39" s="5">
        <v>45688</v>
      </c>
      <c r="K39" s="6">
        <v>217</v>
      </c>
      <c r="L39" s="6">
        <v>69</v>
      </c>
      <c r="M39" s="6">
        <v>17</v>
      </c>
      <c r="N39" s="7">
        <v>32.36</v>
      </c>
      <c r="O39" s="7">
        <v>45.767000000000003</v>
      </c>
      <c r="P39" s="7">
        <v>78.12700000000001</v>
      </c>
      <c r="Q39" s="6">
        <v>275</v>
      </c>
      <c r="R39" s="7">
        <v>28409.818181818184</v>
      </c>
    </row>
    <row r="40" spans="1:18" x14ac:dyDescent="0.35">
      <c r="A40" s="4" t="s">
        <v>217</v>
      </c>
      <c r="B40" s="4" t="s">
        <v>11</v>
      </c>
      <c r="C40" s="4" t="s">
        <v>173</v>
      </c>
      <c r="D40" s="4" t="s">
        <v>174</v>
      </c>
      <c r="E40" s="4" t="s">
        <v>175</v>
      </c>
      <c r="F40" s="5">
        <v>45387</v>
      </c>
      <c r="G40" s="5">
        <v>45450</v>
      </c>
      <c r="H40" s="4" t="s">
        <v>176</v>
      </c>
      <c r="I40" s="5">
        <v>45667</v>
      </c>
      <c r="J40" s="5">
        <v>45688</v>
      </c>
      <c r="K40" s="6">
        <v>217</v>
      </c>
      <c r="L40" s="6">
        <v>69</v>
      </c>
      <c r="M40" s="6">
        <v>15</v>
      </c>
      <c r="N40" s="7">
        <v>32.36</v>
      </c>
      <c r="O40" s="7">
        <v>51.317999999999998</v>
      </c>
      <c r="P40" s="7">
        <v>83.677999999999997</v>
      </c>
      <c r="Q40" s="6">
        <v>300</v>
      </c>
      <c r="R40" s="7">
        <v>27892.666666666668</v>
      </c>
    </row>
    <row r="41" spans="1:18" x14ac:dyDescent="0.35">
      <c r="A41" s="4" t="s">
        <v>217</v>
      </c>
      <c r="B41" s="4" t="s">
        <v>11</v>
      </c>
      <c r="C41" s="4" t="s">
        <v>177</v>
      </c>
      <c r="D41" s="4" t="s">
        <v>178</v>
      </c>
      <c r="E41" s="4" t="s">
        <v>179</v>
      </c>
      <c r="F41" s="5">
        <v>45387</v>
      </c>
      <c r="G41" s="5">
        <v>45450</v>
      </c>
      <c r="H41" s="4" t="s">
        <v>180</v>
      </c>
      <c r="I41" s="5">
        <v>45667</v>
      </c>
      <c r="J41" s="5">
        <v>45688</v>
      </c>
      <c r="K41" s="6">
        <v>217</v>
      </c>
      <c r="L41" s="6">
        <v>69</v>
      </c>
      <c r="M41" s="6">
        <v>10</v>
      </c>
      <c r="N41" s="7">
        <v>32.36</v>
      </c>
      <c r="O41" s="7">
        <v>46.494999999999997</v>
      </c>
      <c r="P41" s="7">
        <v>78.85499999999999</v>
      </c>
      <c r="Q41" s="6">
        <v>300</v>
      </c>
      <c r="R41" s="7">
        <v>26284.999999999996</v>
      </c>
    </row>
    <row r="42" spans="1:18" x14ac:dyDescent="0.35">
      <c r="A42" s="4" t="s">
        <v>217</v>
      </c>
      <c r="B42" s="4" t="s">
        <v>11</v>
      </c>
      <c r="C42" s="4" t="s">
        <v>181</v>
      </c>
      <c r="D42" s="4" t="s">
        <v>182</v>
      </c>
      <c r="E42" s="4" t="s">
        <v>183</v>
      </c>
      <c r="F42" s="5">
        <v>45387</v>
      </c>
      <c r="G42" s="5">
        <v>45450</v>
      </c>
      <c r="H42" s="4" t="s">
        <v>184</v>
      </c>
      <c r="I42" s="5">
        <v>45667</v>
      </c>
      <c r="J42" s="5">
        <v>45688</v>
      </c>
      <c r="K42" s="6">
        <v>217</v>
      </c>
      <c r="L42" s="6">
        <v>69</v>
      </c>
      <c r="M42" s="6">
        <v>15</v>
      </c>
      <c r="N42" s="7">
        <v>32.36</v>
      </c>
      <c r="O42" s="7">
        <v>63.890999999999998</v>
      </c>
      <c r="P42" s="7">
        <v>96.251000000000005</v>
      </c>
      <c r="Q42" s="6">
        <v>275</v>
      </c>
      <c r="R42" s="7">
        <v>35000.36363636364</v>
      </c>
    </row>
    <row r="43" spans="1:18" x14ac:dyDescent="0.35">
      <c r="A43" s="4" t="s">
        <v>217</v>
      </c>
      <c r="B43" s="4" t="s">
        <v>11</v>
      </c>
      <c r="C43" s="4" t="s">
        <v>185</v>
      </c>
      <c r="D43" s="4" t="s">
        <v>186</v>
      </c>
      <c r="E43" s="4" t="s">
        <v>187</v>
      </c>
      <c r="F43" s="5">
        <v>45387</v>
      </c>
      <c r="G43" s="5">
        <v>45450</v>
      </c>
      <c r="H43" s="4" t="s">
        <v>188</v>
      </c>
      <c r="I43" s="5">
        <v>45667</v>
      </c>
      <c r="J43" s="5">
        <v>45688</v>
      </c>
      <c r="K43" s="6">
        <v>217</v>
      </c>
      <c r="L43" s="6">
        <v>69</v>
      </c>
      <c r="M43" s="6">
        <v>13</v>
      </c>
      <c r="N43" s="7">
        <v>32.36</v>
      </c>
      <c r="O43" s="7">
        <v>82.152000000000001</v>
      </c>
      <c r="P43" s="7">
        <v>114.512</v>
      </c>
      <c r="Q43" s="6">
        <v>275</v>
      </c>
      <c r="R43" s="7">
        <v>41640.727272727272</v>
      </c>
    </row>
    <row r="44" spans="1:18" x14ac:dyDescent="0.35">
      <c r="A44" s="4" t="s">
        <v>217</v>
      </c>
      <c r="B44" s="4" t="s">
        <v>11</v>
      </c>
      <c r="C44" s="4" t="s">
        <v>189</v>
      </c>
      <c r="D44" s="4" t="s">
        <v>186</v>
      </c>
      <c r="E44" s="4" t="s">
        <v>190</v>
      </c>
      <c r="F44" s="5">
        <v>45387</v>
      </c>
      <c r="G44" s="5">
        <v>45450</v>
      </c>
      <c r="H44" s="4" t="s">
        <v>191</v>
      </c>
      <c r="I44" s="5">
        <v>45667</v>
      </c>
      <c r="J44" s="5">
        <v>45688</v>
      </c>
      <c r="K44" s="6">
        <v>217</v>
      </c>
      <c r="L44" s="6">
        <v>69</v>
      </c>
      <c r="M44" s="6">
        <v>19</v>
      </c>
      <c r="N44" s="7">
        <v>32.36</v>
      </c>
      <c r="O44" s="7">
        <v>50.982999999999997</v>
      </c>
      <c r="P44" s="7">
        <v>83.342999999999989</v>
      </c>
      <c r="Q44" s="6">
        <v>275</v>
      </c>
      <c r="R44" s="7">
        <v>30306.545454545452</v>
      </c>
    </row>
    <row r="45" spans="1:18" x14ac:dyDescent="0.35">
      <c r="A45" s="4" t="s">
        <v>217</v>
      </c>
      <c r="B45" s="4" t="s">
        <v>11</v>
      </c>
      <c r="C45" s="4" t="s">
        <v>195</v>
      </c>
      <c r="D45" s="4" t="s">
        <v>173</v>
      </c>
      <c r="E45" s="4" t="s">
        <v>196</v>
      </c>
      <c r="F45" s="5">
        <v>45387</v>
      </c>
      <c r="G45" s="5">
        <v>45450</v>
      </c>
      <c r="H45" s="4" t="s">
        <v>197</v>
      </c>
      <c r="I45" s="5">
        <v>45667</v>
      </c>
      <c r="J45" s="5">
        <v>45688</v>
      </c>
      <c r="K45" s="6">
        <v>217</v>
      </c>
      <c r="L45" s="6">
        <v>69</v>
      </c>
      <c r="M45" s="6">
        <v>22</v>
      </c>
      <c r="N45" s="7">
        <v>32.36</v>
      </c>
      <c r="O45" s="7">
        <v>53.881</v>
      </c>
      <c r="P45" s="7">
        <v>86.241</v>
      </c>
      <c r="Q45" s="6">
        <v>300</v>
      </c>
      <c r="R45" s="7">
        <v>28747</v>
      </c>
    </row>
    <row r="46" spans="1:18" x14ac:dyDescent="0.35">
      <c r="A46" s="4" t="s">
        <v>217</v>
      </c>
      <c r="B46" s="4" t="s">
        <v>11</v>
      </c>
      <c r="C46" s="4" t="s">
        <v>198</v>
      </c>
      <c r="D46" s="4" t="s">
        <v>199</v>
      </c>
      <c r="E46" s="4" t="s">
        <v>200</v>
      </c>
      <c r="F46" s="5">
        <v>45387</v>
      </c>
      <c r="G46" s="5">
        <v>45450</v>
      </c>
      <c r="H46" s="4" t="s">
        <v>201</v>
      </c>
      <c r="I46" s="5">
        <v>45667</v>
      </c>
      <c r="J46" s="5">
        <v>45688</v>
      </c>
      <c r="K46" s="6">
        <v>217</v>
      </c>
      <c r="L46" s="6">
        <v>69</v>
      </c>
      <c r="M46" s="6">
        <v>12</v>
      </c>
      <c r="N46" s="7">
        <v>32.36</v>
      </c>
      <c r="O46" s="7">
        <v>45.377000000000002</v>
      </c>
      <c r="P46" s="7">
        <v>77.736999999999995</v>
      </c>
      <c r="Q46" s="6">
        <v>325</v>
      </c>
      <c r="R46" s="7">
        <v>23919.076923076922</v>
      </c>
    </row>
    <row r="47" spans="1:18" x14ac:dyDescent="0.35">
      <c r="A47" s="4" t="s">
        <v>217</v>
      </c>
      <c r="B47" s="4" t="s">
        <v>11</v>
      </c>
      <c r="C47" s="4" t="s">
        <v>202</v>
      </c>
      <c r="D47" s="4" t="s">
        <v>203</v>
      </c>
      <c r="E47" s="4" t="s">
        <v>204</v>
      </c>
      <c r="F47" s="5">
        <v>45387</v>
      </c>
      <c r="G47" s="5">
        <v>45450</v>
      </c>
      <c r="H47" s="4" t="s">
        <v>205</v>
      </c>
      <c r="I47" s="5">
        <v>45667</v>
      </c>
      <c r="J47" s="5">
        <v>45688</v>
      </c>
      <c r="K47" s="6">
        <v>217</v>
      </c>
      <c r="L47" s="6">
        <v>69</v>
      </c>
      <c r="M47" s="6">
        <v>13</v>
      </c>
      <c r="N47" s="7">
        <v>32.36</v>
      </c>
      <c r="O47" s="7">
        <v>51.621000000000002</v>
      </c>
      <c r="P47" s="7">
        <v>83.980999999999995</v>
      </c>
      <c r="Q47" s="6">
        <v>300</v>
      </c>
      <c r="R47" s="7">
        <v>27993.666666666668</v>
      </c>
    </row>
  </sheetData>
  <pageMargins left="0.7" right="0.7" top="0.75" bottom="0.75" header="0.3" footer="0.3"/>
  <ignoredErrors>
    <ignoredError sqref="E2:E4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11" sqref="F11"/>
    </sheetView>
  </sheetViews>
  <sheetFormatPr defaultRowHeight="14.5" x14ac:dyDescent="0.35"/>
  <cols>
    <col min="1" max="1" width="11.54296875" bestFit="1" customWidth="1"/>
    <col min="2" max="2" width="12.6328125" bestFit="1" customWidth="1"/>
    <col min="3" max="3" width="14.36328125" customWidth="1"/>
    <col min="4" max="4" width="16.7265625" customWidth="1"/>
    <col min="5" max="5" width="15.26953125" customWidth="1"/>
    <col min="6" max="6" width="12.6328125" customWidth="1"/>
  </cols>
  <sheetData>
    <row r="1" spans="1:6" ht="29" x14ac:dyDescent="0.35">
      <c r="A1" s="10" t="s">
        <v>0</v>
      </c>
      <c r="B1" s="10" t="s">
        <v>211</v>
      </c>
      <c r="C1" s="11" t="s">
        <v>213</v>
      </c>
      <c r="D1" s="11" t="s">
        <v>214</v>
      </c>
      <c r="E1" s="11" t="s">
        <v>215</v>
      </c>
      <c r="F1" s="11" t="s">
        <v>212</v>
      </c>
    </row>
    <row r="2" spans="1:6" x14ac:dyDescent="0.35">
      <c r="A2" s="8" t="s">
        <v>98</v>
      </c>
      <c r="B2" s="9">
        <v>5</v>
      </c>
      <c r="C2" s="9">
        <v>32.36</v>
      </c>
      <c r="D2" s="7">
        <v>35.822600000000001</v>
      </c>
      <c r="E2" s="7">
        <v>68.182600000000008</v>
      </c>
      <c r="F2" s="7">
        <v>305</v>
      </c>
    </row>
    <row r="3" spans="1:6" x14ac:dyDescent="0.35">
      <c r="A3" s="8" t="s">
        <v>52</v>
      </c>
      <c r="B3" s="9">
        <v>1</v>
      </c>
      <c r="C3" s="9">
        <v>32.36</v>
      </c>
      <c r="D3" s="7">
        <v>39.152999999999999</v>
      </c>
      <c r="E3" s="7">
        <v>71.513000000000005</v>
      </c>
      <c r="F3" s="7">
        <v>275</v>
      </c>
    </row>
    <row r="4" spans="1:6" x14ac:dyDescent="0.35">
      <c r="A4" s="8" t="s">
        <v>11</v>
      </c>
      <c r="B4" s="9">
        <v>29</v>
      </c>
      <c r="C4" s="9">
        <v>32.360000000000007</v>
      </c>
      <c r="D4" s="7">
        <v>50.058000000000007</v>
      </c>
      <c r="E4" s="7">
        <v>82.418000000000006</v>
      </c>
      <c r="F4" s="7">
        <v>299.13793103448273</v>
      </c>
    </row>
    <row r="5" spans="1:6" x14ac:dyDescent="0.35">
      <c r="A5" s="8" t="s">
        <v>57</v>
      </c>
      <c r="B5" s="9">
        <v>11</v>
      </c>
      <c r="C5" s="9">
        <v>32.360000000000007</v>
      </c>
      <c r="D5" s="7">
        <v>37.809272727272727</v>
      </c>
      <c r="E5" s="7">
        <v>70.169272727272727</v>
      </c>
      <c r="F5" s="7">
        <v>306.81818181818181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Summary_excluding_outliers</vt:lpstr>
      <vt:lpstr>Group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2025-04-28T07:53:00Z</dcterms:created>
  <dcterms:modified xsi:type="dcterms:W3CDTF">2025-04-29T10:41:11Z</dcterms:modified>
</cp:coreProperties>
</file>