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DELL\Desktop\Skill Nation(Jatin Shah)\Power BI\"/>
    </mc:Choice>
  </mc:AlternateContent>
  <xr:revisionPtr revIDLastSave="0" documentId="13_ncr:1_{E291C4D3-941A-4D08-9A88-4BDEE8FFD457}" xr6:coauthVersionLast="36" xr6:coauthVersionMax="47" xr10:uidLastSave="{00000000-0000-0000-0000-000000000000}"/>
  <bookViews>
    <workbookView xWindow="0" yWindow="0" windowWidth="15345" windowHeight="4470" xr2:uid="{00000000-000D-0000-FFFF-FFFF00000000}"/>
  </bookViews>
  <sheets>
    <sheet name="Walmart" sheetId="1" r:id="rId1"/>
  </sheets>
  <definedNames>
    <definedName name="_xlnm._FilterDatabase" localSheetId="0" hidden="1">Walmart!$A$1:$O$1</definedName>
  </definedName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<sst xmlns="http://schemas.openxmlformats.org/spreadsheetml/2006/main" count="16030" uniqueCount="3993">
  <si>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</si>
  <si>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</si>
  <si>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</si>
  <si>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</si>
  <si>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</si>
  <si>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</si>
  <si>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</si>
  <si>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</si>
  <si>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</si>
  <si>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</si>
  <si>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</si>
  <si>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</si>
  <si>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</si>
  <si>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</si>
  <si>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</si>
  <si>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</si>
  <si>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</si>
  <si>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</si>
  <si>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</si>
  <si>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</si>
  <si>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</si>
  <si>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</si>
  <si>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</si>
  <si>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</si>
  <si>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</si>
  <si>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</si>
  <si>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</si>
  <si>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</si>
  <si>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</si>
  <si>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</si>
  <si>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</si>
  <si>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</si>
  <si>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</si>
  <si>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</si>
  <si>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</si>
  <si>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</si>
  <si>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</si>
  <si>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</si>
  <si>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</si>
  <si>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</si>
  <si>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</si>
  <si>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</si>
  <si>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</si>
  <si>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</si>
  <si>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</si>
  <si>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</si>
  <si>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</si>
  <si>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</si>
  <si>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</si>
  <si>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</si>
  <si>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</si>
  <si>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</si>
  <si>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</si>
  <si>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</si>
  <si>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</si>
  <si>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</si>
  <si>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</si>
  <si>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</si>
  <si>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</si>
  <si>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</si>
  <si>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</si>
  <si>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</si>
  <si>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</si>
  <si>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</si>
  <si>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</si>
  <si>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</si>
  <si>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</si>
  <si>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</si>
  <si>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</si>
  <si>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</si>
  <si>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</si>
  <si>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</si>
  <si>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</si>
  <si>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</si>
  <si>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</si>
  <si>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</si>
  <si>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</si>
  <si>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</si>
  <si>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</si>
  <si>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</si>
  <si>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</si>
  <si>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</si>
  <si>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</si>
  <si>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</si>
  <si>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</si>
  <si>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</si>
  <si>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</si>
  <si>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</si>
  <si>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</si>
  <si>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</si>
  <si>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</si>
  <si>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</si>
  <si>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</si>
  <si>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</si>
  <si>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</si>
  <si>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</si>
  <si>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</si>
  <si>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</si>
  <si>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</si>
  <si>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</si>
  <si>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</si>
  <si>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</si>
  <si>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</si>
  <si>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</si>
  <si>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</si>
  <si>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</si>
  <si>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</si>
  <si>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</si>
  <si>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</si>
  <si>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</si>
  <si>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</si>
  <si>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</si>
  <si>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</si>
  <si>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</si>
  <si>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</si>
  <si>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</si>
  <si>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</si>
  <si>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</si>
  <si>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</si>
  <si>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</si>
  <si>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</si>
  <si>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</si>
  <si>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</si>
  <si>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</si>
  <si>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</si>
  <si>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</si>
  <si>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</si>
  <si>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</si>
  <si>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</si>
  <si>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</si>
  <si>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</si>
  <si>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</si>
  <si>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</si>
  <si>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</si>
  <si>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</si>
  <si>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</si>
  <si>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</si>
  <si>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</si>
  <si>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</si>
  <si>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</si>
  <si>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</si>
  <si>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</si>
  <si>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</si>
  <si>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</si>
  <si>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</si>
  <si>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</si>
  <si>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</si>
  <si>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</si>
  <si>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</si>
  <si>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</si>
  <si>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</si>
  <si>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</si>
  <si>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</si>
  <si>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</si>
  <si>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</si>
  <si>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</si>
  <si>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</si>
  <si>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</si>
  <si>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</si>
  <si>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</si>
  <si>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</si>
  <si>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</si>
  <si>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</si>
  <si>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</si>
  <si>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</si>
  <si>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</si>
  <si>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</si>
  <si>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</si>
  <si>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</si>
  <si>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</si>
  <si>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</si>
  <si>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</si>
  <si>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</si>
  <si>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</si>
  <si>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</si>
  <si>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</si>
  <si>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</si>
  <si>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</si>
  <si>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</si>
  <si>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</si>
  <si>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</si>
  <si>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</si>
  <si>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</si>
  <si>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</si>
  <si>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</si>
  <si>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</si>
  <si>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</si>
  <si>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</si>
  <si>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</si>
  <si>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</si>
  <si>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</si>
  <si>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</si>
  <si>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</si>
  <si>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</si>
  <si>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</si>
  <si>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</si>
  <si>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</si>
  <si>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</si>
  <si>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</si>
  <si>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</si>
  <si>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</si>
  <si>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</si>
  <si>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</si>
  <si>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</si>
  <si>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</si>
  <si>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</si>
  <si>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</si>
  <si>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</si>
  <si>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</si>
  <si>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</si>
  <si>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</si>
  <si>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</si>
  <si>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</si>
  <si>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</si>
  <si>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</si>
  <si>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</si>
  <si>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</si>
  <si>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</si>
  <si>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</si>
  <si>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</si>
  <si>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</si>
  <si>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</si>
  <si>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</si>
  <si>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</si>
  <si>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</si>
  <si>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</si>
  <si>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</si>
  <si>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</si>
  <si>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</si>
  <si>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</si>
  <si>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</si>
  <si>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</si>
  <si>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</si>
  <si>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</si>
  <si>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</si>
  <si>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</si>
  <si>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</si>
  <si>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</si>
  <si>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</si>
  <si>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</si>
  <si>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</si>
  <si>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</si>
  <si>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</si>
  <si>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</si>
  <si>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</si>
  <si>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</si>
  <si>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</si>
  <si>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</si>
  <si>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</si>
  <si>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</si>
  <si>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</si>
  <si>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</si>
  <si>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</si>
  <si>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</si>
  <si>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</si>
  <si>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</si>
  <si>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</si>
  <si>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</si>
  <si>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</si>
  <si>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</si>
  <si>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</si>
  <si>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</si>
  <si>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</si>
  <si>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</si>
  <si>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</si>
  <si>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</si>
  <si>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</si>
  <si>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</si>
  <si>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</si>
  <si>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</si>
  <si>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</si>
  <si>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</si>
  <si>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</si>
  <si>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</si>
  <si>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</si>
  <si>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</si>
  <si>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</si>
  <si>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</si>
  <si>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</si>
  <si>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</si>
  <si>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</si>
  <si>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</si>
  <si>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</si>
  <si>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</si>
  <si>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</si>
  <si>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</si>
  <si>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</si>
  <si>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</si>
  <si>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</si>
  <si>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</si>
  <si>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</si>
  <si>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</si>
  <si>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</si>
  <si>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</si>
  <si>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</si>
  <si>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</si>
  <si>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</si>
  <si>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</si>
  <si>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</si>
  <si>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</si>
  <si>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</si>
  <si>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</si>
  <si>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</si>
  <si>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</si>
  <si>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</si>
  <si>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</si>
  <si>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</si>
  <si>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</si>
  <si>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</si>
  <si>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</si>
  <si>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</si>
  <si>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</si>
  <si>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</si>
  <si>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</si>
  <si>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</si>
  <si>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</si>
  <si>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</si>
  <si>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</si>
  <si>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</si>
  <si>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</si>
  <si>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</si>
  <si>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</si>
  <si>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</si>
  <si>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</si>
  <si>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</si>
  <si>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</si>
  <si>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</si>
  <si>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</si>
  <si>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</si>
  <si>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</si>
  <si>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</si>
  <si>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</si>
  <si>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</si>
  <si>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</si>
  <si>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</si>
  <si>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</si>
  <si>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</si>
  <si>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</si>
  <si>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</si>
  <si>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</si>
  <si>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</si>
  <si>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</si>
  <si>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</si>
  <si>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</si>
  <si>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</si>
  <si>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</si>
  <si>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</si>
  <si>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</si>
  <si>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</si>
  <si>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</si>
  <si>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</si>
  <si>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</si>
  <si>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</si>
  <si>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</si>
  <si>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</si>
  <si>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</si>
  <si>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</si>
  <si>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</si>
  <si>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</si>
  <si>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</si>
  <si>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</si>
  <si>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</si>
  <si>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</si>
  <si>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</si>
  <si>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</si>
  <si>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</si>
  <si>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</si>
  <si>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</si>
  <si>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</si>
  <si>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</si>
  <si>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</si>
  <si>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</si>
  <si>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</si>
  <si>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</si>
  <si>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</si>
  <si>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</si>
  <si>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</si>
  <si>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</si>
  <si>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</si>
  <si>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</si>
  <si>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</si>
  <si>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</si>
  <si>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</si>
  <si>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</si>
  <si>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</si>
  <si>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</si>
  <si>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</si>
  <si>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</si>
  <si>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</si>
  <si>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</si>
  <si>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</si>
  <si>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</si>
  <si>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</si>
  <si>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</si>
  <si>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</si>
  <si>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</si>
  <si>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</si>
  <si>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</si>
  <si>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</si>
  <si>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</si>
  <si>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</si>
  <si>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</si>
  <si>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</si>
  <si>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</si>
  <si>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</si>
  <si>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</si>
  <si>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</si>
  <si>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</si>
  <si>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</si>
  <si>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</si>
  <si>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</si>
  <si>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</si>
  <si>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</si>
  <si>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</si>
  <si>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</si>
  <si>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</si>
  <si>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</si>
  <si>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</si>
  <si>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</si>
  <si>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</si>
  <si>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</si>
  <si>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</si>
  <si>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</si>
  <si>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</si>
  <si>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</si>
  <si>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</si>
  <si>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</si>
  <si>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</si>
  <si>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</si>
  <si>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</si>
  <si>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</si>
  <si>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</si>
  <si>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</si>
  <si>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</si>
  <si>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</si>
  <si>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</si>
  <si>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</si>
  <si>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</si>
  <si>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</si>
  <si>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</si>
  <si>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</si>
  <si>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</si>
  <si>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</si>
  <si>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</si>
  <si>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</si>
  <si>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</si>
  <si>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</si>
  <si>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</si>
  <si>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</si>
  <si>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</si>
  <si>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</si>
  <si>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</si>
  <si>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</si>
  <si>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</si>
  <si>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</si>
  <si>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</si>
  <si>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</si>
  <si>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</si>
  <si>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</si>
  <si>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</si>
  <si>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</si>
  <si>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</si>
  <si>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</si>
  <si>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</si>
  <si>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</si>
  <si>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</si>
  <si>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</si>
  <si>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</si>
  <si>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</si>
  <si>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</si>
  <si>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</si>
  <si>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</si>
  <si>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</si>
  <si>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</si>
  <si>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</si>
  <si>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</si>
  <si>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</si>
  <si>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</si>
  <si>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</si>
  <si>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</si>
  <si>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</si>
  <si>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</si>
  <si>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</si>
  <si>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</si>
  <si>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</si>
  <si>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</si>
  <si>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</si>
  <si>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</si>
  <si>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</si>
  <si>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</si>
  <si>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</si>
  <si>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</si>
  <si>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</si>
  <si>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</si>
  <si>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</si>
  <si>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</si>
  <si>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</si>
  <si>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</si>
  <si>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</si>
  <si>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</si>
  <si>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</si>
  <si>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</si>
  <si>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</si>
  <si>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</si>
  <si>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</si>
  <si>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</si>
  <si>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</si>
  <si>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</si>
  <si>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</si>
  <si>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</si>
  <si>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</si>
  <si>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</si>
  <si>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</si>
  <si>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</si>
  <si>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</si>
  <si>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</si>
  <si>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</si>
  <si>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</si>
  <si>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</si>
  <si>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</si>
  <si>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</si>
  <si>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</si>
  <si>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</si>
  <si>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</si>
  <si>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</si>
  <si>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</si>
  <si>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</si>
  <si>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</si>
  <si>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</si>
  <si>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</si>
  <si>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</si>
  <si>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</si>
  <si>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</si>
  <si>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</si>
  <si>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</si>
  <si>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</si>
  <si>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</si>
  <si>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</si>
  <si>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</si>
  <si>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</si>
  <si>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</si>
  <si>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</si>
  <si>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</si>
  <si>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</si>
  <si>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</si>
  <si>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</si>
  <si>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</si>
  <si>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</si>
  <si>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</si>
  <si>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</si>
  <si>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</si>
  <si>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</si>
  <si>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</si>
  <si>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</si>
  <si>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</si>
  <si>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</si>
  <si>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</si>
  <si>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</si>
  <si>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</si>
  <si>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</si>
  <si>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</si>
  <si>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</si>
  <si>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</si>
  <si>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</si>
  <si>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</si>
  <si>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</si>
  <si>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</si>
  <si>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</si>
  <si>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</si>
  <si>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</si>
  <si>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</si>
  <si>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</si>
  <si>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</si>
  <si>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</si>
  <si>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</si>
  <si>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</si>
  <si>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</si>
  <si>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</si>
  <si>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</si>
  <si>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</si>
  <si>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</si>
  <si>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</si>
  <si>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</si>
  <si>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</si>
  <si>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</si>
  <si>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</si>
  <si>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</si>
  <si>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</si>
  <si>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</si>
  <si>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</si>
  <si>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</si>
  <si>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</si>
  <si>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</si>
  <si>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</si>
  <si>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</si>
  <si>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</si>
  <si>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</si>
  <si>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</si>
  <si>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</si>
  <si>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</si>
  <si>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</si>
  <si>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</si>
  <si>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</si>
  <si>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</si>
  <si>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</si>
  <si>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</si>
  <si>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</si>
  <si>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</si>
  <si>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</si>
  <si>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</si>
  <si>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</si>
  <si>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</si>
  <si>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</si>
  <si>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</si>
  <si>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</si>
  <si>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</si>
  <si>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</si>
  <si>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</si>
  <si>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</si>
  <si>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</si>
  <si>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</si>
  <si>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</si>
  <si>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</si>
  <si>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</si>
  <si>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</si>
  <si>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</si>
  <si>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</si>
  <si>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</si>
  <si>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</si>
  <si>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</si>
  <si>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</si>
  <si>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</si>
  <si>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</si>
  <si>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</si>
  <si>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</si>
  <si>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</si>
  <si>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</si>
  <si>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</si>
  <si>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</si>
  <si>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</si>
  <si>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</si>
  <si>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</si>
  <si>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</si>
  <si>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</si>
  <si>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</si>
  <si>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</si>
  <si>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</si>
  <si>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</si>
  <si>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</si>
  <si>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</si>
  <si>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</si>
  <si>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</si>
  <si>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</si>
  <si>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</si>
  <si>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</si>
  <si>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</si>
  <si>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</si>
  <si>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</si>
  <si>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</si>
  <si>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</si>
  <si>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</si>
  <si>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</si>
  <si>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</si>
  <si>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</si>
  <si>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</si>
  <si>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</si>
  <si>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</si>
  <si>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</si>
  <si>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</si>
  <si>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</si>
  <si>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</si>
  <si>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</si>
  <si>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</si>
  <si>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</si>
  <si>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</si>
  <si>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</si>
  <si>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</si>
  <si>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</si>
  <si>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</si>
  <si>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</si>
  <si>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</si>
  <si>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</si>
  <si>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</si>
  <si>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</si>
  <si>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</si>
  <si>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</si>
  <si>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</si>
  <si>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</si>
  <si>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</si>
  <si>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</si>
  <si>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</si>
  <si>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</si>
  <si>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</si>
  <si>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</si>
  <si>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</si>
  <si>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</si>
  <si>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</si>
  <si>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</si>
  <si>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</si>
  <si>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</si>
  <si>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</si>
  <si>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</si>
  <si>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</si>
  <si>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</si>
  <si>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</si>
  <si>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</si>
  <si>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</si>
  <si>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</si>
  <si>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</si>
  <si>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</si>
  <si>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</si>
  <si>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</si>
  <si>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</si>
  <si>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</si>
  <si>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</si>
  <si>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</si>
  <si>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</si>
  <si>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</si>
  <si>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</si>
  <si>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</si>
  <si>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</si>
  <si>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</si>
  <si>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</si>
  <si>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</si>
  <si>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</si>
  <si>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</si>
  <si>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</si>
  <si>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</si>
  <si>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</si>
  <si>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</si>
  <si>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</si>
  <si>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</si>
  <si>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</si>
  <si>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</si>
  <si>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</si>
  <si>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</si>
  <si>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</si>
  <si>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</si>
  <si>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</si>
  <si>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</si>
  <si>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</si>
  <si>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</si>
  <si>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</si>
  <si>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</si>
  <si>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</si>
  <si>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</si>
  <si>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</si>
  <si>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</si>
  <si>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</si>
  <si>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</si>
  <si>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</si>
  <si>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</si>
  <si>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</si>
  <si>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</si>
  <si>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</si>
  <si>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</si>
  <si>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</si>
  <si>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</si>
  <si>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</si>
  <si>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</si>
  <si>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</si>
  <si>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</si>
  <si>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</si>
  <si>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</si>
  <si>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</si>
  <si>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</si>
  <si>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</si>
  <si>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</si>
  <si>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</si>
  <si>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</si>
  <si>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</si>
  <si>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</si>
  <si>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</si>
  <si>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</si>
  <si>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</si>
  <si>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</si>
  <si>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</si>
  <si>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</si>
  <si>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</si>
  <si>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</si>
  <si>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</si>
  <si>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</si>
  <si>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</si>
  <si>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</si>
  <si>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</si>
  <si>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</si>
  <si>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</si>
  <si>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</si>
  <si>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</si>
  <si>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</si>
  <si>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</si>
  <si>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</si>
  <si>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</si>
  <si>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</si>
  <si>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</si>
  <si>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</si>
  <si>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</si>
  <si>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</si>
  <si>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</si>
  <si>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</si>
  <si>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</si>
  <si>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</si>
  <si>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</si>
  <si>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</si>
  <si>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</si>
  <si>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</si>
  <si>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</si>
  <si>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</si>
  <si>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</si>
  <si>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</si>
  <si>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</si>
  <si>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</si>
  <si>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</si>
  <si>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</si>
  <si>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</si>
  <si>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</si>
  <si>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</si>
  <si>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</si>
  <si>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</si>
  <si>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</si>
  <si>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</si>
  <si>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</si>
  <si>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</si>
  <si>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</si>
  <si>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</si>
  <si>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</si>
  <si>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</si>
  <si>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</si>
  <si>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</si>
  <si>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</si>
  <si>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</si>
  <si>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</si>
  <si>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</si>
  <si>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</si>
  <si>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</si>
  <si>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</si>
  <si>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</si>
  <si>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</si>
  <si>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</si>
  <si>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</si>
  <si>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</si>
  <si>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</si>
  <si>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</si>
  <si>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</si>
  <si>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</si>
  <si>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</si>
  <si>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</si>
  <si>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</si>
  <si>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</si>
  <si>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</si>
  <si>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</si>
  <si>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</si>
  <si>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</si>
  <si>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</si>
  <si>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</si>
  <si>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</si>
  <si>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</si>
  <si>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</si>
  <si>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</si>
  <si>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</si>
  <si>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</si>
  <si>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</si>
  <si>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</si>
  <si>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</si>
  <si>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</si>
  <si>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</si>
  <si>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</si>
  <si>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</si>
  <si>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</si>
  <si>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</si>
  <si>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</si>
  <si>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</si>
  <si>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</si>
  <si>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</si>
  <si>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</si>
  <si>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</si>
  <si>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</si>
  <si>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</si>
  <si>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</si>
  <si>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</si>
  <si>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</si>
  <si>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</si>
  <si>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</si>
  <si>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</si>
  <si>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</si>
  <si>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</si>
  <si>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</si>
  <si>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</si>
  <si>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</si>
  <si>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</si>
  <si>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</si>
  <si>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</si>
  <si>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</si>
  <si>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</si>
  <si>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</si>
  <si>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</si>
  <si>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</si>
  <si>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</si>
  <si>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</si>
  <si>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</si>
  <si>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</si>
  <si>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</si>
  <si>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</si>
  <si>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</si>
  <si>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</si>
  <si>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</si>
  <si>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</si>
  <si>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</si>
  <si>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</si>
  <si>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</si>
  <si>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</si>
  <si>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</si>
  <si>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</si>
  <si>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</si>
  <si>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</si>
  <si>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</si>
  <si>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</si>
  <si>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</si>
  <si>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</si>
  <si>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</si>
  <si>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</si>
  <si>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</si>
  <si>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</si>
  <si>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</si>
  <si>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</si>
  <si>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</si>
  <si>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</si>
  <si>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</si>
  <si>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</si>
  <si>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</si>
  <si>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</si>
  <si>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</si>
  <si>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</si>
  <si>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</si>
  <si>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</si>
  <si>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</si>
  <si>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</si>
  <si>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</si>
  <si>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</si>
  <si>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</si>
  <si>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</si>
  <si>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</si>
  <si>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</si>
  <si>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</si>
  <si>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</si>
  <si>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</si>
  <si>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</si>
  <si>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</si>
  <si>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</si>
  <si>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</si>
  <si>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</si>
  <si>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</si>
  <si>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</si>
  <si>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</si>
  <si>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</si>
  <si>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</si>
  <si>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</si>
  <si>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</si>
  <si>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</si>
  <si>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</si>
  <si>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</si>
  <si>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</si>
  <si>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</si>
  <si>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</si>
  <si>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</si>
  <si>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</si>
  <si>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</si>
  <si>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</si>
  <si>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</si>
  <si>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</si>
  <si>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</si>
  <si>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</si>
  <si>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</si>
  <si>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</si>
  <si>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</si>
  <si>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</si>
  <si>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</si>
  <si>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</si>
  <si>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</si>
  <si>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</si>
  <si>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</si>
  <si>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</si>
  <si>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</si>
  <si>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</si>
  <si>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</si>
  <si>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</si>
  <si>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</si>
  <si>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</si>
  <si>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</si>
  <si>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</si>
  <si>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</si>
  <si>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</si>
  <si>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</si>
  <si>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</si>
  <si>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</si>
  <si>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</si>
  <si>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</si>
  <si>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</si>
  <si>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</si>
  <si>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</si>
  <si>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</si>
  <si>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</si>
  <si>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</si>
  <si>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</si>
  <si>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</si>
  <si>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</si>
  <si>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</si>
  <si>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</si>
  <si>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</si>
  <si>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</si>
  <si>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</si>
  <si>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</si>
  <si>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</si>
  <si>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</si>
  <si>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</si>
  <si>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</si>
  <si>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</si>
  <si>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</si>
  <si>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</si>
  <si>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</si>
  <si>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</si>
  <si>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</si>
  <si>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</si>
  <si>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</si>
  <si>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</si>
  <si>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</si>
  <si>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</si>
  <si>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</si>
  <si>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</si>
  <si>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</si>
  <si>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</si>
  <si>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</si>
  <si>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</si>
  <si>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</si>
  <si>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</si>
  <si>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</si>
  <si>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</si>
  <si>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</si>
  <si>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</si>
  <si>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</si>
  <si>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</si>
  <si>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</si>
  <si>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</si>
  <si>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</si>
  <si>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</si>
  <si>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</si>
  <si>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</si>
  <si>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</si>
  <si>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</si>
  <si>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</si>
  <si>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</si>
  <si>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</si>
  <si>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</si>
  <si>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</si>
  <si>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</si>
  <si>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</si>
  <si>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</si>
  <si>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</si>
  <si>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</si>
  <si>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</si>
  <si>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</si>
  <si>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</si>
  <si>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</si>
  <si>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</si>
  <si>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</si>
  <si>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</si>
  <si>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</si>
  <si>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</si>
  <si>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</si>
  <si>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</si>
  <si>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</si>
  <si>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</si>
  <si>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</si>
  <si>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</si>
  <si>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</si>
  <si>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</si>
  <si>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</si>
  <si>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</si>
  <si>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</si>
  <si>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</si>
  <si>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</si>
  <si>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</si>
  <si>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</si>
  <si>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</si>
  <si>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</si>
  <si>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</si>
  <si>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</si>
  <si>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</si>
  <si>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</si>
  <si>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</si>
  <si>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</si>
  <si>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</si>
  <si>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</si>
  <si>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</si>
  <si>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</si>
  <si>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</si>
  <si>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</si>
  <si>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</si>
  <si>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</si>
  <si>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</si>
  <si>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</si>
  <si>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</si>
  <si>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</si>
  <si>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</si>
  <si>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</si>
  <si>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</si>
  <si>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</si>
  <si>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</si>
  <si>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</si>
  <si>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</si>
  <si>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</si>
  <si>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</si>
  <si>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</si>
  <si>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</si>
  <si>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</si>
  <si>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</si>
  <si>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</si>
  <si>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</si>
  <si>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</si>
  <si>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</si>
  <si>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</si>
  <si>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</si>
  <si>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</si>
  <si>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</si>
  <si>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</si>
  <si>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</si>
  <si>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</si>
  <si>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</si>
  <si>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</si>
  <si>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</si>
  <si>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</si>
  <si>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</si>
  <si>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</si>
  <si>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</si>
  <si>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</si>
  <si>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</si>
  <si>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</si>
  <si>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</si>
  <si>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</si>
  <si>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</si>
  <si>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</si>
  <si>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</si>
  <si>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</si>
  <si>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</si>
  <si>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</si>
  <si>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</si>
  <si>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</si>
  <si>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</si>
  <si>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</si>
  <si>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</si>
  <si>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</si>
  <si>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</si>
  <si>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</si>
  <si>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</si>
  <si>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</si>
  <si>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</si>
  <si>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</si>
  <si>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</si>
  <si>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</si>
  <si>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</si>
  <si>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</si>
  <si>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</si>
  <si>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</si>
  <si>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</si>
  <si>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</si>
  <si>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</si>
  <si>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</si>
  <si>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</si>
  <si>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</si>
  <si>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</si>
  <si>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</si>
  <si>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</si>
  <si>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</si>
  <si>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</si>
  <si>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</si>
  <si>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</si>
  <si>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</si>
  <si>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</si>
  <si>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</si>
  <si>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</si>
  <si>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</si>
  <si>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</si>
  <si>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</si>
  <si>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</si>
  <si>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</si>
  <si>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</si>
  <si>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</si>
  <si>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</si>
  <si>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</si>
  <si>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</si>
  <si>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</si>
  <si>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</si>
  <si>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</si>
  <si>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</si>
  <si>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</si>
  <si>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</si>
  <si>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</si>
  <si>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</si>
  <si>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</si>
  <si>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</si>
  <si>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</si>
  <si>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</si>
  <si>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</si>
  <si>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</si>
  <si>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</si>
  <si>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</si>
  <si>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</si>
  <si>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</si>
  <si>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</si>
  <si>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</si>
  <si>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</si>
  <si>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</si>
  <si>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</si>
  <si>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</si>
  <si>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</si>
  <si>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</si>
  <si>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</si>
  <si>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</si>
  <si>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</si>
  <si>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</si>
  <si>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</si>
  <si>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</si>
  <si>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</si>
  <si>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</si>
  <si>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</si>
  <si>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</si>
  <si>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</si>
  <si>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</si>
  <si>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</si>
  <si>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</si>
  <si>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</si>
  <si>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</si>
  <si>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</si>
  <si>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</si>
  <si>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</si>
  <si>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</si>
  <si>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</si>
  <si>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</si>
  <si>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</si>
  <si>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</si>
  <si>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</si>
  <si>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</si>
  <si>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</si>
  <si>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</si>
  <si>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</si>
  <si>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</si>
  <si>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</si>
  <si>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</si>
  <si>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</si>
  <si>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</si>
  <si>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</si>
  <si>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</si>
  <si>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</si>
  <si>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</si>
  <si>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</si>
  <si>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</si>
  <si>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</si>
  <si>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</si>
  <si>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</si>
  <si>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</si>
  <si>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</si>
  <si>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</si>
  <si>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</si>
  <si>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</si>
  <si>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</si>
  <si>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</si>
  <si>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</si>
  <si>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</si>
  <si>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</si>
  <si>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</si>
  <si>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</si>
  <si>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</si>
  <si>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</si>
  <si>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</si>
  <si>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</si>
  <si>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</si>
  <si>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</si>
  <si>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</si>
  <si>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</si>
  <si>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</si>
  <si>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</si>
  <si>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</si>
  <si>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</si>
  <si>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</si>
  <si>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</si>
  <si>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</si>
  <si>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</si>
  <si>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</si>
  <si>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</si>
  <si>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</si>
  <si>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</si>
  <si>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</si>
  <si>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</si>
  <si>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</si>
  <si>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</si>
  <si>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</si>
  <si>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</si>
  <si>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</si>
  <si>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</si>
  <si>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</si>
  <si>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</si>
  <si>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</si>
  <si>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</si>
  <si>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</si>
  <si>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</si>
  <si>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</si>
  <si>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</si>
  <si>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</si>
  <si>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</si>
  <si>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</si>
  <si>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</si>
  <si>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</si>
  <si>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</si>
  <si>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</si>
  <si>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</si>
  <si>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</si>
  <si>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</si>
  <si>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</si>
  <si>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</si>
  <si>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</si>
  <si>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</si>
  <si>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</si>
  <si>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</si>
  <si>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</si>
  <si>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</si>
  <si>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</si>
  <si>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</si>
  <si>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</si>
  <si>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</si>
  <si>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</si>
  <si>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</si>
  <si>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</si>
  <si>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</si>
  <si>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</si>
  <si>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</si>
  <si>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</si>
  <si>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</si>
  <si>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</si>
  <si>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</si>
  <si>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</si>
  <si>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</si>
  <si>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</si>
  <si>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</si>
  <si>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</si>
  <si>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</si>
  <si>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</si>
  <si>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</si>
  <si>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</si>
  <si>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</si>
  <si>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</si>
  <si>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</si>
  <si>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</si>
  <si>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</si>
  <si>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</si>
  <si>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</si>
  <si>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</si>
  <si>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</si>
  <si>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</si>
  <si>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</si>
  <si>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</si>
  <si>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</si>
  <si>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</si>
  <si>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</si>
  <si>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</si>
  <si>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</si>
  <si>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</si>
  <si>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</si>
  <si>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</si>
  <si>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</si>
  <si>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</si>
  <si>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</si>
  <si>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</si>
  <si>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</si>
  <si>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</si>
  <si>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</si>
  <si>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</si>
  <si>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</si>
  <si>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</si>
  <si>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</si>
  <si>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</si>
  <si>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</si>
  <si>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</si>
  <si>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</si>
  <si>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</si>
  <si>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</si>
  <si>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</si>
  <si>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</si>
  <si>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</si>
  <si>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</si>
  <si>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</si>
  <si>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</si>
  <si>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</si>
  <si>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</si>
  <si>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</si>
  <si>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</si>
  <si>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</si>
  <si>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</si>
  <si>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</si>
  <si>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</si>
  <si>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</si>
  <si>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</si>
  <si>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</si>
  <si>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</si>
  <si>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</si>
  <si>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</si>
  <si>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</si>
  <si>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</si>
  <si>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</si>
  <si>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</si>
  <si>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</si>
  <si>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</si>
  <si>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</si>
  <si>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</si>
  <si>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</si>
  <si>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</si>
  <si>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</si>
  <si>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</si>
  <si>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</si>
  <si>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</si>
  <si>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</si>
  <si>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</si>
  <si>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</si>
  <si>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</si>
  <si>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</si>
  <si>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</si>
  <si>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</si>
  <si>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</si>
  <si>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</si>
  <si>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</si>
  <si>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</si>
  <si>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</si>
  <si>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</si>
  <si>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</si>
  <si>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</si>
  <si>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</si>
  <si>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</si>
  <si>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</si>
  <si>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</si>
  <si>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</si>
  <si>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</si>
  <si>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</si>
  <si>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</si>
  <si>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</si>
  <si>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</si>
  <si>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</si>
  <si>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</si>
  <si>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</si>
  <si>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</si>
  <si>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</si>
  <si>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</si>
  <si>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</si>
  <si>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</si>
  <si>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</si>
  <si>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</si>
  <si>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</si>
  <si>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</si>
  <si>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</si>
  <si>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</si>
  <si>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</si>
  <si>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</si>
  <si>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</si>
  <si>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</si>
  <si>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</si>
  <si>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</si>
  <si>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</si>
  <si>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</si>
  <si>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</si>
  <si>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</si>
  <si>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</si>
  <si>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</si>
  <si>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</si>
  <si>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</si>
  <si>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</si>
  <si>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</si>
  <si>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</si>
  <si>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</si>
  <si>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</si>
  <si>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</si>
  <si>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</si>
  <si>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</si>
  <si>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</si>
  <si>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</si>
  <si>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</si>
  <si>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</si>
  <si>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</si>
  <si>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</si>
  <si>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</si>
  <si>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</si>
  <si>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</si>
  <si>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</si>
  <si>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</si>
  <si>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</si>
  <si>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</si>
  <si>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</si>
  <si>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</si>
  <si>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</si>
  <si>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</si>
  <si>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</si>
  <si>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</si>
  <si>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</si>
  <si>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</si>
  <si>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</si>
  <si>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</si>
  <si>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</si>
  <si>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</si>
  <si>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</si>
  <si>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</si>
  <si>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</si>
  <si>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</si>
  <si>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</si>
  <si>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</si>
  <si>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</si>
  <si>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</si>
  <si>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</si>
  <si>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</si>
  <si>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</si>
  <si>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</si>
  <si>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</si>
  <si>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</si>
  <si>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</si>
  <si>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</si>
  <si>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</si>
  <si>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</si>
  <si>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</si>
  <si>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</si>
  <si>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</si>
  <si>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</si>
  <si>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</si>
  <si>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</si>
  <si>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</si>
  <si>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</si>
  <si>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</si>
  <si>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</si>
  <si>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</si>
  <si>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</si>
  <si>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</si>
  <si>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</si>
  <si>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</si>
  <si>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</si>
  <si>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</si>
  <si>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</si>
  <si>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</si>
  <si>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</si>
  <si>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</si>
  <si>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</si>
  <si>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</si>
  <si>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</si>
  <si>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</si>
  <si>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</si>
  <si>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</si>
  <si>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</si>
  <si>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</si>
  <si>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</si>
  <si>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</si>
  <si>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</si>
  <si>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</si>
  <si>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</si>
  <si>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</si>
  <si>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</si>
  <si>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</si>
  <si>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</si>
  <si>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</si>
  <si>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</si>
  <si>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</si>
  <si>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</si>
  <si>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</si>
  <si>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</si>
  <si>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</si>
  <si>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</si>
  <si>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</si>
  <si>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</si>
  <si>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</si>
  <si>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</si>
  <si>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</si>
  <si>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</si>
  <si>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</si>
  <si>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</si>
  <si>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</si>
  <si>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</si>
  <si>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</si>
  <si>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</si>
  <si>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</si>
  <si>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</si>
  <si>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</si>
  <si>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</si>
  <si>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</si>
  <si>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</si>
  <si>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</si>
  <si>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</si>
  <si>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</si>
  <si>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</si>
  <si>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</si>
  <si>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</si>
  <si>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</si>
  <si>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</si>
  <si>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</si>
  <si>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</si>
  <si>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</si>
  <si>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</si>
  <si>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</si>
  <si>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</si>
  <si>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</si>
  <si>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</si>
  <si>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</si>
  <si>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</si>
  <si>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</si>
  <si>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</si>
  <si>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</si>
  <si>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</si>
  <si>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</si>
  <si>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</si>
  <si>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</si>
  <si>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</si>
  <si>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</si>
  <si>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</si>
  <si>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</si>
  <si>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</si>
  <si>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</si>
  <si>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</si>
  <si>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</si>
  <si>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</si>
  <si>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</si>
  <si>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</si>
  <si>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</si>
  <si>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</si>
  <si>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</si>
  <si>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</si>
  <si>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</si>
  <si>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</si>
  <si>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</si>
  <si>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</si>
  <si>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</si>
  <si>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</si>
  <si>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</si>
  <si>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</si>
  <si>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</si>
  <si>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</si>
  <si>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</si>
  <si>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</si>
  <si>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</si>
  <si>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</si>
  <si>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</si>
  <si>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</si>
  <si>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</si>
  <si>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</si>
  <si>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</si>
  <si>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</si>
  <si>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</si>
  <si>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</si>
  <si>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</si>
  <si>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</si>
  <si>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</si>
  <si>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</si>
  <si>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</si>
  <si>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</si>
  <si>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</si>
  <si>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</si>
  <si>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</si>
  <si>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</si>
  <si>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</si>
  <si>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</si>
  <si>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</si>
  <si>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</si>
  <si>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</si>
  <si>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</si>
  <si>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</si>
  <si>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</si>
  <si>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</si>
  <si>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</si>
  <si>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</si>
  <si>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</si>
  <si>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</si>
  <si>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</si>
  <si>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</si>
  <si>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</si>
  <si>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</si>
  <si>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</si>
  <si>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</si>
  <si>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</si>
  <si>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</si>
  <si>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</si>
  <si>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</si>
  <si>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</si>
  <si>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</si>
  <si>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</si>
  <si>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</si>
  <si>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</si>
  <si>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</si>
  <si>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</si>
  <si>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</si>
  <si>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</si>
  <si>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</si>
  <si>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</si>
  <si>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</si>
  <si>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</si>
  <si>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</si>
  <si>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</si>
  <si>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</si>
  <si>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</si>
  <si>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</si>
  <si>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</si>
  <si>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</si>
  <si>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</si>
  <si>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</si>
  <si>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</si>
  <si>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</si>
  <si>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</si>
  <si>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</si>
  <si>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</si>
  <si>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</si>
  <si>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</si>
  <si>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</si>
  <si>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</si>
  <si>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</si>
  <si>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</si>
  <si>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</si>
  <si>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</si>
  <si>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</si>
  <si>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</si>
  <si>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</si>
  <si>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</si>
  <si>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</si>
  <si>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</si>
  <si>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</si>
  <si>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</si>
  <si>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</si>
  <si>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</si>
  <si>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</si>
  <si>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</si>
  <si>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</si>
  <si>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</si>
  <si>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</si>
  <si>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</si>
  <si>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</si>
  <si>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</si>
  <si>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</si>
  <si>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</si>
  <si>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</si>
  <si>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</si>
  <si>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</si>
  <si>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</si>
  <si>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</si>
  <si>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</si>
  <si>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</si>
  <si>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</si>
  <si>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</si>
  <si>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</si>
  <si>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</si>
  <si>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</si>
  <si>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</si>
  <si>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</si>
  <si>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</si>
  <si>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</si>
  <si>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</si>
  <si>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</si>
  <si>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</si>
  <si>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</si>
  <si>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</si>
  <si>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</si>
  <si>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</si>
  <si>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</si>
  <si>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</si>
  <si>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</si>
  <si>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</si>
  <si>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</si>
  <si>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</si>
  <si>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</si>
  <si>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</si>
  <si>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</si>
  <si>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</si>
  <si>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</si>
  <si>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</si>
  <si>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</si>
  <si>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</si>
  <si>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</si>
  <si>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</si>
  <si>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</si>
  <si>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</si>
  <si>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</si>
  <si>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</si>
  <si>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</si>
  <si>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</si>
  <si>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</si>
  <si>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</si>
  <si>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</si>
  <si>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</si>
  <si>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</si>
  <si>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</si>
  <si>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</si>
  <si>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</si>
  <si>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</si>
  <si>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</si>
  <si>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</si>
  <si>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</si>
  <si>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</si>
  <si>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</si>
  <si>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</si>
  <si>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</si>
  <si>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</si>
  <si>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</si>
  <si>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</si>
  <si>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</si>
  <si>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</si>
  <si>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</si>
  <si>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</si>
  <si>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</si>
  <si>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</si>
  <si>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</si>
  <si>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</si>
  <si>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</si>
  <si>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</si>
  <si>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</si>
  <si>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</si>
  <si>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</si>
  <si>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</si>
  <si>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</si>
  <si>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</si>
  <si>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</si>
  <si>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</si>
  <si>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</si>
  <si>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</si>
  <si>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</si>
  <si>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</si>
  <si>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</si>
  <si>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</si>
  <si>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</si>
  <si>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</si>
  <si>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</si>
  <si>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</si>
  <si>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</si>
  <si>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</si>
  <si>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</si>
  <si>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</si>
  <si>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</si>
  <si>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</si>
  <si>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</si>
  <si>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</si>
  <si>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</si>
  <si>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</si>
  <si>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</si>
  <si>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</si>
  <si>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</si>
  <si>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</si>
  <si>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</si>
  <si>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</si>
  <si>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</si>
  <si>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</si>
  <si>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</si>
  <si>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</si>
  <si>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</si>
  <si>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</si>
  <si>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</si>
  <si>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</si>
  <si>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</si>
  <si>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</si>
  <si>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</si>
  <si>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</si>
  <si>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</si>
  <si>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</si>
  <si>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</si>
  <si>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</si>
  <si>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</si>
  <si>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</si>
  <si>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</si>
  <si>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</si>
  <si>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</si>
  <si>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</si>
  <si>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</si>
  <si>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</si>
  <si>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</si>
  <si>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</si>
  <si>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</si>
  <si>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</si>
  <si>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</si>
  <si>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</si>
  <si>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</si>
  <si>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</si>
  <si>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</si>
  <si>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</si>
  <si>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</si>
  <si>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</si>
  <si>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</si>
  <si>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</si>
  <si>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</si>
  <si>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</si>
  <si>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</si>
  <si>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</si>
  <si>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</si>
  <si>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</si>
  <si>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</si>
  <si>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</si>
  <si>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</si>
  <si>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</si>
  <si>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</si>
  <si>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</si>
  <si>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</si>
  <si>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</si>
  <si>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</si>
  <si>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</si>
  <si>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</si>
  <si>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</si>
  <si>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</si>
  <si>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</si>
  <si>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</si>
  <si>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</si>
  <si>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</si>
  <si>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</si>
  <si>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</si>
  <si>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</si>
  <si>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</si>
  <si>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</si>
  <si>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</si>
  <si>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</si>
  <si>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</si>
  <si>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</si>
  <si>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</si>
  <si>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</si>
  <si>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</si>
  <si>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</si>
  <si>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</si>
  <si>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</si>
  <si>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</si>
  <si>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</si>
  <si>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</si>
  <si>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</si>
  <si>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</si>
  <si>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</si>
  <si>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</si>
  <si>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</si>
  <si>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</si>
  <si>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</si>
  <si>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</si>
  <si>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</si>
  <si>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</si>
  <si>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</si>
  <si>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</si>
  <si>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</si>
  <si>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</si>
  <si>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</si>
  <si>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</si>
  <si>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</si>
  <si>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</si>
  <si>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</si>
  <si>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</si>
  <si>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</si>
  <si>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</si>
  <si>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</si>
  <si>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</si>
  <si>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</si>
  <si>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</si>
  <si>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</si>
  <si>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</si>
  <si>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</si>
  <si>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</si>
  <si>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</si>
  <si>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</si>
  <si>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</si>
  <si>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</si>
  <si>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</si>
  <si>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</si>
  <si>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</si>
  <si>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</si>
  <si>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</si>
  <si>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</si>
  <si>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</si>
  <si>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</si>
  <si>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</si>
  <si>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</si>
  <si>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</si>
  <si>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</si>
  <si>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</si>
  <si>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</si>
  <si>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</si>
  <si>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</si>
  <si>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</si>
  <si>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</si>
  <si>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</si>
  <si>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</si>
  <si>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</si>
  <si>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</si>
  <si>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</si>
  <si>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</si>
  <si>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</si>
  <si>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</si>
  <si>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</si>
  <si>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</si>
  <si>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</si>
  <si>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</si>
  <si>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</si>
  <si>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</si>
  <si>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</si>
  <si>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</si>
  <si>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</si>
  <si>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</si>
  <si>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</si>
  <si>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</si>
  <si>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</si>
  <si>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</si>
  <si>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</si>
  <si>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</si>
  <si>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</si>
  <si>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</si>
  <si>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</si>
  <si>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</si>
  <si>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</si>
  <si>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</si>
  <si>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</si>
  <si>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</si>
  <si>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</si>
  <si>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</si>
  <si>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</si>
  <si>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</si>
  <si>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</si>
  <si>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</si>
  <si>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</si>
  <si>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</si>
  <si>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</si>
  <si>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</si>
  <si>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</si>
  <si>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</si>
  <si>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</si>
  <si>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</si>
  <si>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</si>
  <si>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</si>
  <si>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</si>
  <si>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</si>
  <si>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</si>
  <si>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</si>
  <si>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</si>
  <si>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</si>
  <si>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</si>
  <si>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</si>
  <si>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</si>
  <si>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</si>
  <si>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</si>
  <si>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</si>
  <si>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</si>
  <si>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</si>
  <si>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</si>
  <si>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</si>
  <si>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</si>
  <si>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</si>
  <si>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</si>
  <si>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</si>
  <si>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</si>
  <si>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</si>
  <si>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</si>
  <si>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</si>
  <si>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</si>
  <si>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</si>
  <si>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</si>
  <si>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</si>
  <si>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</si>
  <si>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</si>
  <si>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</si>
  <si>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</si>
  <si>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</si>
  <si>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</si>
  <si>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</si>
  <si>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</si>
  <si>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</si>
  <si>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</si>
  <si>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</si>
  <si>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</si>
  <si>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</si>
  <si>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</si>
  <si>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</si>
  <si>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</si>
  <si>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</si>
  <si>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</si>
  <si>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</si>
  <si>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</si>
  <si>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</si>
  <si>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</si>
  <si>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</si>
  <si>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</si>
  <si>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</si>
  <si>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</si>
  <si>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</si>
  <si>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</si>
  <si>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</si>
  <si>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</si>
  <si>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</si>
  <si>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</si>
  <si>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</si>
  <si>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</si>
  <si>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</si>
  <si>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</si>
  <si>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</si>
  <si>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</si>
  <si>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</si>
  <si>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</si>
  <si>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</si>
  <si>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</si>
  <si>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</si>
  <si>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</si>
  <si>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</si>
  <si>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</si>
  <si>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</si>
  <si>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</si>
  <si>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</si>
  <si>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</si>
  <si>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</si>
  <si>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</si>
  <si>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</si>
  <si>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</si>
  <si>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</si>
  <si>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</si>
  <si>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</si>
  <si>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</si>
  <si>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</si>
  <si>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</si>
  <si>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</si>
  <si>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</si>
  <si>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</si>
  <si>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</si>
  <si>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</si>
  <si>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</si>
  <si>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</si>
  <si>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</si>
  <si>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</si>
  <si>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</si>
  <si>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</si>
  <si>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</si>
  <si>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</si>
  <si>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</si>
  <si>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</si>
  <si>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</si>
  <si>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</si>
  <si>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</si>
  <si>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</si>
  <si>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</si>
  <si>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</si>
  <si>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</si>
  <si>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</si>
  <si>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</si>
  <si>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</si>
  <si>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</si>
  <si>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</si>
  <si>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</si>
  <si>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</si>
  <si>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</si>
  <si>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</si>
  <si>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</si>
  <si>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</si>
  <si>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</si>
  <si>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</si>
  <si>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</si>
  <si>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</si>
  <si>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</si>
  <si>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</si>
  <si>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</si>
  <si>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</si>
  <si>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</si>
  <si>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</si>
  <si>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</si>
  <si>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</si>
  <si>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</si>
  <si>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</si>
  <si>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</si>
  <si>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</si>
  <si>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</si>
  <si>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</si>
  <si>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</si>
  <si>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</si>
  <si>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</si>
  <si>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</si>
  <si>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</si>
  <si>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</si>
  <si>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</si>
  <si>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</si>
  <si>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</si>
  <si>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</si>
  <si>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</si>
  <si>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</si>
  <si>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</si>
  <si>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</si>
  <si>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</si>
  <si>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</si>
  <si>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</si>
  <si>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</si>
  <si>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</si>
  <si>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</si>
  <si>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</si>
  <si>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</si>
  <si>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</si>
  <si>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</si>
  <si>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</si>
  <si>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</si>
  <si>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</si>
  <si>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</si>
  <si>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</si>
  <si>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</si>
  <si>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</si>
  <si>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</si>
  <si>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</si>
  <si>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</si>
  <si>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</si>
  <si>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</si>
  <si>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</si>
  <si>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</si>
  <si>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</si>
  <si>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</si>
  <si>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</si>
  <si>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</si>
  <si>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</si>
  <si>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</si>
  <si>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</si>
  <si>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</si>
  <si>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</si>
  <si>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</si>
  <si>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</si>
  <si>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</si>
  <si>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</si>
  <si>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</si>
  <si>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</si>
  <si>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</si>
  <si>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</si>
  <si>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</si>
  <si>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</si>
  <si>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</si>
  <si>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</si>
  <si>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</si>
  <si>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</si>
  <si>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</si>
  <si>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</si>
  <si>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</si>
  <si>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</si>
  <si>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</si>
  <si>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</si>
  <si>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</si>
  <si>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</si>
  <si>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</si>
  <si>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</si>
  <si>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</si>
  <si>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</si>
  <si>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</si>
  <si>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</si>
  <si>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</si>
  <si>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</si>
  <si>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</si>
  <si>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</si>
  <si>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</si>
  <si>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</si>
  <si>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</si>
  <si>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</si>
  <si>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</si>
  <si>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</si>
  <si>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</si>
  <si>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</si>
  <si>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</si>
  <si>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</si>
  <si>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</si>
  <si>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</si>
  <si>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</si>
  <si>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</si>
  <si>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</si>
  <si>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</si>
  <si>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</si>
  <si>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</si>
  <si>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</si>
  <si>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</si>
  <si>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</si>
  <si>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</si>
  <si>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</si>
  <si>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</si>
  <si>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</si>
  <si>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</si>
  <si>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</si>
  <si>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</si>
  <si>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</si>
  <si>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</si>
  <si>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</si>
  <si>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</si>
  <si>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</si>
  <si>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</si>
  <si>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</si>
  <si>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</si>
  <si>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</si>
  <si>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</si>
  <si>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</si>
  <si>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</si>
  <si>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</si>
  <si>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</si>
  <si>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</si>
  <si>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</si>
  <si>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</si>
  <si>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</si>
  <si>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</si>
  <si>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</si>
  <si>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</si>
  <si>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</si>
  <si>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</si>
  <si>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</si>
  <si>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</si>
  <si>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</si>
  <si>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</si>
  <si>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</si>
  <si>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</si>
  <si>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</si>
  <si>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</si>
  <si>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</si>
  <si>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</si>
  <si>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</si>
  <si>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</si>
  <si>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</si>
  <si>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</si>
  <si>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</si>
  <si>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</si>
  <si>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</si>
  <si>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</si>
  <si>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</si>
  <si>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</si>
  <si>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</si>
  <si>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</si>
  <si>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</si>
  <si>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</si>
  <si>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</si>
  <si>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</si>
  <si>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</si>
  <si>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</si>
  <si>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</si>
  <si>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</si>
  <si>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</si>
  <si>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</si>
  <si>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</si>
  <si>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</si>
  <si>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</si>
  <si>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</si>
  <si>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</si>
  <si>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</si>
  <si>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</si>
  <si>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</si>
  <si>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</si>
  <si>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</si>
  <si>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</si>
  <si>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</si>
  <si>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</si>
  <si>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</si>
  <si>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</si>
  <si>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</si>
  <si>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</si>
  <si>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</si>
  <si>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</si>
  <si>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</si>
  <si>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</si>
  <si>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</si>
  <si>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</si>
  <si>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</si>
  <si>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</si>
  <si>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</si>
  <si>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</si>
  <si>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</si>
  <si>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</si>
  <si>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</si>
  <si>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</si>
  <si>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</si>
  <si>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</si>
  <si>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</si>
  <si>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</si>
  <si>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</si>
  <si>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</si>
  <si>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</si>
  <si>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</si>
  <si>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</si>
  <si>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</si>
  <si>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</si>
  <si>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</si>
  <si>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</si>
  <si>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</si>
  <si>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</si>
  <si>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</si>
  <si>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</si>
  <si>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</si>
  <si>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</si>
  <si>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</si>
  <si>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</si>
  <si>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</si>
  <si>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</si>
  <si>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</si>
  <si>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</si>
  <si>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</si>
  <si>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</si>
  <si>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</si>
  <si>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</si>
  <si>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</si>
  <si>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</si>
  <si>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</si>
  <si>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</si>
  <si>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</si>
  <si>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</si>
  <si>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</si>
  <si>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</si>
  <si>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</si>
  <si>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</si>
  <si>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</si>
  <si>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</si>
  <si>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</si>
  <si>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</si>
  <si>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</si>
  <si>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</si>
  <si>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</si>
  <si>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</si>
  <si>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</si>
  <si>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</si>
  <si>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</si>
  <si>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</si>
  <si>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</si>
  <si>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</si>
  <si>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</si>
  <si>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</si>
  <si>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</si>
  <si>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</si>
  <si>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</si>
  <si>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</si>
  <si>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</si>
  <si>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</si>
  <si>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</si>
  <si>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</si>
  <si>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</si>
  <si>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</si>
  <si>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</si>
  <si>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</si>
  <si>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</si>
  <si>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</si>
  <si>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</si>
  <si>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</si>
  <si>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</si>
  <si>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</si>
  <si>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</si>
  <si>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</si>
  <si>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</si>
  <si>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</si>
  <si>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</si>
  <si>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</si>
  <si>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</si>
  <si>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</si>
  <si>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</si>
  <si>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</si>
  <si>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</si>
  <si>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</si>
  <si>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</si>
  <si>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</si>
  <si>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</si>
  <si>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</si>
  <si>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</si>
  <si>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</si>
  <si>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</si>
  <si>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</si>
  <si>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</si>
  <si>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</si>
  <si>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</si>
  <si>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</si>
  <si>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</si>
  <si>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</si>
  <si>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</si>
  <si>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</si>
  <si>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</si>
  <si>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</si>
  <si>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</si>
  <si>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</si>
  <si>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</si>
  <si>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</si>
  <si>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</si>
  <si>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</si>
  <si>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</si>
  <si>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</si>
  <si>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</si>
  <si>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</si>
  <si>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</si>
  <si>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</si>
  <si>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</si>
  <si>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</si>
  <si>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</si>
  <si>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</si>
  <si>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</si>
  <si>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</si>
  <si>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</si>
  <si>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</si>
  <si>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</si>
  <si>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</si>
  <si>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</si>
  <si>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</si>
  <si>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</si>
  <si>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</si>
  <si>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</si>
  <si>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</si>
  <si>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</si>
  <si>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</si>
  <si>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</si>
  <si>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</si>
  <si>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</si>
  <si>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</si>
  <si>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</si>
  <si>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</si>
  <si>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</si>
  <si>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</si>
  <si>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</si>
  <si>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</si>
  <si>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</si>
  <si>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</si>
  <si>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</si>
  <si>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</si>
  <si>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</si>
  <si>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</si>
  <si>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</si>
  <si>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</si>
  <si>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</si>
  <si>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</si>
  <si>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</si>
  <si>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</si>
  <si>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</si>
  <si>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</si>
  <si>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</si>
  <si>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</si>
  <si>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</si>
  <si>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</si>
  <si>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</si>
  <si>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</si>
  <si>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</si>
  <si>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</si>
  <si>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</si>
  <si>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</si>
  <si>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</si>
  <si>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</si>
  <si>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</si>
  <si>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</si>
  <si>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</si>
  <si>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</si>
  <si>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</si>
  <si>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</si>
  <si>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</si>
  <si>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</si>
  <si>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</si>
  <si>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</si>
  <si>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</si>
  <si>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</si>
  <si>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</si>
  <si>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</si>
  <si>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</si>
  <si>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</si>
  <si>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</si>
  <si>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</si>
  <si>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</si>
  <si>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</si>
  <si>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</si>
  <si>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</si>
  <si>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</si>
  <si>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</si>
  <si>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</si>
  <si>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</si>
  <si>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</si>
  <si>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</si>
  <si>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</si>
  <si>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</si>
  <si>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</si>
  <si>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</si>
  <si>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</si>
  <si>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</si>
  <si>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</si>
  <si>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</si>
  <si>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</si>
  <si>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</si>
  <si>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</si>
  <si>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</si>
  <si>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</si>
  <si>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</si>
  <si>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</si>
  <si>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</si>
  <si>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</si>
  <si>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</si>
  <si>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</si>
  <si>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</si>
  <si>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</si>
  <si>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</si>
  <si>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</si>
  <si>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</si>
  <si>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</si>
  <si>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</si>
  <si>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</si>
  <si>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</si>
  <si>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</si>
  <si>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</si>
  <si>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</si>
  <si>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</si>
  <si>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</si>
  <si>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</si>
  <si>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</si>
  <si>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</si>
  <si>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</si>
  <si>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</si>
  <si>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</si>
  <si>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</si>
  <si>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</si>
  <si>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</si>
  <si>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</si>
  <si>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</si>
  <si>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</si>
  <si>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</si>
  <si>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</si>
  <si>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</si>
  <si>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</si>
  <si>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</si>
  <si>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</si>
  <si>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</si>
  <si>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</si>
  <si>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</si>
  <si>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</si>
  <si>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</si>
  <si>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</si>
  <si>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</si>
  <si>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</si>
  <si>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</si>
  <si>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</si>
  <si>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</si>
  <si>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</si>
  <si>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</si>
  <si>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</si>
  <si>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</si>
  <si>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</si>
  <si>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</si>
  <si>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</si>
  <si>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</si>
  <si>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</si>
  <si>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</si>
  <si>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</si>
  <si>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</si>
  <si>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</si>
  <si>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</si>
  <si>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</si>
  <si>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</si>
  <si>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</si>
  <si>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</si>
  <si>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</si>
  <si>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</si>
  <si>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</si>
  <si>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</si>
  <si>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</si>
  <si>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</si>
  <si>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</si>
  <si>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</si>
  <si>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</si>
  <si>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</si>
  <si>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</si>
  <si>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</si>
  <si>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</si>
  <si>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</si>
  <si>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</si>
  <si>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</si>
  <si>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</si>
  <si>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</si>
  <si>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</si>
  <si>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</si>
  <si>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</si>
  <si>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</si>
  <si>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</si>
  <si>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</si>
  <si>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</si>
  <si>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</si>
  <si>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</si>
  <si>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</si>
  <si>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</si>
  <si>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</si>
  <si>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</si>
  <si>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</si>
  <si>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</si>
  <si>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</si>
  <si>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</si>
  <si>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</si>
  <si>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</si>
  <si>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</si>
  <si>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</si>
  <si>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</si>
  <si>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</si>
  <si>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</si>
  <si>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</si>
  <si>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</si>
  <si>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</si>
  <si>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</si>
  <si>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</si>
  <si>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</si>
  <si>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</si>
  <si>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</si>
  <si>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</si>
  <si>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</si>
  <si>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</si>
  <si>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</si>
  <si>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</si>
  <si>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</si>
  <si>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</si>
  <si>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</si>
  <si>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</si>
  <si>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</si>
  <si>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</si>
  <si>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</si>
  <si>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</si>
  <si>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</si>
  <si>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</si>
  <si>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</si>
  <si>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</si>
  <si>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</si>
  <si>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</si>
  <si>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</si>
  <si>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</si>
  <si>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</si>
  <si>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</si>
  <si>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</si>
  <si>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</si>
  <si>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</si>
  <si>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</si>
  <si>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</si>
  <si>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</si>
  <si>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</si>
  <si>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</si>
  <si>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</si>
  <si>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</si>
  <si>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</si>
  <si>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</si>
  <si>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</si>
  <si>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</si>
  <si>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</si>
  <si>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</si>
  <si>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</si>
  <si>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</si>
  <si>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</si>
  <si>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</si>
  <si>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</si>
  <si>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</si>
  <si>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</si>
  <si>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</si>
  <si>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</si>
  <si>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</si>
  <si>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</si>
  <si>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</si>
  <si>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</si>
  <si>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</si>
  <si>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</si>
  <si>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</si>
  <si>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</si>
  <si>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</si>
  <si>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</si>
  <si>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</si>
  <si>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</si>
  <si>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</si>
  <si>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</si>
  <si>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</si>
  <si>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</si>
  <si>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</si>
  <si>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</si>
  <si>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</si>
  <si>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</si>
  <si>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</si>
  <si>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</si>
  <si>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</si>
  <si>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</si>
  <si>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</si>
  <si>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</si>
  <si>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</si>
  <si>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</si>
  <si>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</si>
  <si>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</si>
  <si>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</si>
  <si>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</si>
  <si>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</si>
  <si>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</si>
  <si>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</si>
  <si>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</si>
  <si>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</si>
  <si>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</si>
  <si>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</si>
  <si>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</si>
  <si>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</si>
  <si>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</si>
  <si>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</si>
  <si>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</si>
  <si>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</si>
  <si>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</si>
  <si>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</si>
  <si>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</si>
  <si>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</si>
  <si>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</si>
  <si>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</si>
  <si>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</si>
  <si>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</si>
  <si>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</si>
  <si>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</si>
  <si>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</si>
  <si>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</si>
  <si>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</si>
  <si>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</si>
  <si>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</si>
  <si>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</si>
  <si>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</si>
  <si>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</si>
  <si>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</si>
  <si>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</si>
  <si>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</si>
  <si>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</si>
  <si>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</si>
  <si>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</si>
  <si>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</si>
  <si>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</si>
  <si>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</si>
  <si>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</si>
  <si>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</si>
  <si>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</si>
  <si>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</si>
  <si>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</si>
  <si>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</si>
  <si>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</si>
  <si>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</si>
  <si>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</si>
  <si>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</si>
  <si>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</si>
  <si>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</si>
  <si>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</si>
  <si>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</si>
  <si>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</si>
  <si>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</si>
  <si>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</si>
  <si>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</si>
  <si>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</si>
  <si>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</si>
  <si>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</si>
  <si>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</si>
  <si>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</si>
  <si>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</si>
  <si>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</si>
  <si>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</si>
  <si>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</si>
  <si>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</si>
  <si>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</si>
  <si>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</si>
  <si>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</si>
  <si>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</si>
  <si>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</si>
  <si>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</si>
  <si>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</si>
  <si>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</si>
  <si>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</si>
  <si>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</si>
  <si>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</si>
  <si>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</si>
  <si>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</si>
  <si>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</si>
  <si>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</si>
  <si>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</si>
  <si>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</si>
  <si>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</si>
  <si>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</si>
  <si>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</si>
  <si>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</si>
  <si>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</si>
  <si>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</si>
  <si>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</si>
  <si>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</si>
  <si>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</si>
  <si>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</si>
  <si>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</si>
  <si>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</si>
  <si>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</si>
  <si>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</si>
  <si>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</si>
  <si>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</si>
  <si>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</si>
  <si>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</si>
  <si>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</si>
  <si>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</si>
  <si>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</si>
  <si>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</si>
  <si>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</si>
  <si>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</si>
  <si>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</si>
  <si>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</si>
  <si>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</si>
  <si>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</si>
  <si>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</si>
  <si>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</si>
  <si>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</si>
  <si>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</si>
  <si>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</si>
  <si>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</si>
  <si>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</si>
  <si>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</si>
  <si>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</si>
  <si>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</si>
  <si>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</si>
  <si>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</si>
  <si>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</si>
  <si>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</si>
  <si>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</si>
  <si>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</si>
  <si>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</si>
  <si>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</si>
  <si>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</si>
  <si>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</si>
  <si>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</si>
  <si>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</si>
  <si>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</si>
  <si>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</si>
  <si>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</si>
  <si>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</si>
  <si>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</si>
  <si>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</si>
  <si>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</si>
  <si>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</si>
  <si>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</si>
  <si>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</si>
  <si>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</si>
  <si>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</si>
  <si>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</si>
  <si>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</si>
  <si>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</si>
  <si>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</si>
  <si>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</si>
  <si>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</si>
  <si>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</si>
  <si>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</si>
  <si>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</si>
  <si>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</si>
  <si>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</si>
  <si>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</si>
  <si>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</si>
  <si>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</si>
  <si>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</si>
  <si>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</si>
  <si>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</si>
  <si>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</si>
  <si>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</si>
  <si>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</si>
  <si>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</si>
  <si>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</si>
  <si>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</si>
  <si>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</si>
  <si>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</si>
  <si>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</si>
  <si>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</si>
  <si>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</si>
  <si>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</si>
  <si>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</si>
  <si>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</si>
  <si>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</si>
  <si>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</si>
  <si>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</si>
  <si>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</si>
  <si>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</si>
  <si>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</si>
  <si>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</si>
  <si>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</si>
  <si>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</si>
  <si>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</si>
  <si>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</si>
  <si>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</si>
  <si>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</si>
  <si>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</si>
  <si>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</si>
  <si>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</si>
  <si>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</si>
  <si>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</si>
  <si>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</si>
  <si>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</si>
  <si>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</si>
  <si>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</si>
  <si>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</si>
  <si>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</si>
  <si>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</si>
  <si>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</si>
  <si>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</si>
  <si>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</si>
  <si>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</si>
  <si>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</si>
  <si>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</si>
  <si>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</si>
  <si>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</si>
  <si>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</si>
  <si>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</si>
  <si>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</si>
  <si>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</si>
  <si>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</si>
  <si>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</si>
  <si>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</si>
  <si>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</si>
  <si>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</si>
  <si>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</si>
  <si>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</si>
  <si>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</si>
  <si>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</si>
  <si>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</si>
  <si>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</si>
  <si>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</si>
  <si>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</si>
  <si>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</si>
  <si>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</si>
  <si>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</si>
  <si>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</si>
  <si>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</si>
  <si>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</si>
  <si>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</si>
  <si>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</si>
  <si>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</si>
  <si>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</si>
  <si>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</si>
  <si>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</si>
  <si>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</si>
  <si>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</si>
  <si>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</si>
  <si>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</si>
  <si>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</si>
  <si>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</si>
  <si>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</si>
  <si>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</si>
  <si>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</si>
  <si>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</si>
  <si>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</si>
  <si>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</si>
  <si>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</si>
  <si>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</si>
  <si>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</si>
  <si>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</si>
  <si>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</si>
  <si>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</si>
  <si>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</si>
  <si>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</si>
  <si>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</si>
  <si>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</si>
  <si>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</si>
  <si>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</si>
  <si>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</si>
  <si>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</si>
  <si>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</si>
  <si>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</si>
  <si>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</si>
  <si>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</si>
  <si>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</si>
  <si>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</si>
  <si>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</si>
  <si>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</si>
  <si>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</si>
  <si>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</si>
  <si>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</si>
  <si>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</si>
  <si>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</si>
  <si>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</si>
  <si>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</si>
  <si>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</si>
  <si>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</si>
  <si>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</si>
  <si>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</si>
  <si>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</si>
  <si>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</si>
  <si>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</si>
  <si>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</si>
  <si>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</si>
  <si>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</si>
  <si>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</si>
  <si>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</si>
  <si>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</si>
  <si>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</si>
  <si>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</si>
  <si>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</si>
  <si>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</si>
  <si>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</si>
  <si>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</si>
  <si>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</si>
  <si>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</si>
  <si>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</si>
  <si>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</si>
  <si>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</si>
  <si>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</si>
  <si>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</si>
  <si>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</si>
  <si>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</si>
  <si>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</si>
  <si>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</si>
  <si>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</si>
  <si>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</si>
  <si>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</si>
  <si>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</si>
  <si>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</si>
  <si>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</si>
  <si>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</si>
  <si>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</si>
  <si>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</si>
  <si>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</si>
  <si>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</si>
  <si>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</si>
  <si>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</si>
  <si>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</si>
  <si>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</si>
  <si>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</si>
  <si>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</si>
  <si>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</si>
  <si>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</si>
  <si>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</si>
  <si>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</si>
  <si>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</si>
  <si>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</si>
  <si>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</si>
  <si>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</si>
  <si>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</si>
  <si>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</si>
  <si>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</si>
  <si>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</si>
  <si>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</si>
  <si>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</si>
  <si>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</si>
  <si>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</si>
  <si>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</si>
  <si>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</si>
  <si>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</si>
  <si>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</si>
  <si>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</si>
  <si>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</si>
  <si>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</si>
  <si>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</si>
  <si>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</si>
  <si>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</si>
  <si>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</si>
  <si>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</si>
  <si>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</si>
  <si>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</si>
  <si>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</si>
  <si>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</si>
  <si>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</si>
  <si>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</si>
  <si>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</si>
  <si>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</si>
  <si>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</si>
  <si>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</si>
  <si>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</si>
  <si>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</si>
  <si>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</si>
  <si>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</si>
  <si>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</si>
  <si>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</si>
  <si>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</si>
  <si>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</si>
  <si>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</si>
  <si>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</si>
  <si>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</si>
  <si>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</si>
  <si>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</si>
  <si>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</si>
  <si>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</si>
  <si>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</si>
  <si>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</si>
  <si>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</si>
  <si>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</si>
  <si>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</si>
  <si>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</si>
  <si>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</si>
  <si>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</si>
  <si>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</si>
  <si>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</si>
  <si>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</si>
  <si>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</si>
  <si>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</si>
  <si>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</si>
  <si>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</si>
  <si>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</si>
  <si>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</si>
  <si>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</si>
  <si>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</si>
  <si>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</si>
  <si>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</si>
  <si>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</si>
  <si>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</si>
  <si>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</si>
  <si>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</si>
  <si>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</si>
  <si>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</si>
  <si>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</si>
  <si>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</si>
  <si>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</si>
  <si>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</si>
  <si>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</si>
  <si>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</si>
  <si>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</si>
  <si>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</si>
  <si>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</si>
  <si>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</si>
  <si>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</si>
  <si>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</si>
  <si>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</si>
  <si>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</si>
  <si>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</si>
  <si>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</si>
  <si>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</si>
  <si>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</si>
  <si>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</si>
  <si>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</si>
  <si>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</si>
  <si>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</si>
  <si>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</si>
  <si>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</si>
  <si>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</si>
  <si>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</si>
  <si>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</si>
  <si>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</si>
  <si>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</si>
  <si>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</si>
  <si>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</si>
  <si>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</si>
  <si>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</si>
  <si>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</si>
  <si>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</si>
  <si>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</si>
  <si>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</si>
  <si>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</si>
  <si>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</si>
  <si>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</si>
  <si>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</si>
  <si>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</si>
  <si>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</si>
  <si>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</si>
  <si>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</si>
  <si>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</si>
  <si>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</si>
  <si>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</si>
  <si>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</si>
  <si>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</si>
  <si>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</si>
  <si>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</si>
  <si>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</si>
  <si>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</si>
  <si>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</si>
  <si>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</si>
  <si>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</si>
  <si>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</si>
  <si>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</si>
  <si>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</si>
  <si>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</si>
  <si>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</si>
  <si>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</si>
  <si>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</si>
  <si>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</si>
  <si>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</si>
  <si>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</si>
  <si>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</si>
  <si>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</si>
  <si>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</si>
  <si>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</si>
  <si>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</si>
  <si>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</si>
  <si>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</si>
  <si>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</si>
  <si>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</si>
  <si>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</si>
  <si>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</si>
  <si>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</si>
  <si>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</si>
  <si>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</si>
  <si>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</si>
  <si>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</si>
  <si>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</si>
  <si>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</si>
  <si>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</si>
  <si>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</si>
  <si>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</si>
  <si>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</si>
  <si>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</si>
  <si>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</si>
  <si>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</si>
  <si>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</si>
  <si>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</si>
  <si>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</si>
  <si>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</si>
  <si>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</si>
  <si>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</si>
  <si>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</si>
  <si>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</si>
  <si>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</si>
  <si>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</si>
  <si>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</si>
  <si>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</si>
  <si>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</si>
  <si>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</si>
  <si>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</si>
  <si>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</si>
  <si>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</si>
  <si>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</si>
  <si>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</si>
  <si>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</si>
  <si>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</si>
  <si>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</si>
  <si>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</si>
  <si>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</si>
  <si>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</si>
  <si>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</si>
  <si>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</si>
  <si>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</si>
  <si>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</si>
  <si>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</si>
  <si>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</si>
  <si>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</si>
  <si>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</si>
  <si>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</si>
  <si>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</si>
  <si>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</si>
  <si>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</si>
  <si>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</si>
  <si>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</si>
  <si>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</si>
  <si>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</si>
  <si>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</si>
  <si>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</si>
  <si>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</si>
  <si>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</si>
  <si>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</si>
  <si>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</si>
  <si>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</si>
  <si>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</si>
  <si>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</si>
  <si>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</si>
  <si>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</si>
  <si>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</si>
  <si>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</si>
  <si>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</si>
  <si>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</si>
  <si>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</si>
  <si>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</si>
  <si>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</si>
  <si>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</si>
  <si>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</si>
  <si>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</si>
  <si>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</si>
  <si>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</si>
  <si>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</si>
  <si>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</si>
  <si>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</si>
  <si>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</si>
  <si>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</si>
  <si>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</si>
  <si>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</si>
  <si>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</si>
  <si>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</si>
  <si>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</si>
  <si>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</si>
  <si>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</si>
  <si>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</si>
  <si>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</si>
  <si>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</si>
  <si>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</si>
  <si>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</si>
  <si>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</si>
  <si>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</si>
  <si>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</si>
  <si>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</si>
  <si>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</si>
  <si>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</si>
  <si>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</si>
  <si>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</si>
  <si>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</si>
  <si>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</si>
  <si>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</si>
  <si>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</si>
  <si>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</si>
  <si>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</si>
  <si>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</si>
  <si>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</si>
  <si>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</si>
  <si>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</si>
  <si>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</si>
  <si>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</si>
  <si>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</si>
  <si>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</si>
  <si>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</si>
  <si>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</si>
  <si>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</si>
  <si>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</si>
  <si>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</si>
  <si>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</si>
  <si>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</si>
  <si>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</si>
  <si>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</si>
  <si>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</si>
  <si>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</si>
  <si>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</si>
  <si>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</si>
  <si>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</si>
  <si>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</si>
  <si>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</si>
  <si>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</si>
  <si>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</si>
  <si>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</si>
  <si>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</si>
  <si>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</si>
  <si>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</si>
  <si>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</si>
  <si>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</si>
  <si>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</si>
  <si>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</si>
  <si>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</si>
  <si>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</si>
  <si>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</si>
  <si>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</si>
  <si>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</si>
  <si>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</si>
  <si>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</si>
  <si>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</si>
  <si>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</si>
  <si>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</si>
  <si>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</si>
  <si>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</si>
  <si>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</si>
  <si>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</si>
  <si>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</si>
  <si>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</si>
  <si>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</si>
  <si>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</si>
  <si>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</si>
  <si>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</si>
  <si>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</si>
  <si>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</si>
  <si>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</si>
  <si>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</si>
  <si>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</si>
  <si>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</si>
  <si>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</si>
  <si>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</si>
  <si>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</si>
  <si>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</si>
  <si>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</si>
  <si>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</si>
  <si>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</si>
  <si>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</si>
  <si>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</si>
  <si>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</si>
  <si>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</si>
  <si>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</si>
  <si>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</si>
  <si>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</si>
  <si>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</si>
  <si>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</si>
  <si>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</si>
  <si>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</si>
  <si>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</si>
  <si>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</si>
  <si>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</si>
  <si>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</si>
  <si>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</si>
  <si>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</si>
  <si>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</si>
  <si>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</si>
  <si>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</si>
  <si>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</si>
  <si>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</si>
  <si>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</si>
  <si>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</si>
  <si>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</si>
  <si>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</si>
  <si>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</si>
  <si>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</si>
  <si>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</si>
  <si>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</si>
  <si>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</si>
  <si>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</si>
  <si>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</si>
  <si>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</si>
  <si>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</si>
  <si>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</si>
  <si>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</si>
  <si>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</si>
  <si>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</si>
  <si>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</si>
  <si>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</si>
  <si>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</si>
  <si>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</si>
  <si>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</si>
  <si>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</si>
  <si>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</si>
  <si>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</si>
  <si>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</si>
  <si>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</si>
  <si>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</si>
  <si>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</si>
  <si>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</si>
  <si>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</si>
  <si>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</si>
  <si>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</si>
  <si>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</si>
  <si>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</si>
  <si>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</si>
  <si>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</si>
  <si>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</si>
  <si>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</si>
  <si>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</si>
  <si>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</si>
  <si>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</si>
  <si>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</si>
  <si>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</si>
  <si>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</si>
  <si>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</si>
  <si>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</si>
  <si>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</si>
  <si>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</si>
  <si>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</si>
  <si>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</si>
  <si>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</si>
  <si>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</si>
  <si>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</si>
  <si>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</si>
  <si>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</si>
  <si>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</si>
  <si>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</si>
  <si>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</si>
  <si>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</si>
  <si>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</si>
  <si>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</si>
  <si>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</si>
  <si>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</si>
  <si>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</si>
  <si>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</si>
  <si>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</si>
  <si>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</si>
  <si>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</si>
  <si>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</si>
  <si>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</si>
  <si>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</si>
  <si>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</si>
  <si>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</si>
  <si>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</si>
  <si>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</si>
  <si>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</si>
  <si>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</si>
  <si>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</si>
  <si>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</si>
  <si>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</si>
  <si>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</si>
  <si>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</si>
  <si>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</si>
  <si>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</si>
  <si>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</si>
  <si>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</si>
  <si>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</si>
  <si>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</si>
  <si>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</si>
  <si>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</si>
  <si>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</si>
  <si>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</si>
  <si>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</si>
  <si>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</si>
  <si>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</si>
  <si>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</si>
  <si>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</si>
  <si>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</si>
  <si>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</si>
  <si>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</si>
  <si>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</si>
  <si>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</si>
  <si>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</si>
  <si>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</si>
  <si>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</si>
  <si>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</si>
  <si>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</si>
  <si>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</si>
  <si>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</si>
  <si>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</si>
  <si>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</si>
  <si>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</si>
  <si>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</si>
  <si>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</si>
  <si>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</si>
  <si>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</si>
  <si>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</si>
  <si>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</si>
  <si>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</si>
  <si>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</si>
  <si>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</si>
  <si>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</si>
  <si>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</si>
  <si>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</si>
  <si>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</si>
  <si>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</si>
  <si>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</si>
  <si>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</si>
  <si>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</si>
  <si>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</si>
  <si>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</si>
  <si>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</si>
  <si>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</si>
  <si>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</si>
  <si>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</si>
  <si>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</si>
  <si>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</si>
  <si>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</si>
  <si>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</si>
  <si>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</si>
  <si>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</si>
  <si>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</si>
  <si>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</si>
  <si>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</si>
  <si>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</si>
  <si>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</si>
  <si>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</si>
  <si>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</si>
  <si>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</si>
  <si>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</si>
  <si>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</si>
  <si>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</si>
  <si>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</si>
  <si>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</si>
  <si>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</si>
  <si>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</si>
  <si>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</si>
  <si>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</si>
  <si>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</si>
  <si>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</si>
  <si>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</si>
  <si>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</si>
  <si>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</si>
  <si>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</si>
  <si>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</si>
  <si>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</si>
  <si>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</si>
  <si>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</si>
  <si>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</si>
  <si>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</si>
  <si>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</si>
  <si>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</si>
  <si>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</si>
  <si>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</si>
  <si>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</si>
  <si>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</si>
  <si>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</si>
  <si>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</si>
  <si>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</si>
  <si>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</si>
  <si>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</si>
  <si>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</si>
  <si>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</si>
  <si>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</si>
  <si>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</si>
  <si>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</si>
  <si>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</si>
  <si>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</si>
  <si>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</si>
  <si>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</si>
  <si>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</si>
  <si>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</si>
  <si>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</si>
  <si>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</si>
  <si>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</si>
  <si>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</si>
  <si>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</si>
  <si>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</si>
  <si>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</si>
  <si>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</si>
  <si>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</si>
  <si>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</si>
  <si>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</si>
  <si>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</si>
  <si>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</si>
  <si>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</si>
  <si>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</si>
  <si>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</si>
  <si>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</si>
  <si>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</si>
  <si>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</si>
  <si>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</si>
  <si>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</si>
  <si>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</si>
  <si>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</si>
  <si>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</si>
  <si>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</si>
  <si>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</si>
  <si>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</si>
  <si>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</si>
  <si>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</si>
  <si>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</si>
  <si>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</si>
  <si>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</si>
  <si>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</si>
  <si>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</si>
  <si>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</si>
  <si>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</si>
  <si>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</si>
  <si>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</si>
  <si>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</si>
  <si>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</si>
  <si>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</si>
  <si>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</si>
  <si>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</si>
  <si>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</si>
  <si>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</si>
  <si>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</si>
  <si>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</si>
  <si>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</si>
  <si>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</si>
  <si>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</si>
  <si>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</si>
  <si>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</si>
  <si>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</si>
  <si>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</si>
  <si>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</si>
  <si>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</si>
  <si>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</si>
  <si>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</si>
  <si>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</si>
  <si>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</si>
  <si>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</si>
  <si>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</si>
  <si>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</si>
  <si>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</si>
  <si>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</si>
  <si>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</si>
  <si>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</si>
  <si>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</si>
  <si>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</si>
  <si>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</si>
  <si>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</si>
  <si>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</si>
  <si>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</si>
  <si>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</si>
  <si>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</si>
  <si>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</si>
  <si>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</si>
  <si>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</si>
  <si>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</si>
  <si>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</si>
  <si>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</si>
  <si>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</si>
  <si>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</si>
  <si>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</si>
  <si>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</si>
  <si>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</si>
  <si>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</si>
  <si>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</si>
  <si>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</si>
  <si>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</si>
  <si>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</si>
  <si>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</si>
  <si>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</si>
  <si>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</si>
  <si>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</si>
  <si>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</si>
  <si>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</si>
  <si>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</si>
  <si>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</si>
  <si>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</si>
  <si>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</si>
  <si>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</si>
  <si>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</si>
  <si>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</si>
  <si>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</si>
  <si>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</si>
  <si>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</si>
  <si>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</si>
  <si>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</si>
  <si>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</si>
  <si>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</si>
  <si>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</si>
  <si>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</si>
  <si>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</si>
  <si>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</si>
  <si>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</si>
  <si>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</si>
  <si>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</si>
  <si>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</si>
  <si>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</si>
  <si>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</si>
  <si>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</si>
  <si>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</si>
  <si>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</si>
  <si>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</si>
  <si>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</si>
  <si>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</si>
  <si>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</si>
  <si>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</si>
  <si>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</si>
  <si>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</si>
  <si>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</si>
  <si>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</si>
  <si>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</si>
  <si>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</si>
  <si>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</si>
  <si>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</si>
  <si>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</si>
  <si>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</si>
  <si>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</si>
  <si>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</si>
  <si>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</si>
  <si>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</si>
  <si>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</si>
  <si>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</si>
  <si>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</si>
  <si>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</si>
  <si>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</si>
  <si>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</si>
  <si>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</si>
  <si>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</si>
  <si>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</si>
  <si>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</si>
  <si>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</si>
  <si>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</si>
  <si>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</si>
  <si>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</si>
  <si>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</si>
  <si>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</si>
  <si>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</si>
  <si>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</si>
  <si>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</si>
  <si>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</si>
  <si>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</si>
  <si>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</si>
  <si>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</si>
  <si>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</si>
  <si>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</si>
  <si>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</si>
  <si>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</si>
  <si>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</si>
  <si>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</si>
  <si>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</si>
  <si>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</si>
  <si>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</si>
  <si>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</si>
  <si>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</si>
  <si>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</si>
  <si>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</si>
  <si>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</si>
  <si>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</si>
  <si>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</si>
  <si>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</si>
  <si>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</si>
  <si>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</si>
  <si>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</si>
  <si>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</si>
  <si>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</si>
  <si>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</si>
  <si>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</si>
  <si>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</si>
  <si>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</si>
  <si>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</si>
  <si>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</si>
  <si>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</si>
  <si>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</si>
  <si>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</si>
  <si>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</si>
  <si>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</si>
  <si>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</si>
  <si>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</si>
  <si>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</si>
  <si>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</si>
  <si>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</si>
  <si>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</si>
  <si>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</si>
  <si>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</si>
  <si>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</si>
  <si>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</si>
  <si>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</si>
  <si>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</si>
  <si>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</si>
  <si>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</si>
  <si>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</si>
  <si>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</si>
  <si>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</si>
  <si>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</si>
  <si>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</si>
  <si>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</si>
  <si>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</si>
  <si>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</si>
  <si>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</si>
  <si>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</si>
  <si>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</si>
  <si>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</si>
  <si>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</si>
  <si>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</si>
  <si>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</si>
  <si>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</si>
  <si>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</si>
  <si>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</si>
  <si>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</si>
  <si>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</si>
  <si>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</si>
  <si>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</si>
  <si>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</si>
  <si>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</si>
  <si>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</si>
  <si>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</si>
  <si>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</si>
  <si>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</si>
  <si>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</si>
  <si>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</si>
  <si>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</si>
  <si>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</si>
  <si>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</si>
  <si>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</si>
  <si>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</si>
  <si>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</si>
  <si>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</si>
  <si>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</si>
  <si>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</si>
  <si>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</si>
  <si>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</si>
  <si>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</si>
  <si>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</si>
  <si>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</si>
  <si>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</si>
  <si>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</si>
  <si>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</si>
  <si>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</si>
  <si>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</si>
  <si>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</si>
  <si>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</si>
  <si>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</si>
  <si>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</si>
  <si>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</si>
  <si>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</si>
  <si>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</si>
  <si>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</si>
  <si>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</si>
  <si>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</si>
  <si>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</si>
  <si>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</si>
  <si>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</si>
  <si>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</si>
  <si>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</si>
  <si>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</si>
  <si>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</si>
  <si>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</si>
  <si>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</si>
  <si>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</si>
  <si>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</si>
  <si>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</si>
  <si>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</si>
  <si>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</si>
  <si>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</si>
  <si>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</si>
  <si>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</si>
  <si>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</si>
  <si>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</si>
  <si>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</si>
  <si>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</si>
  <si>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</si>
  <si>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</si>
  <si>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</si>
  <si>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</si>
  <si>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</si>
  <si>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</si>
  <si>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</si>
  <si>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</si>
  <si>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</si>
  <si>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</si>
  <si>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</si>
  <si>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</si>
  <si>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</si>
  <si>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</si>
  <si>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</si>
  <si>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</si>
  <si>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</si>
  <si>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</si>
  <si>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</si>
  <si>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</si>
  <si>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</si>
  <si>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</si>
  <si>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</si>
  <si>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</si>
  <si>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</si>
  <si>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</si>
  <si>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</si>
  <si>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</si>
  <si>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</si>
  <si>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</si>
  <si>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</si>
  <si>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</si>
  <si>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</si>
  <si>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</si>
  <si>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</si>
  <si>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</si>
  <si>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</si>
  <si>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</si>
  <si>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</si>
  <si>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</si>
  <si>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</si>
  <si>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</si>
  <si>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</si>
  <si>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</si>
  <si>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</si>
  <si>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</si>
  <si>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</si>
  <si>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</si>
  <si>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</si>
  <si>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</si>
  <si>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</si>
  <si>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</si>
  <si>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</si>
  <si>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</si>
  <si>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</si>
  <si>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</si>
  <si>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</si>
  <si>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</si>
  <si>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State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</si>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</sst>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workbookViewId="0">
      <selection activeCell="I2" sqref="I2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17.140625" customWidth="1"/>
    <col min="6" max="6" width="20.42578125" bestFit="1" customWidth="1"/>
    <col min="7" max="7" width="31.7109375" customWidth="1"/>
    <col min="8" max="8" width="14" customWidth="1"/>
    <col min="9" max="9" width="12.42578125" customWidth="1"/>
    <col min="10" max="10" width="17.85546875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3992</v>
      </c>
      <c r="J1" s="7" t="s">
        <v>3991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IF((C2-B2)&gt;4,"Delay","On time")</f>
        <v>On time</v>
      </c>
      <c r="E2" s="2" t="str">
        <f>LEFT(F2, SEARCH("@", F2) - 1)</f>
        <v>DarrinVanHuff</v>
      </c>
      <c r="F2" s="1" t="s">
        <v>3301</v>
      </c>
      <c r="G2" s="1" t="s">
        <v>3131</v>
      </c>
      <c r="H2" s="1" t="str">
        <f>IFERROR(TRIM(MID(SUBSTITUTE(G2, ",", REPT(" ", LEN(G2))), 1, LEN(G2))), "")</f>
        <v>United States</v>
      </c>
      <c r="I2" s="1" t="str">
        <f>IFERROR(TRIM(MID(SUBSTITUTE(G2, ",", REPT(" ", LEN(G2))), LEN(G2)+1, LEN(G2))), "")</f>
        <v>Los Angeles</v>
      </c>
      <c r="J2" s="1" t="str">
        <f>IFERROR(TRIM(MID(SUBSTITUTE(G2, ",", REPT(" ", LEN(G2))), LEN(G2)*2+1, LEN(G2))),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IF((C3-B3)&gt;4,"Delay","On time")</f>
        <v>Delay</v>
      </c>
      <c r="E3" s="2" t="str">
        <f t="shared" ref="E3:E66" si="1">LEFT(F3, SEARCH("@", F3) - 1)</f>
        <v>BrosinaHoffman</v>
      </c>
      <c r="F3" s="1" t="s">
        <v>3302</v>
      </c>
      <c r="G3" s="1" t="s">
        <v>3131</v>
      </c>
      <c r="H3" s="1" t="str">
        <f t="shared" ref="H3:H66" si="2">IFERROR(TRIM(MID(SUBSTITUTE(G3, ",", REPT(" ", LEN(G3))), 1, LEN(G3))), "")</f>
        <v>United States</v>
      </c>
      <c r="I3" s="1" t="str">
        <f t="shared" ref="I3:I66" si="3">IFERROR(TRIM(MID(SUBSTITUTE(G3, ",", REPT(" ", LEN(G3))), LEN(G3)+1, LEN(G3))), "")</f>
        <v>Los Angeles</v>
      </c>
      <c r="J3" s="1" t="str">
        <f t="shared" ref="J3:J66" si="4">IFERROR(TRIM(MID(SUBSTITUTE(G3, ",", REPT(" ", LEN(G3))), LEN(G3)*2+1, LEN(G3))),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5">IF((C67-B67)&gt;4,"Delay","On time")</f>
        <v>On time</v>
      </c>
      <c r="E67" s="2" t="str">
        <f t="shared" ref="E67:E130" si="6">LEFT(F67, SEARCH("@", F67) - 1)</f>
        <v>BruceStewart</v>
      </c>
      <c r="F67" s="1" t="s">
        <v>3332</v>
      </c>
      <c r="G67" s="1" t="s">
        <v>3146</v>
      </c>
      <c r="H67" s="1" t="str">
        <f t="shared" ref="H67:H130" si="7">IFERROR(TRIM(MID(SUBSTITUTE(G67, ",", REPT(" ", LEN(G67))), 1, LEN(G67))), "")</f>
        <v>United States</v>
      </c>
      <c r="I67" s="1" t="str">
        <f t="shared" ref="I67:I130" si="8">IFERROR(TRIM(MID(SUBSTITUTE(G67, ",", REPT(" ", LEN(G67))), LEN(G67)+1, LEN(G67))), "")</f>
        <v>Denver</v>
      </c>
      <c r="J67" s="1" t="str">
        <f t="shared" ref="J67:J130" si="9">IFERROR(TRIM(MID(SUBSTITUTE(G67, ",", REPT(" ", LEN(G67))), LEN(G67)*2+1, LEN(G67))),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0">IF((C131-B131)&gt;4,"Delay","On time")</f>
        <v>Delay</v>
      </c>
      <c r="E131" s="2" t="str">
        <f t="shared" ref="E131:E194" si="11">LEFT(F131, SEARCH("@", F131) - 1)</f>
        <v>SanjitChand</v>
      </c>
      <c r="F131" s="1" t="s">
        <v>3362</v>
      </c>
      <c r="G131" s="1" t="s">
        <v>3162</v>
      </c>
      <c r="H131" s="1" t="str">
        <f t="shared" ref="H131:H194" si="12">IFERROR(TRIM(MID(SUBSTITUTE(G131, ",", REPT(" ", LEN(G131))), 1, LEN(G131))), "")</f>
        <v>United States</v>
      </c>
      <c r="I131" s="1" t="str">
        <f t="shared" ref="I131:I194" si="13">IFERROR(TRIM(MID(SUBSTITUTE(G131, ",", REPT(" ", LEN(G131))), LEN(G131)+1, LEN(G131))), "")</f>
        <v>Concord</v>
      </c>
      <c r="J131" s="1" t="str">
        <f t="shared" ref="J131:J194" si="14">IFERROR(TRIM(MID(SUBSTITUTE(G131, ",", REPT(" ", LEN(G131))), LEN(G131)*2+1, LEN(G131))),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5">IF((C195-B195)&gt;4,"Delay","On time")</f>
        <v>On time</v>
      </c>
      <c r="E195" s="2" t="str">
        <f t="shared" ref="E195:E258" si="16">LEFT(F195, SEARCH("@", F195) - 1)</f>
        <v>DiannaVittorini</v>
      </c>
      <c r="F195" s="1" t="s">
        <v>3386</v>
      </c>
      <c r="G195" s="1" t="s">
        <v>3146</v>
      </c>
      <c r="H195" s="1" t="str">
        <f t="shared" ref="H195:H258" si="17">IFERROR(TRIM(MID(SUBSTITUTE(G195, ",", REPT(" ", LEN(G195))), 1, LEN(G195))), "")</f>
        <v>United States</v>
      </c>
      <c r="I195" s="1" t="str">
        <f t="shared" ref="I195:I258" si="18">IFERROR(TRIM(MID(SUBSTITUTE(G195, ",", REPT(" ", LEN(G195))), LEN(G195)+1, LEN(G195))), "")</f>
        <v>Denver</v>
      </c>
      <c r="J195" s="1" t="str">
        <f t="shared" ref="J195:J258" si="19">IFERROR(TRIM(MID(SUBSTITUTE(G195, ",", REPT(" ", LEN(G195))), LEN(G195)*2+1, LEN(G195))),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0">IF((C259-B259)&gt;4,"Delay","On time")</f>
        <v>On time</v>
      </c>
      <c r="E259" s="2" t="str">
        <f t="shared" ref="E259:E322" si="21">LEFT(F259, SEARCH("@", F259) - 1)</f>
        <v>ZuschussCarroll</v>
      </c>
      <c r="F259" s="1" t="s">
        <v>3387</v>
      </c>
      <c r="G259" s="1" t="s">
        <v>3176</v>
      </c>
      <c r="H259" s="1" t="str">
        <f t="shared" ref="H259:H322" si="22">IFERROR(TRIM(MID(SUBSTITUTE(G259, ",", REPT(" ", LEN(G259))), 1, LEN(G259))), "")</f>
        <v>United States</v>
      </c>
      <c r="I259" s="1" t="str">
        <f t="shared" ref="I259:I322" si="23">IFERROR(TRIM(MID(SUBSTITUTE(G259, ",", REPT(" ", LEN(G259))), LEN(G259)+1, LEN(G259))), "")</f>
        <v>Edmonds</v>
      </c>
      <c r="J259" s="1" t="str">
        <f t="shared" ref="J259:J322" si="24">IFERROR(TRIM(MID(SUBSTITUTE(G259, ",", REPT(" ", LEN(G259))), LEN(G259)*2+1, LEN(G259))),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5">IF((C323-B323)&gt;4,"Delay","On time")</f>
        <v>Delay</v>
      </c>
      <c r="E323" s="2" t="str">
        <f t="shared" ref="E323:E386" si="26">LEFT(F323, SEARCH("@", F323) - 1)</f>
        <v>MauriceSatty</v>
      </c>
      <c r="F323" s="1" t="s">
        <v>3446</v>
      </c>
      <c r="G323" s="1" t="s">
        <v>3166</v>
      </c>
      <c r="H323" s="1" t="str">
        <f t="shared" ref="H323:H386" si="27">IFERROR(TRIM(MID(SUBSTITUTE(G323, ",", REPT(" ", LEN(G323))), 1, LEN(G323))), "")</f>
        <v>United States</v>
      </c>
      <c r="I323" s="1" t="str">
        <f t="shared" ref="I323:I386" si="28">IFERROR(TRIM(MID(SUBSTITUTE(G323, ",", REPT(" ", LEN(G323))), LEN(G323)+1, LEN(G323))), "")</f>
        <v>Mesa</v>
      </c>
      <c r="J323" s="1" t="str">
        <f t="shared" ref="J323:J386" si="29">IFERROR(TRIM(MID(SUBSTITUTE(G323, ",", REPT(" ", LEN(G323))), LEN(G323)*2+1, LEN(G323))),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0">IF((C387-B387)&gt;4,"Delay","On time")</f>
        <v>Delay</v>
      </c>
      <c r="E387" s="2" t="str">
        <f t="shared" ref="E387:E450" si="31">LEFT(F387, SEARCH("@", F387) - 1)</f>
        <v>PhilipFox</v>
      </c>
      <c r="F387" s="1" t="s">
        <v>3438</v>
      </c>
      <c r="G387" s="1" t="s">
        <v>3149</v>
      </c>
      <c r="H387" s="1" t="str">
        <f t="shared" ref="H387:H450" si="32">IFERROR(TRIM(MID(SUBSTITUTE(G387, ",", REPT(" ", LEN(G387))), 1, LEN(G387))), "")</f>
        <v>United States</v>
      </c>
      <c r="I387" s="1" t="str">
        <f t="shared" ref="I387:I450" si="33">IFERROR(TRIM(MID(SUBSTITUTE(G387, ",", REPT(" ", LEN(G387))), LEN(G387)+1, LEN(G387))), "")</f>
        <v>San Diego</v>
      </c>
      <c r="J387" s="1" t="str">
        <f t="shared" ref="J387:J450" si="34">IFERROR(TRIM(MID(SUBSTITUTE(G387, ",", REPT(" ", LEN(G387))), LEN(G387)*2+1, LEN(G387))),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5">IF((C451-B451)&gt;4,"Delay","On time")</f>
        <v>Delay</v>
      </c>
      <c r="E451" s="2" t="str">
        <f t="shared" ref="E451:E514" si="36">LEFT(F451, SEARCH("@", F451) - 1)</f>
        <v>MikeKennedy</v>
      </c>
      <c r="F451" s="1" t="s">
        <v>3494</v>
      </c>
      <c r="G451" s="1" t="s">
        <v>3134</v>
      </c>
      <c r="H451" s="1" t="str">
        <f t="shared" ref="H451:H514" si="37">IFERROR(TRIM(MID(SUBSTITUTE(G451, ",", REPT(" ", LEN(G451))), 1, LEN(G451))), "")</f>
        <v>United States</v>
      </c>
      <c r="I451" s="1" t="str">
        <f t="shared" ref="I451:I514" si="38">IFERROR(TRIM(MID(SUBSTITUTE(G451, ",", REPT(" ", LEN(G451))), LEN(G451)+1, LEN(G451))), "")</f>
        <v>San Francisco</v>
      </c>
      <c r="J451" s="1" t="str">
        <f t="shared" ref="J451:J514" si="39">IFERROR(TRIM(MID(SUBSTITUTE(G451, ",", REPT(" ", LEN(G451))), LEN(G451)*2+1, LEN(G451))),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0">IF((C515-B515)&gt;4,"Delay","On time")</f>
        <v>On time</v>
      </c>
      <c r="E515" s="2" t="str">
        <f t="shared" ref="E515:E578" si="41">LEFT(F515, SEARCH("@", F515) - 1)</f>
        <v>FredHopkins</v>
      </c>
      <c r="F515" s="1" t="s">
        <v>3519</v>
      </c>
      <c r="G515" s="1" t="s">
        <v>3132</v>
      </c>
      <c r="H515" s="1" t="str">
        <f t="shared" ref="H515:H578" si="42">IFERROR(TRIM(MID(SUBSTITUTE(G515, ",", REPT(" ", LEN(G515))), 1, LEN(G515))), "")</f>
        <v>United States</v>
      </c>
      <c r="I515" s="1" t="str">
        <f t="shared" ref="I515:I578" si="43">IFERROR(TRIM(MID(SUBSTITUTE(G515, ",", REPT(" ", LEN(G515))), LEN(G515)+1, LEN(G515))), "")</f>
        <v>Seattle</v>
      </c>
      <c r="J515" s="1" t="str">
        <f t="shared" ref="J515:J578" si="44">IFERROR(TRIM(MID(SUBSTITUTE(G515, ",", REPT(" ", LEN(G515))), LEN(G515)*2+1, LEN(G515))),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5">IF((C579-B579)&gt;4,"Delay","On time")</f>
        <v>On time</v>
      </c>
      <c r="E579" s="2" t="str">
        <f t="shared" ref="E579:E642" si="46">LEFT(F579, SEARCH("@", F579) - 1)</f>
        <v>BenjaminPatterson</v>
      </c>
      <c r="F579" s="1" t="s">
        <v>3547</v>
      </c>
      <c r="G579" s="1" t="s">
        <v>3208</v>
      </c>
      <c r="H579" s="1" t="str">
        <f t="shared" ref="H579:H642" si="47">IFERROR(TRIM(MID(SUBSTITUTE(G579, ",", REPT(" ", LEN(G579))), 1, LEN(G579))), "")</f>
        <v>United States</v>
      </c>
      <c r="I579" s="1" t="str">
        <f t="shared" ref="I579:I642" si="48">IFERROR(TRIM(MID(SUBSTITUTE(G579, ",", REPT(" ", LEN(G579))), LEN(G579)+1, LEN(G579))), "")</f>
        <v>Spokane</v>
      </c>
      <c r="J579" s="1" t="str">
        <f t="shared" ref="J579:J642" si="49">IFERROR(TRIM(MID(SUBSTITUTE(G579, ",", REPT(" ", LEN(G579))), LEN(G579)*2+1, LEN(G579))),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0">IF((C643-B643)&gt;4,"Delay","On time")</f>
        <v>Delay</v>
      </c>
      <c r="E643" s="2" t="str">
        <f t="shared" ref="E643:E706" si="51">LEFT(F643, SEARCH("@", F643) - 1)</f>
        <v>ZuschussCarroll</v>
      </c>
      <c r="F643" s="1" t="s">
        <v>3387</v>
      </c>
      <c r="G643" s="1" t="s">
        <v>3198</v>
      </c>
      <c r="H643" s="1" t="str">
        <f t="shared" ref="H643:H706" si="52">IFERROR(TRIM(MID(SUBSTITUTE(G643, ",", REPT(" ", LEN(G643))), 1, LEN(G643))), "")</f>
        <v>United States</v>
      </c>
      <c r="I643" s="1" t="str">
        <f t="shared" ref="I643:I706" si="53">IFERROR(TRIM(MID(SUBSTITUTE(G643, ",", REPT(" ", LEN(G643))), LEN(G643)+1, LEN(G643))), "")</f>
        <v>Pomona</v>
      </c>
      <c r="J643" s="1" t="str">
        <f t="shared" ref="J643:J706" si="54">IFERROR(TRIM(MID(SUBSTITUTE(G643, ",", REPT(" ", LEN(G643))), LEN(G643)*2+1, LEN(G643))),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5">IF((C707-B707)&gt;4,"Delay","On time")</f>
        <v>On time</v>
      </c>
      <c r="E707" s="2" t="str">
        <f t="shared" ref="E707:E770" si="56">LEFT(F707, SEARCH("@", F707) - 1)</f>
        <v>BarryFranz</v>
      </c>
      <c r="F707" s="1" t="s">
        <v>3588</v>
      </c>
      <c r="G707" s="1" t="s">
        <v>3141</v>
      </c>
      <c r="H707" s="1" t="str">
        <f t="shared" ref="H707:H770" si="57">IFERROR(TRIM(MID(SUBSTITUTE(G707, ",", REPT(" ", LEN(G707))), 1, LEN(G707))), "")</f>
        <v>United States</v>
      </c>
      <c r="I707" s="1" t="str">
        <f t="shared" ref="I707:I770" si="58">IFERROR(TRIM(MID(SUBSTITUTE(G707, ",", REPT(" ", LEN(G707))), LEN(G707)+1, LEN(G707))), "")</f>
        <v>Pasadena</v>
      </c>
      <c r="J707" s="1" t="str">
        <f t="shared" ref="J707:J770" si="59">IFERROR(TRIM(MID(SUBSTITUTE(G707, ",", REPT(" ", LEN(G707))), LEN(G707)*2+1, LEN(G707))),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0">IF((C771-B771)&gt;4,"Delay","On time")</f>
        <v>Delay</v>
      </c>
      <c r="E771" s="2" t="str">
        <f t="shared" ref="E771:E834" si="61">LEFT(F771, SEARCH("@", F771) - 1)</f>
        <v>MichelleLonsdale</v>
      </c>
      <c r="F771" s="1" t="s">
        <v>3610</v>
      </c>
      <c r="G771" s="1" t="s">
        <v>3226</v>
      </c>
      <c r="H771" s="1" t="str">
        <f t="shared" ref="H771:H834" si="62">IFERROR(TRIM(MID(SUBSTITUTE(G771, ",", REPT(" ", LEN(G771))), 1, LEN(G771))), "")</f>
        <v>United States</v>
      </c>
      <c r="I771" s="1" t="str">
        <f t="shared" ref="I771:I834" si="63">IFERROR(TRIM(MID(SUBSTITUTE(G771, ",", REPT(" ", LEN(G771))), LEN(G771)+1, LEN(G771))), "")</f>
        <v>Albuquerque</v>
      </c>
      <c r="J771" s="1" t="str">
        <f t="shared" ref="J771:J834" si="64">IFERROR(TRIM(MID(SUBSTITUTE(G771, ",", REPT(" ", LEN(G771))), LEN(G771)*2+1, LEN(G771))),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5">IF((C835-B835)&gt;4,"Delay","On time")</f>
        <v>On time</v>
      </c>
      <c r="E835" s="2" t="str">
        <f t="shared" ref="E835:E898" si="66">LEFT(F835, SEARCH("@", F835) - 1)</f>
        <v>TimTaslimi</v>
      </c>
      <c r="F835" s="1" t="s">
        <v>3630</v>
      </c>
      <c r="G835" s="1" t="s">
        <v>3131</v>
      </c>
      <c r="H835" s="1" t="str">
        <f t="shared" ref="H835:H898" si="67">IFERROR(TRIM(MID(SUBSTITUTE(G835, ",", REPT(" ", LEN(G835))), 1, LEN(G835))), "")</f>
        <v>United States</v>
      </c>
      <c r="I835" s="1" t="str">
        <f t="shared" ref="I835:I898" si="68">IFERROR(TRIM(MID(SUBSTITUTE(G835, ",", REPT(" ", LEN(G835))), LEN(G835)+1, LEN(G835))), "")</f>
        <v>Los Angeles</v>
      </c>
      <c r="J835" s="1" t="str">
        <f t="shared" ref="J835:J898" si="69">IFERROR(TRIM(MID(SUBSTITUTE(G835, ",", REPT(" ", LEN(G835))), LEN(G835)*2+1, LEN(G835))),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0">IF((C899-B899)&gt;4,"Delay","On time")</f>
        <v>On time</v>
      </c>
      <c r="E899" s="2" t="str">
        <f t="shared" ref="E899:E962" si="71">LEFT(F899, SEARCH("@", F899) - 1)</f>
        <v>MichelleHuthwaite</v>
      </c>
      <c r="F899" s="1" t="s">
        <v>3652</v>
      </c>
      <c r="G899" s="1" t="s">
        <v>3132</v>
      </c>
      <c r="H899" s="1" t="str">
        <f t="shared" ref="H899:H962" si="72">IFERROR(TRIM(MID(SUBSTITUTE(G899, ",", REPT(" ", LEN(G899))), 1, LEN(G899))), "")</f>
        <v>United States</v>
      </c>
      <c r="I899" s="1" t="str">
        <f t="shared" ref="I899:I962" si="73">IFERROR(TRIM(MID(SUBSTITUTE(G899, ",", REPT(" ", LEN(G899))), LEN(G899)+1, LEN(G899))), "")</f>
        <v>Seattle</v>
      </c>
      <c r="J899" s="1" t="str">
        <f t="shared" ref="J899:J962" si="74">IFERROR(TRIM(MID(SUBSTITUTE(G899, ",", REPT(" ", LEN(G899))), LEN(G899)*2+1, LEN(G899))),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5">IF((C963-B963)&gt;4,"Delay","On time")</f>
        <v>Delay</v>
      </c>
      <c r="E963" s="2" t="str">
        <f t="shared" ref="E963:E1026" si="76">LEFT(F963, SEARCH("@", F963) - 1)</f>
        <v>MatthewClasen</v>
      </c>
      <c r="F963" s="1" t="s">
        <v>3669</v>
      </c>
      <c r="G963" s="1" t="s">
        <v>3131</v>
      </c>
      <c r="H963" s="1" t="str">
        <f t="shared" ref="H963:H1026" si="77">IFERROR(TRIM(MID(SUBSTITUTE(G963, ",", REPT(" ", LEN(G963))), 1, LEN(G963))), "")</f>
        <v>United States</v>
      </c>
      <c r="I963" s="1" t="str">
        <f t="shared" ref="I963:I1026" si="78">IFERROR(TRIM(MID(SUBSTITUTE(G963, ",", REPT(" ", LEN(G963))), LEN(G963)+1, LEN(G963))), "")</f>
        <v>Los Angeles</v>
      </c>
      <c r="J963" s="1" t="str">
        <f t="shared" ref="J963:J1026" si="79">IFERROR(TRIM(MID(SUBSTITUTE(G963, ",", REPT(" ", LEN(G963))), LEN(G963)*2+1, LEN(G963))),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0">IF((C1027-B1027)&gt;4,"Delay","On time")</f>
        <v>On time</v>
      </c>
      <c r="E1027" s="2" t="str">
        <f t="shared" ref="E1027:E1090" si="81">LEFT(F1027, SEARCH("@", F1027) - 1)</f>
        <v>JustinEllison</v>
      </c>
      <c r="F1027" s="1" t="s">
        <v>3679</v>
      </c>
      <c r="G1027" s="1" t="s">
        <v>3241</v>
      </c>
      <c r="H1027" s="1" t="str">
        <f t="shared" ref="H1027:H1090" si="82">IFERROR(TRIM(MID(SUBSTITUTE(G1027, ",", REPT(" ", LEN(G1027))), 1, LEN(G1027))), "")</f>
        <v>United States</v>
      </c>
      <c r="I1027" s="1" t="str">
        <f t="shared" ref="I1027:I1090" si="83">IFERROR(TRIM(MID(SUBSTITUTE(G1027, ",", REPT(" ", LEN(G1027))), LEN(G1027)+1, LEN(G1027))), "")</f>
        <v>Woodland</v>
      </c>
      <c r="J1027" s="1" t="str">
        <f t="shared" ref="J1027:J1090" si="84">IFERROR(TRIM(MID(SUBSTITUTE(G1027, ",", REPT(" ", LEN(G1027))), LEN(G1027)*2+1, LEN(G1027))),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5">IF((C1091-B1091)&gt;4,"Delay","On time")</f>
        <v>On time</v>
      </c>
      <c r="E1091" s="2" t="str">
        <f t="shared" ref="E1091:E1154" si="86">LEFT(F1091, SEARCH("@", F1091) - 1)</f>
        <v>MatthewGrinstein</v>
      </c>
      <c r="F1091" s="1" t="s">
        <v>3692</v>
      </c>
      <c r="G1091" s="1" t="s">
        <v>3132</v>
      </c>
      <c r="H1091" s="1" t="str">
        <f t="shared" ref="H1091:H1154" si="87">IFERROR(TRIM(MID(SUBSTITUTE(G1091, ",", REPT(" ", LEN(G1091))), 1, LEN(G1091))), "")</f>
        <v>United States</v>
      </c>
      <c r="I1091" s="1" t="str">
        <f t="shared" ref="I1091:I1154" si="88">IFERROR(TRIM(MID(SUBSTITUTE(G1091, ",", REPT(" ", LEN(G1091))), LEN(G1091)+1, LEN(G1091))), "")</f>
        <v>Seattle</v>
      </c>
      <c r="J1091" s="1" t="str">
        <f t="shared" ref="J1091:J1154" si="89">IFERROR(TRIM(MID(SUBSTITUTE(G1091, ",", REPT(" ", LEN(G1091))), LEN(G1091)*2+1, LEN(G1091))),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0">IF((C1155-B1155)&gt;4,"Delay","On time")</f>
        <v>Delay</v>
      </c>
      <c r="E1155" s="2" t="str">
        <f t="shared" ref="E1155:E1218" si="91">LEFT(F1155, SEARCH("@", F1155) - 1)</f>
        <v>DarrenBudd</v>
      </c>
      <c r="F1155" s="1" t="s">
        <v>3708</v>
      </c>
      <c r="G1155" s="1" t="s">
        <v>3131</v>
      </c>
      <c r="H1155" s="1" t="str">
        <f t="shared" ref="H1155:H1218" si="92">IFERROR(TRIM(MID(SUBSTITUTE(G1155, ",", REPT(" ", LEN(G1155))), 1, LEN(G1155))), "")</f>
        <v>United States</v>
      </c>
      <c r="I1155" s="1" t="str">
        <f t="shared" ref="I1155:I1218" si="93">IFERROR(TRIM(MID(SUBSTITUTE(G1155, ",", REPT(" ", LEN(G1155))), LEN(G1155)+1, LEN(G1155))), "")</f>
        <v>Los Angeles</v>
      </c>
      <c r="J1155" s="1" t="str">
        <f t="shared" ref="J1155:J1218" si="94">IFERROR(TRIM(MID(SUBSTITUTE(G1155, ",", REPT(" ", LEN(G1155))), LEN(G1155)*2+1, LEN(G1155))),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5">IF((C1219-B1219)&gt;4,"Delay","On time")</f>
        <v>On time</v>
      </c>
      <c r="E1219" s="2" t="str">
        <f t="shared" ref="E1219:E1282" si="96">LEFT(F1219, SEARCH("@", F1219) - 1)</f>
        <v>GaryHansen</v>
      </c>
      <c r="F1219" s="1" t="s">
        <v>3678</v>
      </c>
      <c r="G1219" s="1" t="s">
        <v>3134</v>
      </c>
      <c r="H1219" s="1" t="str">
        <f t="shared" ref="H1219:H1282" si="97">IFERROR(TRIM(MID(SUBSTITUTE(G1219, ",", REPT(" ", LEN(G1219))), 1, LEN(G1219))), "")</f>
        <v>United States</v>
      </c>
      <c r="I1219" s="1" t="str">
        <f t="shared" ref="I1219:I1282" si="98">IFERROR(TRIM(MID(SUBSTITUTE(G1219, ",", REPT(" ", LEN(G1219))), LEN(G1219)+1, LEN(G1219))), "")</f>
        <v>San Francisco</v>
      </c>
      <c r="J1219" s="1" t="str">
        <f t="shared" ref="J1219:J1282" si="99">IFERROR(TRIM(MID(SUBSTITUTE(G1219, ",", REPT(" ", LEN(G1219))), LEN(G1219)*2+1, LEN(G1219))),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0">IF((C1283-B1283)&gt;4,"Delay","On time")</f>
        <v>On time</v>
      </c>
      <c r="E1283" s="2" t="str">
        <f t="shared" ref="E1283:E1346" si="101">LEFT(F1283, SEARCH("@", F1283) - 1)</f>
        <v>KatrinaEdelman</v>
      </c>
      <c r="F1283" s="1" t="s">
        <v>3731</v>
      </c>
      <c r="G1283" s="1" t="s">
        <v>3204</v>
      </c>
      <c r="H1283" s="1" t="str">
        <f t="shared" ref="H1283:H1346" si="102">IFERROR(TRIM(MID(SUBSTITUTE(G1283, ",", REPT(" ", LEN(G1283))), 1, LEN(G1283))), "")</f>
        <v>United States</v>
      </c>
      <c r="I1283" s="1" t="str">
        <f t="shared" ref="I1283:I1346" si="103">IFERROR(TRIM(MID(SUBSTITUTE(G1283, ",", REPT(" ", LEN(G1283))), LEN(G1283)+1, LEN(G1283))), "")</f>
        <v>Tigard</v>
      </c>
      <c r="J1283" s="1" t="str">
        <f t="shared" ref="J1283:J1346" si="104">IFERROR(TRIM(MID(SUBSTITUTE(G1283, ",", REPT(" ", LEN(G1283))), LEN(G1283)*2+1, LEN(G1283))),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5">IF((C1347-B1347)&gt;4,"Delay","On time")</f>
        <v>On time</v>
      </c>
      <c r="E1347" s="2" t="str">
        <f t="shared" ref="E1347:E1410" si="106">LEFT(F1347, SEARCH("@", F1347) - 1)</f>
        <v>ChrisSelesnick</v>
      </c>
      <c r="F1347" s="1" t="s">
        <v>3748</v>
      </c>
      <c r="G1347" s="1" t="s">
        <v>3131</v>
      </c>
      <c r="H1347" s="1" t="str">
        <f t="shared" ref="H1347:H1410" si="107">IFERROR(TRIM(MID(SUBSTITUTE(G1347, ",", REPT(" ", LEN(G1347))), 1, LEN(G1347))), "")</f>
        <v>United States</v>
      </c>
      <c r="I1347" s="1" t="str">
        <f t="shared" ref="I1347:I1410" si="108">IFERROR(TRIM(MID(SUBSTITUTE(G1347, ",", REPT(" ", LEN(G1347))), LEN(G1347)+1, LEN(G1347))), "")</f>
        <v>Los Angeles</v>
      </c>
      <c r="J1347" s="1" t="str">
        <f t="shared" ref="J1347:J1410" si="109">IFERROR(TRIM(MID(SUBSTITUTE(G1347, ",", REPT(" ", LEN(G1347))), LEN(G1347)*2+1, LEN(G1347))),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0">IF((C1411-B1411)&gt;4,"Delay","On time")</f>
        <v>Delay</v>
      </c>
      <c r="E1411" s="2" t="str">
        <f t="shared" ref="E1411:E1474" si="111">LEFT(F1411, SEARCH("@", F1411) - 1)</f>
        <v>XylonaPreis</v>
      </c>
      <c r="F1411" s="1" t="s">
        <v>3366</v>
      </c>
      <c r="G1411" s="1" t="s">
        <v>3131</v>
      </c>
      <c r="H1411" s="1" t="str">
        <f t="shared" ref="H1411:H1474" si="112">IFERROR(TRIM(MID(SUBSTITUTE(G1411, ",", REPT(" ", LEN(G1411))), 1, LEN(G1411))), "")</f>
        <v>United States</v>
      </c>
      <c r="I1411" s="1" t="str">
        <f t="shared" ref="I1411:I1474" si="113">IFERROR(TRIM(MID(SUBSTITUTE(G1411, ",", REPT(" ", LEN(G1411))), LEN(G1411)+1, LEN(G1411))), "")</f>
        <v>Los Angeles</v>
      </c>
      <c r="J1411" s="1" t="str">
        <f t="shared" ref="J1411:J1474" si="114">IFERROR(TRIM(MID(SUBSTITUTE(G1411, ",", REPT(" ", LEN(G1411))), LEN(G1411)*2+1, LEN(G1411))),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5">IF((C1475-B1475)&gt;4,"Delay","On time")</f>
        <v>On time</v>
      </c>
      <c r="E1475" s="2" t="str">
        <f t="shared" ref="E1475:E1538" si="116">LEFT(F1475, SEARCH("@", F1475) - 1)</f>
        <v>Corey-Lock</v>
      </c>
      <c r="F1475" s="1" t="s">
        <v>3771</v>
      </c>
      <c r="G1475" s="1" t="s">
        <v>3132</v>
      </c>
      <c r="H1475" s="1" t="str">
        <f t="shared" ref="H1475:H1538" si="117">IFERROR(TRIM(MID(SUBSTITUTE(G1475, ",", REPT(" ", LEN(G1475))), 1, LEN(G1475))), "")</f>
        <v>United States</v>
      </c>
      <c r="I1475" s="1" t="str">
        <f t="shared" ref="I1475:I1538" si="118">IFERROR(TRIM(MID(SUBSTITUTE(G1475, ",", REPT(" ", LEN(G1475))), LEN(G1475)+1, LEN(G1475))), "")</f>
        <v>Seattle</v>
      </c>
      <c r="J1475" s="1" t="str">
        <f t="shared" ref="J1475:J1538" si="119">IFERROR(TRIM(MID(SUBSTITUTE(G1475, ",", REPT(" ", LEN(G1475))), LEN(G1475)*2+1, LEN(G1475))),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0">IF((C1539-B1539)&gt;4,"Delay","On time")</f>
        <v>On time</v>
      </c>
      <c r="E1539" s="2" t="str">
        <f t="shared" ref="E1539:E1602" si="121">LEFT(F1539, SEARCH("@", F1539) - 1)</f>
        <v>NickZandusky</v>
      </c>
      <c r="F1539" s="1" t="s">
        <v>3407</v>
      </c>
      <c r="G1539" s="1" t="s">
        <v>3260</v>
      </c>
      <c r="H1539" s="1" t="str">
        <f t="shared" ref="H1539:H1602" si="122">IFERROR(TRIM(MID(SUBSTITUTE(G1539, ",", REPT(" ", LEN(G1539))), 1, LEN(G1539))), "")</f>
        <v>United States</v>
      </c>
      <c r="I1539" s="1" t="str">
        <f t="shared" ref="I1539:I1602" si="123">IFERROR(TRIM(MID(SUBSTITUTE(G1539, ",", REPT(" ", LEN(G1539))), LEN(G1539)+1, LEN(G1539))), "")</f>
        <v>Yuma</v>
      </c>
      <c r="J1539" s="1" t="str">
        <f t="shared" ref="J1539:J1602" si="124">IFERROR(TRIM(MID(SUBSTITUTE(G1539, ",", REPT(" ", LEN(G1539))), LEN(G1539)*2+1, LEN(G1539))),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5">IF((C1603-B1603)&gt;4,"Delay","On time")</f>
        <v>On time</v>
      </c>
      <c r="E1603" s="2" t="str">
        <f t="shared" ref="E1603:E1666" si="126">LEFT(F1603, SEARCH("@", F1603) - 1)</f>
        <v>CraigLeslie</v>
      </c>
      <c r="F1603" s="1" t="s">
        <v>3791</v>
      </c>
      <c r="G1603" s="1" t="s">
        <v>3152</v>
      </c>
      <c r="H1603" s="1" t="str">
        <f t="shared" ref="H1603:H1666" si="127">IFERROR(TRIM(MID(SUBSTITUTE(G1603, ",", REPT(" ", LEN(G1603))), 1, LEN(G1603))), "")</f>
        <v>United States</v>
      </c>
      <c r="I1603" s="1" t="str">
        <f t="shared" ref="I1603:I1666" si="128">IFERROR(TRIM(MID(SUBSTITUTE(G1603, ",", REPT(" ", LEN(G1603))), LEN(G1603)+1, LEN(G1603))), "")</f>
        <v>Colorado Springs</v>
      </c>
      <c r="J1603" s="1" t="str">
        <f t="shared" ref="J1603:J1666" si="129">IFERROR(TRIM(MID(SUBSTITUTE(G1603, ",", REPT(" ", LEN(G1603))), LEN(G1603)*2+1, LEN(G1603))),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0">IF((C1667-B1667)&gt;4,"Delay","On time")</f>
        <v>On time</v>
      </c>
      <c r="E1667" s="2" t="str">
        <f t="shared" ref="E1667:E1730" si="131">LEFT(F1667, SEARCH("@", F1667) - 1)</f>
        <v>RichardEichhorn</v>
      </c>
      <c r="F1667" s="1" t="s">
        <v>3808</v>
      </c>
      <c r="G1667" s="1" t="s">
        <v>3185</v>
      </c>
      <c r="H1667" s="1" t="str">
        <f t="shared" ref="H1667:H1730" si="132">IFERROR(TRIM(MID(SUBSTITUTE(G1667, ",", REPT(" ", LEN(G1667))), 1, LEN(G1667))), "")</f>
        <v>United States</v>
      </c>
      <c r="I1667" s="1" t="str">
        <f t="shared" ref="I1667:I1730" si="133">IFERROR(TRIM(MID(SUBSTITUTE(G1667, ",", REPT(" ", LEN(G1667))), LEN(G1667)+1, LEN(G1667))), "")</f>
        <v>Oakland</v>
      </c>
      <c r="J1667" s="1" t="str">
        <f t="shared" ref="J1667:J1730" si="134">IFERROR(TRIM(MID(SUBSTITUTE(G1667, ",", REPT(" ", LEN(G1667))), LEN(G1667)*2+1, LEN(G1667))),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5">IF((C1731-B1731)&gt;4,"Delay","On time")</f>
        <v>On time</v>
      </c>
      <c r="E1731" s="2" t="str">
        <f t="shared" ref="E1731:E1794" si="136">LEFT(F1731, SEARCH("@", F1731) - 1)</f>
        <v>CynthiaVoltz</v>
      </c>
      <c r="F1731" s="1" t="s">
        <v>3431</v>
      </c>
      <c r="G1731" s="1" t="s">
        <v>3131</v>
      </c>
      <c r="H1731" s="1" t="str">
        <f t="shared" ref="H1731:H1794" si="137">IFERROR(TRIM(MID(SUBSTITUTE(G1731, ",", REPT(" ", LEN(G1731))), 1, LEN(G1731))), "")</f>
        <v>United States</v>
      </c>
      <c r="I1731" s="1" t="str">
        <f t="shared" ref="I1731:I1794" si="138">IFERROR(TRIM(MID(SUBSTITUTE(G1731, ",", REPT(" ", LEN(G1731))), LEN(G1731)+1, LEN(G1731))), "")</f>
        <v>Los Angeles</v>
      </c>
      <c r="J1731" s="1" t="str">
        <f t="shared" ref="J1731:J1794" si="139">IFERROR(TRIM(MID(SUBSTITUTE(G1731, ",", REPT(" ", LEN(G1731))), LEN(G1731)*2+1, LEN(G1731))),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0">IF((C1795-B1795)&gt;4,"Delay","On time")</f>
        <v>On time</v>
      </c>
      <c r="E1795" s="2" t="str">
        <f t="shared" ref="E1795:E1858" si="141">LEFT(F1795, SEARCH("@", F1795) - 1)</f>
        <v>SheriGordon</v>
      </c>
      <c r="F1795" s="1" t="s">
        <v>3784</v>
      </c>
      <c r="G1795" s="1" t="s">
        <v>3134</v>
      </c>
      <c r="H1795" s="1" t="str">
        <f t="shared" ref="H1795:H1858" si="142">IFERROR(TRIM(MID(SUBSTITUTE(G1795, ",", REPT(" ", LEN(G1795))), 1, LEN(G1795))), "")</f>
        <v>United States</v>
      </c>
      <c r="I1795" s="1" t="str">
        <f t="shared" ref="I1795:I1858" si="143">IFERROR(TRIM(MID(SUBSTITUTE(G1795, ",", REPT(" ", LEN(G1795))), LEN(G1795)+1, LEN(G1795))), "")</f>
        <v>San Francisco</v>
      </c>
      <c r="J1795" s="1" t="str">
        <f t="shared" ref="J1795:J1858" si="144">IFERROR(TRIM(MID(SUBSTITUTE(G1795, ",", REPT(" ", LEN(G1795))), LEN(G1795)*2+1, LEN(G1795))),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5">IF((C1859-B1859)&gt;4,"Delay","On time")</f>
        <v>On time</v>
      </c>
      <c r="E1859" s="2" t="str">
        <f t="shared" ref="E1859:E1922" si="146">LEFT(F1859, SEARCH("@", F1859) - 1)</f>
        <v>DaveHallsten</v>
      </c>
      <c r="F1859" s="1" t="s">
        <v>3840</v>
      </c>
      <c r="G1859" s="1" t="s">
        <v>3192</v>
      </c>
      <c r="H1859" s="1" t="str">
        <f t="shared" ref="H1859:H1922" si="147">IFERROR(TRIM(MID(SUBSTITUTE(G1859, ",", REPT(" ", LEN(G1859))), 1, LEN(G1859))), "")</f>
        <v>United States</v>
      </c>
      <c r="I1859" s="1" t="str">
        <f t="shared" ref="I1859:I1922" si="148">IFERROR(TRIM(MID(SUBSTITUTE(G1859, ",", REPT(" ", LEN(G1859))), LEN(G1859)+1, LEN(G1859))), "")</f>
        <v>Fairfield</v>
      </c>
      <c r="J1859" s="1" t="str">
        <f t="shared" ref="J1859:J1922" si="149">IFERROR(TRIM(MID(SUBSTITUTE(G1859, ",", REPT(" ", LEN(G1859))), LEN(G1859)*2+1, LEN(G1859))),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0">IF((C1923-B1923)&gt;4,"Delay","On time")</f>
        <v>On time</v>
      </c>
      <c r="E1923" s="2" t="str">
        <f t="shared" ref="E1923:E1986" si="151">LEFT(F1923, SEARCH("@", F1923) - 1)</f>
        <v>FrankMerwin</v>
      </c>
      <c r="F1923" s="1" t="s">
        <v>3330</v>
      </c>
      <c r="G1923" s="1" t="s">
        <v>3134</v>
      </c>
      <c r="H1923" s="1" t="str">
        <f t="shared" ref="H1923:H1986" si="152">IFERROR(TRIM(MID(SUBSTITUTE(G1923, ",", REPT(" ", LEN(G1923))), 1, LEN(G1923))), "")</f>
        <v>United States</v>
      </c>
      <c r="I1923" s="1" t="str">
        <f t="shared" ref="I1923:I1986" si="153">IFERROR(TRIM(MID(SUBSTITUTE(G1923, ",", REPT(" ", LEN(G1923))), LEN(G1923)+1, LEN(G1923))), "")</f>
        <v>San Francisco</v>
      </c>
      <c r="J1923" s="1" t="str">
        <f t="shared" ref="J1923:J1986" si="154">IFERROR(TRIM(MID(SUBSTITUTE(G1923, ",", REPT(" ", LEN(G1923))), LEN(G1923)*2+1, LEN(G1923))),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5">IF((C1987-B1987)&gt;4,"Delay","On time")</f>
        <v>Delay</v>
      </c>
      <c r="E1987" s="2" t="str">
        <f t="shared" ref="E1987:E2050" si="156">LEFT(F1987, SEARCH("@", F1987) - 1)</f>
        <v>CathyPrescott</v>
      </c>
      <c r="F1987" s="1" t="s">
        <v>3862</v>
      </c>
      <c r="G1987" s="1" t="s">
        <v>3157</v>
      </c>
      <c r="H1987" s="1" t="str">
        <f t="shared" ref="H1987:H2050" si="157">IFERROR(TRIM(MID(SUBSTITUTE(G1987, ",", REPT(" ", LEN(G1987))), 1, LEN(G1987))), "")</f>
        <v>United States</v>
      </c>
      <c r="I1987" s="1" t="str">
        <f t="shared" ref="I1987:I2050" si="158">IFERROR(TRIM(MID(SUBSTITUTE(G1987, ",", REPT(" ", LEN(G1987))), LEN(G1987)+1, LEN(G1987))), "")</f>
        <v>Tucson</v>
      </c>
      <c r="J1987" s="1" t="str">
        <f t="shared" ref="J1987:J2050" si="159">IFERROR(TRIM(MID(SUBSTITUTE(G1987, ",", REPT(" ", LEN(G1987))), LEN(G1987)*2+1, LEN(G1987))),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0">IF((C2051-B2051)&gt;4,"Delay","On time")</f>
        <v>Delay</v>
      </c>
      <c r="E2051" s="2" t="str">
        <f t="shared" ref="E2051:E2114" si="161">LEFT(F2051, SEARCH("@", F2051) - 1)</f>
        <v>DennisKane</v>
      </c>
      <c r="F2051" s="1" t="s">
        <v>3605</v>
      </c>
      <c r="G2051" s="1" t="s">
        <v>3132</v>
      </c>
      <c r="H2051" s="1" t="str">
        <f t="shared" ref="H2051:H2114" si="162">IFERROR(TRIM(MID(SUBSTITUTE(G2051, ",", REPT(" ", LEN(G2051))), 1, LEN(G2051))), "")</f>
        <v>United States</v>
      </c>
      <c r="I2051" s="1" t="str">
        <f t="shared" ref="I2051:I2114" si="163">IFERROR(TRIM(MID(SUBSTITUTE(G2051, ",", REPT(" ", LEN(G2051))), LEN(G2051)+1, LEN(G2051))), "")</f>
        <v>Seattle</v>
      </c>
      <c r="J2051" s="1" t="str">
        <f t="shared" ref="J2051:J2114" si="164">IFERROR(TRIM(MID(SUBSTITUTE(G2051, ",", REPT(" ", LEN(G2051))), LEN(G2051)*2+1, LEN(G2051))),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5">IF((C2115-B2115)&gt;4,"Delay","On time")</f>
        <v>On time</v>
      </c>
      <c r="E2115" s="2" t="str">
        <f t="shared" ref="E2115:E2178" si="166">LEFT(F2115, SEARCH("@", F2115) - 1)</f>
        <v>ChrisCortes</v>
      </c>
      <c r="F2115" s="1" t="s">
        <v>3682</v>
      </c>
      <c r="G2115" s="1" t="s">
        <v>3132</v>
      </c>
      <c r="H2115" s="1" t="str">
        <f t="shared" ref="H2115:H2178" si="167">IFERROR(TRIM(MID(SUBSTITUTE(G2115, ",", REPT(" ", LEN(G2115))), 1, LEN(G2115))), "")</f>
        <v>United States</v>
      </c>
      <c r="I2115" s="1" t="str">
        <f t="shared" ref="I2115:I2178" si="168">IFERROR(TRIM(MID(SUBSTITUTE(G2115, ",", REPT(" ", LEN(G2115))), LEN(G2115)+1, LEN(G2115))), "")</f>
        <v>Seattle</v>
      </c>
      <c r="J2115" s="1" t="str">
        <f t="shared" ref="J2115:J2178" si="169">IFERROR(TRIM(MID(SUBSTITUTE(G2115, ",", REPT(" ", LEN(G2115))), LEN(G2115)*2+1, LEN(G2115))),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0">IF((C2179-B2179)&gt;4,"Delay","On time")</f>
        <v>On time</v>
      </c>
      <c r="E2179" s="2" t="str">
        <f t="shared" ref="E2179:E2242" si="171">LEFT(F2179, SEARCH("@", F2179) - 1)</f>
        <v>KatrinaEdelman</v>
      </c>
      <c r="F2179" s="1" t="s">
        <v>3731</v>
      </c>
      <c r="G2179" s="1" t="s">
        <v>3138</v>
      </c>
      <c r="H2179" s="1" t="str">
        <f t="shared" ref="H2179:H2242" si="172">IFERROR(TRIM(MID(SUBSTITUTE(G2179, ",", REPT(" ", LEN(G2179))), 1, LEN(G2179))), "")</f>
        <v>United States</v>
      </c>
      <c r="I2179" s="1" t="str">
        <f t="shared" ref="I2179:I2242" si="173">IFERROR(TRIM(MID(SUBSTITUTE(G2179, ",", REPT(" ", LEN(G2179))), LEN(G2179)+1, LEN(G2179))), "")</f>
        <v>Aurora</v>
      </c>
      <c r="J2179" s="1" t="str">
        <f t="shared" ref="J2179:J2242" si="174">IFERROR(TRIM(MID(SUBSTITUTE(G2179, ",", REPT(" ", LEN(G2179))), LEN(G2179)*2+1, LEN(G2179))),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5">IF((C2243-B2243)&gt;4,"Delay","On time")</f>
        <v>On time</v>
      </c>
      <c r="E2243" s="2" t="str">
        <f t="shared" ref="E2243:E2306" si="176">LEFT(F2243, SEARCH("@", F2243) - 1)</f>
        <v>BeckyMartin</v>
      </c>
      <c r="F2243" s="1" t="s">
        <v>3900</v>
      </c>
      <c r="G2243" s="1" t="s">
        <v>3268</v>
      </c>
      <c r="H2243" s="1" t="str">
        <f t="shared" ref="H2243:H2306" si="177">IFERROR(TRIM(MID(SUBSTITUTE(G2243, ",", REPT(" ", LEN(G2243))), 1, LEN(G2243))), "")</f>
        <v>United States</v>
      </c>
      <c r="I2243" s="1" t="str">
        <f t="shared" ref="I2243:I2306" si="178">IFERROR(TRIM(MID(SUBSTITUTE(G2243, ",", REPT(" ", LEN(G2243))), LEN(G2243)+1, LEN(G2243))), "")</f>
        <v>Santa Barbara</v>
      </c>
      <c r="J2243" s="1" t="str">
        <f t="shared" ref="J2243:J2306" si="179">IFERROR(TRIM(MID(SUBSTITUTE(G2243, ",", REPT(" ", LEN(G2243))), LEN(G2243)*2+1, LEN(G2243))),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0">IF((C2307-B2307)&gt;4,"Delay","On time")</f>
        <v>On time</v>
      </c>
      <c r="E2307" s="2" t="str">
        <f t="shared" ref="E2307:E2370" si="181">LEFT(F2307, SEARCH("@", F2307) - 1)</f>
        <v>EvaJacobs</v>
      </c>
      <c r="F2307" s="1" t="s">
        <v>3813</v>
      </c>
      <c r="G2307" s="1" t="s">
        <v>3177</v>
      </c>
      <c r="H2307" s="1" t="str">
        <f t="shared" ref="H2307:H2370" si="182">IFERROR(TRIM(MID(SUBSTITUTE(G2307, ",", REPT(" ", LEN(G2307))), 1, LEN(G2307))), "")</f>
        <v>United States</v>
      </c>
      <c r="I2307" s="1" t="str">
        <f t="shared" ref="I2307:I2370" si="183">IFERROR(TRIM(MID(SUBSTITUTE(G2307, ",", REPT(" ", LEN(G2307))), LEN(G2307)+1, LEN(G2307))), "")</f>
        <v>Santa Ana</v>
      </c>
      <c r="J2307" s="1" t="str">
        <f t="shared" ref="J2307:J2370" si="184">IFERROR(TRIM(MID(SUBSTITUTE(G2307, ",", REPT(" ", LEN(G2307))), LEN(G2307)*2+1, LEN(G2307))),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5">IF((C2371-B2371)&gt;4,"Delay","On time")</f>
        <v>Delay</v>
      </c>
      <c r="E2371" s="2" t="str">
        <f t="shared" ref="E2371:E2434" si="186">LEFT(F2371, SEARCH("@", F2371) - 1)</f>
        <v>RubenDartt</v>
      </c>
      <c r="F2371" s="1" t="s">
        <v>3327</v>
      </c>
      <c r="G2371" s="1" t="s">
        <v>3202</v>
      </c>
      <c r="H2371" s="1" t="str">
        <f t="shared" ref="H2371:H2434" si="187">IFERROR(TRIM(MID(SUBSTITUTE(G2371, ",", REPT(" ", LEN(G2371))), 1, LEN(G2371))), "")</f>
        <v>United States</v>
      </c>
      <c r="I2371" s="1" t="str">
        <f t="shared" ref="I2371:I2434" si="188">IFERROR(TRIM(MID(SUBSTITUTE(G2371, ",", REPT(" ", LEN(G2371))), LEN(G2371)+1, LEN(G2371))), "")</f>
        <v>Bellevue</v>
      </c>
      <c r="J2371" s="1" t="str">
        <f t="shared" ref="J2371:J2434" si="189">IFERROR(TRIM(MID(SUBSTITUTE(G2371, ",", REPT(" ", LEN(G2371))), LEN(G2371)*2+1, LEN(G2371))),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0">IF((C2435-B2435)&gt;4,"Delay","On time")</f>
        <v>On time</v>
      </c>
      <c r="E2435" s="2" t="str">
        <f t="shared" ref="E2435:E2498" si="191">LEFT(F2435, SEARCH("@", F2435) - 1)</f>
        <v>TobyCarlisle</v>
      </c>
      <c r="F2435" s="1" t="s">
        <v>3634</v>
      </c>
      <c r="G2435" s="1" t="s">
        <v>3197</v>
      </c>
      <c r="H2435" s="1" t="str">
        <f t="shared" ref="H2435:H2498" si="192">IFERROR(TRIM(MID(SUBSTITUTE(G2435, ",", REPT(" ", LEN(G2435))), 1, LEN(G2435))), "")</f>
        <v>United States</v>
      </c>
      <c r="I2435" s="1" t="str">
        <f t="shared" ref="I2435:I2498" si="193">IFERROR(TRIM(MID(SUBSTITUTE(G2435, ",", REPT(" ", LEN(G2435))), LEN(G2435)+1, LEN(G2435))), "")</f>
        <v>Westminster</v>
      </c>
      <c r="J2435" s="1" t="str">
        <f t="shared" ref="J2435:J2498" si="194">IFERROR(TRIM(MID(SUBSTITUTE(G2435, ",", REPT(" ", LEN(G2435))), LEN(G2435)*2+1, LEN(G2435))),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5">IF((C2499-B2499)&gt;4,"Delay","On time")</f>
        <v>On time</v>
      </c>
      <c r="E2499" s="2" t="str">
        <f t="shared" ref="E2499:E2562" si="196">LEFT(F2499, SEARCH("@", F2499) - 1)</f>
        <v>PaulStevenson</v>
      </c>
      <c r="F2499" s="1" t="s">
        <v>3923</v>
      </c>
      <c r="G2499" s="1" t="s">
        <v>3131</v>
      </c>
      <c r="H2499" s="1" t="str">
        <f t="shared" ref="H2499:H2562" si="197">IFERROR(TRIM(MID(SUBSTITUTE(G2499, ",", REPT(" ", LEN(G2499))), 1, LEN(G2499))), "")</f>
        <v>United States</v>
      </c>
      <c r="I2499" s="1" t="str">
        <f t="shared" ref="I2499:I2562" si="198">IFERROR(TRIM(MID(SUBSTITUTE(G2499, ",", REPT(" ", LEN(G2499))), LEN(G2499)+1, LEN(G2499))), "")</f>
        <v>Los Angeles</v>
      </c>
      <c r="J2499" s="1" t="str">
        <f t="shared" ref="J2499:J2562" si="199">IFERROR(TRIM(MID(SUBSTITUTE(G2499, ",", REPT(" ", LEN(G2499))), LEN(G2499)*2+1, LEN(G2499))),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0">IF((C2563-B2563)&gt;4,"Delay","On time")</f>
        <v>On time</v>
      </c>
      <c r="E2563" s="2" t="str">
        <f t="shared" ref="E2563:E2626" si="201">LEFT(F2563, SEARCH("@", F2563) - 1)</f>
        <v>LenaCacioppo</v>
      </c>
      <c r="F2563" s="1" t="s">
        <v>3315</v>
      </c>
      <c r="G2563" s="1" t="s">
        <v>3248</v>
      </c>
      <c r="H2563" s="1" t="str">
        <f t="shared" ref="H2563:H2626" si="202">IFERROR(TRIM(MID(SUBSTITUTE(G2563, ",", REPT(" ", LEN(G2563))), 1, LEN(G2563))), "")</f>
        <v>United States</v>
      </c>
      <c r="I2563" s="1" t="str">
        <f t="shared" ref="I2563:I2626" si="203">IFERROR(TRIM(MID(SUBSTITUTE(G2563, ",", REPT(" ", LEN(G2563))), LEN(G2563)+1, LEN(G2563))), "")</f>
        <v>Thornton</v>
      </c>
      <c r="J2563" s="1" t="str">
        <f t="shared" ref="J2563:J2626" si="204">IFERROR(TRIM(MID(SUBSTITUTE(G2563, ",", REPT(" ", LEN(G2563))), LEN(G2563)*2+1, LEN(G2563))),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5">IF((C2627-B2627)&gt;4,"Delay","On time")</f>
        <v>Delay</v>
      </c>
      <c r="E2627" s="2" t="str">
        <f t="shared" ref="E2627:E2690" si="206">LEFT(F2627, SEARCH("@", F2627) - 1)</f>
        <v>KristenHastings</v>
      </c>
      <c r="F2627" s="1" t="s">
        <v>3339</v>
      </c>
      <c r="G2627" s="1" t="s">
        <v>3211</v>
      </c>
      <c r="H2627" s="1" t="str">
        <f t="shared" ref="H2627:H2690" si="207">IFERROR(TRIM(MID(SUBSTITUTE(G2627, ",", REPT(" ", LEN(G2627))), 1, LEN(G2627))), "")</f>
        <v>United States</v>
      </c>
      <c r="I2627" s="1" t="str">
        <f t="shared" ref="I2627:I2690" si="208">IFERROR(TRIM(MID(SUBSTITUTE(G2627, ",", REPT(" ", LEN(G2627))), LEN(G2627)+1, LEN(G2627))), "")</f>
        <v>Springfield</v>
      </c>
      <c r="J2627" s="1" t="str">
        <f t="shared" ref="J2627:J2690" si="209">IFERROR(TRIM(MID(SUBSTITUTE(G2627, ",", REPT(" ", LEN(G2627))), LEN(G2627)*2+1, LEN(G2627))),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0">IF((C2691-B2691)&gt;4,"Delay","On time")</f>
        <v>Delay</v>
      </c>
      <c r="E2691" s="2" t="str">
        <f t="shared" ref="E2691:E2754" si="211">LEFT(F2691, SEARCH("@", F2691) - 1)</f>
        <v>DanaKaydos</v>
      </c>
      <c r="F2691" s="1" t="s">
        <v>3941</v>
      </c>
      <c r="G2691" s="1" t="s">
        <v>3132</v>
      </c>
      <c r="H2691" s="1" t="str">
        <f t="shared" ref="H2691:H2754" si="212">IFERROR(TRIM(MID(SUBSTITUTE(G2691, ",", REPT(" ", LEN(G2691))), 1, LEN(G2691))), "")</f>
        <v>United States</v>
      </c>
      <c r="I2691" s="1" t="str">
        <f t="shared" ref="I2691:I2754" si="213">IFERROR(TRIM(MID(SUBSTITUTE(G2691, ",", REPT(" ", LEN(G2691))), LEN(G2691)+1, LEN(G2691))), "")</f>
        <v>Seattle</v>
      </c>
      <c r="J2691" s="1" t="str">
        <f t="shared" ref="J2691:J2754" si="214">IFERROR(TRIM(MID(SUBSTITUTE(G2691, ",", REPT(" ", LEN(G2691))), LEN(G2691)*2+1, LEN(G2691))),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5">IF((C2755-B2755)&gt;4,"Delay","On time")</f>
        <v>Delay</v>
      </c>
      <c r="E2755" s="2" t="str">
        <f t="shared" ref="E2755:E2818" si="216">LEFT(F2755, SEARCH("@", F2755) - 1)</f>
        <v>GeorgeBell</v>
      </c>
      <c r="F2755" s="1" t="s">
        <v>3456</v>
      </c>
      <c r="G2755" s="1" t="s">
        <v>3131</v>
      </c>
      <c r="H2755" s="1" t="str">
        <f t="shared" ref="H2755:H2818" si="217">IFERROR(TRIM(MID(SUBSTITUTE(G2755, ",", REPT(" ", LEN(G2755))), 1, LEN(G2755))), "")</f>
        <v>United States</v>
      </c>
      <c r="I2755" s="1" t="str">
        <f t="shared" ref="I2755:I2818" si="218">IFERROR(TRIM(MID(SUBSTITUTE(G2755, ",", REPT(" ", LEN(G2755))), LEN(G2755)+1, LEN(G2755))), "")</f>
        <v>Los Angeles</v>
      </c>
      <c r="J2755" s="1" t="str">
        <f t="shared" ref="J2755:J2818" si="219">IFERROR(TRIM(MID(SUBSTITUTE(G2755, ",", REPT(" ", LEN(G2755))), LEN(G2755)*2+1, LEN(G2755))),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0">IF((C2819-B2819)&gt;4,"Delay","On time")</f>
        <v>Delay</v>
      </c>
      <c r="E2819" s="2" t="str">
        <f t="shared" ref="E2819:E2882" si="221">LEFT(F2819, SEARCH("@", F2819) - 1)</f>
        <v>BillOverfelt</v>
      </c>
      <c r="F2819" s="1" t="s">
        <v>3626</v>
      </c>
      <c r="G2819" s="1" t="s">
        <v>3149</v>
      </c>
      <c r="H2819" s="1" t="str">
        <f t="shared" ref="H2819:H2882" si="222">IFERROR(TRIM(MID(SUBSTITUTE(G2819, ",", REPT(" ", LEN(G2819))), 1, LEN(G2819))), "")</f>
        <v>United States</v>
      </c>
      <c r="I2819" s="1" t="str">
        <f t="shared" ref="I2819:I2882" si="223">IFERROR(TRIM(MID(SUBSTITUTE(G2819, ",", REPT(" ", LEN(G2819))), LEN(G2819)+1, LEN(G2819))), "")</f>
        <v>San Diego</v>
      </c>
      <c r="J2819" s="1" t="str">
        <f t="shared" ref="J2819:J2882" si="224">IFERROR(TRIM(MID(SUBSTITUTE(G2819, ",", REPT(" ", LEN(G2819))), LEN(G2819)*2+1, LEN(G2819))),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5">IF((C2883-B2883)&gt;4,"Delay","On time")</f>
        <v>Delay</v>
      </c>
      <c r="E2883" s="2" t="str">
        <f t="shared" ref="E2883:E2946" si="226">LEFT(F2883, SEARCH("@", F2883) - 1)</f>
        <v>NoelStaavos</v>
      </c>
      <c r="F2883" s="1" t="s">
        <v>3450</v>
      </c>
      <c r="G2883" s="1" t="s">
        <v>3144</v>
      </c>
      <c r="H2883" s="1" t="str">
        <f t="shared" ref="H2883:H2946" si="227">IFERROR(TRIM(MID(SUBSTITUTE(G2883, ",", REPT(" ", LEN(G2883))), 1, LEN(G2883))), "")</f>
        <v>United States</v>
      </c>
      <c r="I2883" s="1" t="str">
        <f t="shared" ref="I2883:I2946" si="228">IFERROR(TRIM(MID(SUBSTITUTE(G2883, ",", REPT(" ", LEN(G2883))), LEN(G2883)+1, LEN(G2883))), "")</f>
        <v>Carlsbad</v>
      </c>
      <c r="J2883" s="1" t="str">
        <f t="shared" ref="J2883:J2946" si="229">IFERROR(TRIM(MID(SUBSTITUTE(G2883, ",", REPT(" ", LEN(G2883))), LEN(G2883)*2+1, LEN(G2883))),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0">IF((C2947-B2947)&gt;4,"Delay","On time")</f>
        <v>Delay</v>
      </c>
      <c r="E2947" s="2" t="str">
        <f t="shared" ref="E2947:E3010" si="231">LEFT(F2947, SEARCH("@", F2947) - 1)</f>
        <v>PhilipBrown</v>
      </c>
      <c r="F2947" s="1" t="s">
        <v>3359</v>
      </c>
      <c r="G2947" s="1" t="s">
        <v>3259</v>
      </c>
      <c r="H2947" s="1" t="str">
        <f t="shared" ref="H2947:H3010" si="232">IFERROR(TRIM(MID(SUBSTITUTE(G2947, ",", REPT(" ", LEN(G2947))), 1, LEN(G2947))), "")</f>
        <v>United States</v>
      </c>
      <c r="I2947" s="1" t="str">
        <f t="shared" ref="I2947:I3010" si="233">IFERROR(TRIM(MID(SUBSTITUTE(G2947, ",", REPT(" ", LEN(G2947))), LEN(G2947)+1, LEN(G2947))), "")</f>
        <v>Avondale</v>
      </c>
      <c r="J2947" s="1" t="str">
        <f t="shared" ref="J2947:J3010" si="234">IFERROR(TRIM(MID(SUBSTITUTE(G2947, ",", REPT(" ", LEN(G2947))), LEN(G2947)*2+1, LEN(G2947))),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5">IF((C3011-B3011)&gt;4,"Delay","On time")</f>
        <v>On time</v>
      </c>
      <c r="E3011" s="2" t="str">
        <f t="shared" ref="E3011:E3074" si="236">LEFT(F3011, SEARCH("@", F3011) - 1)</f>
        <v>KenBrennan</v>
      </c>
      <c r="F3011" s="1" t="s">
        <v>3969</v>
      </c>
      <c r="G3011" s="1" t="s">
        <v>3132</v>
      </c>
      <c r="H3011" s="1" t="str">
        <f t="shared" ref="H3011:H3074" si="237">IFERROR(TRIM(MID(SUBSTITUTE(G3011, ",", REPT(" ", LEN(G3011))), 1, LEN(G3011))), "")</f>
        <v>United States</v>
      </c>
      <c r="I3011" s="1" t="str">
        <f t="shared" ref="I3011:I3074" si="238">IFERROR(TRIM(MID(SUBSTITUTE(G3011, ",", REPT(" ", LEN(G3011))), LEN(G3011)+1, LEN(G3011))), "")</f>
        <v>Seattle</v>
      </c>
      <c r="J3011" s="1" t="str">
        <f t="shared" ref="J3011:J3074" si="239">IFERROR(TRIM(MID(SUBSTITUTE(G3011, ",", REPT(" ", LEN(G3011))), LEN(G3011)*2+1, LEN(G3011))),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0">IF((C3075-B3075)&gt;4,"Delay","On time")</f>
        <v>Delay</v>
      </c>
      <c r="E3075" s="2" t="str">
        <f t="shared" ref="E3075:E3138" si="241">LEFT(F3075, SEARCH("@", F3075) - 1)</f>
        <v>PaulineWebber</v>
      </c>
      <c r="F3075" s="1" t="s">
        <v>3932</v>
      </c>
      <c r="G3075" s="1" t="s">
        <v>3131</v>
      </c>
      <c r="H3075" s="1" t="str">
        <f t="shared" ref="H3075:H3138" si="242">IFERROR(TRIM(MID(SUBSTITUTE(G3075, ",", REPT(" ", LEN(G3075))), 1, LEN(G3075))), "")</f>
        <v>United States</v>
      </c>
      <c r="I3075" s="1" t="str">
        <f t="shared" ref="I3075:I3138" si="243">IFERROR(TRIM(MID(SUBSTITUTE(G3075, ",", REPT(" ", LEN(G3075))), LEN(G3075)+1, LEN(G3075))), "")</f>
        <v>Los Angeles</v>
      </c>
      <c r="J3075" s="1" t="str">
        <f t="shared" ref="J3075:J3138" si="244">IFERROR(TRIM(MID(SUBSTITUTE(G3075, ",", REPT(" ", LEN(G3075))), LEN(G3075)*2+1, LEN(G3075))),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5">IF((C3139-B3139)&gt;4,"Delay","On time")</f>
        <v>On time</v>
      </c>
      <c r="E3139" s="2" t="str">
        <f t="shared" ref="E3139:E3202" si="246">LEFT(F3139, SEARCH("@", F3139) - 1)</f>
        <v>MarinaLichtenstein</v>
      </c>
      <c r="F3139" s="1" t="s">
        <v>3514</v>
      </c>
      <c r="G3139" s="1" t="s">
        <v>3132</v>
      </c>
      <c r="H3139" s="1" t="str">
        <f t="shared" ref="H3139:H3202" si="247">IFERROR(TRIM(MID(SUBSTITUTE(G3139, ",", REPT(" ", LEN(G3139))), 1, LEN(G3139))), "")</f>
        <v>United States</v>
      </c>
      <c r="I3139" s="1" t="str">
        <f t="shared" ref="I3139:I3202" si="248">IFERROR(TRIM(MID(SUBSTITUTE(G3139, ",", REPT(" ", LEN(G3139))), LEN(G3139)+1, LEN(G3139))), "")</f>
        <v>Seattle</v>
      </c>
      <c r="J3139" s="1" t="str">
        <f t="shared" ref="J3139:J3202" si="249">IFERROR(TRIM(MID(SUBSTITUTE(G3139, ",", REPT(" ", LEN(G3139))), LEN(G3139)*2+1, LEN(G3139))),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0">IF((C3203-B3203)&gt;4,"Delay","On time")</f>
        <v>Delay</v>
      </c>
      <c r="E3203" s="2" t="str">
        <f t="shared" ref="E3203:E3204" si="251">LEFT(F3203, SEARCH("@", F3203) - 1)</f>
        <v>DaveBrooks</v>
      </c>
      <c r="F3203" s="1" t="s">
        <v>3325</v>
      </c>
      <c r="G3203" s="1" t="s">
        <v>3163</v>
      </c>
      <c r="H3203" s="1" t="str">
        <f t="shared" ref="H3203:H3204" si="252">IFERROR(TRIM(MID(SUBSTITUTE(G3203, ",", REPT(" ", LEN(G3203))), 1, LEN(G3203))), "")</f>
        <v>United States</v>
      </c>
      <c r="I3203" s="1" t="str">
        <f t="shared" ref="I3203:I3204" si="253">IFERROR(TRIM(MID(SUBSTITUTE(G3203, ",", REPT(" ", LEN(G3203))), LEN(G3203)+1, LEN(G3203))), "")</f>
        <v>Costa Mesa</v>
      </c>
      <c r="J3203" s="1" t="str">
        <f t="shared" ref="J3203:J3204" si="254">IFERROR(TRIM(MID(SUBSTITUTE(G3203, ",", REPT(" ", LEN(G3203))), LEN(G3203)*2+1, LEN(G3203))),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autoFilter ref="A1:O1" xr:uid="{B6208BE1-6052-4D3B-B48A-9E844B35AA48}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DELL</cp:lastModifiedBy>
  <dcterms:created xsi:type="dcterms:W3CDTF">2022-11-12T11:54:04Z</dcterms:created>
  <dcterms:modified xsi:type="dcterms:W3CDTF">2024-01-28T11:22:37Z</dcterms:modified>
</cp:coreProperties>
</file>