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firstSheet="1"/>
  </bookViews>
  <sheets>
    <sheet name="Dashboard" sheetId="18" r:id="rId1"/>
    <sheet name="sales_data_large" sheetId="1" r:id="rId2"/>
    <sheet name="PC 1" sheetId="20" r:id="rId3"/>
    <sheet name="PC 2" sheetId="22" r:id="rId4"/>
    <sheet name="PC 3" sheetId="23" r:id="rId5"/>
    <sheet name="PC 4" sheetId="24" r:id="rId6"/>
    <sheet name="PC 5" sheetId="25" r:id="rId7"/>
    <sheet name="PC 6" sheetId="26" r:id="rId8"/>
  </sheets>
  <definedNames>
    <definedName name="Slicer_Quantity">#N/A</definedName>
    <definedName name="Slicer_Sub_Category">#N/A</definedName>
    <definedName name="Slicer_Category">#N/A</definedName>
    <definedName name="Slicer_Region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3"/>
        <x14:slicerCache r:id="rId12"/>
        <x14:slicerCache r:id="rId11"/>
        <x14:slicerCache r:id="rId10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<sst xmlns="http://schemas.openxmlformats.org/spreadsheetml/2006/main" count="389" uniqueCount="44">
  <si>
    <t>Order ID</t>
  </si>
  <si>
    <t>Date</t>
  </si>
  <si>
    <t>Region</t>
  </si>
  <si>
    <t>Category</t>
  </si>
  <si>
    <t>Sub-Category</t>
  </si>
  <si>
    <t>Sales</t>
  </si>
  <si>
    <t>Quantity</t>
  </si>
  <si>
    <t>Profit</t>
  </si>
  <si>
    <t>East</t>
  </si>
  <si>
    <t>Furniture</t>
  </si>
  <si>
    <t>Sofas</t>
  </si>
  <si>
    <t>Total Sales</t>
  </si>
  <si>
    <t>Total Profit</t>
  </si>
  <si>
    <t>Clothing</t>
  </si>
  <si>
    <t>Jeans</t>
  </si>
  <si>
    <t>West</t>
  </si>
  <si>
    <t>Shoes</t>
  </si>
  <si>
    <t>South</t>
  </si>
  <si>
    <t>Sweaters</t>
  </si>
  <si>
    <t>Average Sales</t>
  </si>
  <si>
    <t>Average Profit</t>
  </si>
  <si>
    <t>North</t>
  </si>
  <si>
    <t>Electronics</t>
  </si>
  <si>
    <t>Televisions</t>
  </si>
  <si>
    <t>Chairs</t>
  </si>
  <si>
    <t>T-Shirts</t>
  </si>
  <si>
    <t>Mobile Phones</t>
  </si>
  <si>
    <t>Tablets</t>
  </si>
  <si>
    <t>Tables</t>
  </si>
  <si>
    <t>Beds</t>
  </si>
  <si>
    <t>Laptops</t>
  </si>
  <si>
    <t>Jackets</t>
  </si>
  <si>
    <t>Cupboards</t>
  </si>
  <si>
    <t>Headphones</t>
  </si>
  <si>
    <t>Sum of Sales</t>
  </si>
  <si>
    <t>Grand Total</t>
  </si>
  <si>
    <t>Sum of Profit</t>
  </si>
  <si>
    <t>Average of Profit</t>
  </si>
  <si>
    <t>Average of Sales</t>
  </si>
  <si>
    <t>Sum of Quantity</t>
  </si>
  <si>
    <t>Values</t>
  </si>
  <si>
    <t>Total Sum of Sales</t>
  </si>
  <si>
    <t>Total Count of Quantity</t>
  </si>
  <si>
    <t>Count of Quantity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</si>
</sst>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#,##0.00_);[Red]\(&quot;₹&quot;#,##0.00\)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1" formatCode="dd/mm/yyyy"/>
    </dxf>
    <dxf>
      <numFmt numFmtId="180" formatCode="&quot;₹&quot;#,##0.00_);[Red]\(&quot;₹&quot;#,##0.00\)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microsoft.com/office/2007/relationships/slicerCache" Target="slicerCaches/slicerCache4.xml"/><Relationship Id="rId12" Type="http://schemas.microsoft.com/office/2007/relationships/slicerCache" Target="slicerCaches/slicerCache3.xml"/><Relationship Id="rId11" Type="http://schemas.microsoft.com/office/2007/relationships/slicerCache" Target="slicerCaches/slicerCache2.xml"/><Relationship Id="rId10" Type="http://schemas.microsoft.com/office/2007/relationships/slicerCache" Target="slicerCaches/slicerCach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image" Target="../media/image1.jpeg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image" Target="../media/image10.png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ColorStyle" Target="colors11.xml"/><Relationship Id="rId2" Type="http://schemas.microsoft.com/office/2011/relationships/chartStyle" Target="style11.xml"/><Relationship Id="rId1" Type="http://schemas.openxmlformats.org/officeDocument/2006/relationships/image" Target="../media/image1.jpeg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image" Target="../media/image2.jpeg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image" Target="../media/image3.png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image" Target="../media/image4.jpeg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image" Target="../media/image5.jpeg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image" Target="../media/image6.jpeg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image" Target="../media/image1.jpeg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image" Target="../media/image3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[sales_data_large.xlsx]PC 1!PivotTable2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  <a:r>
              <a:rPr sz="160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rPr>
              <a:t>Total</a:t>
            </a:r>
            <a:r>
              <a:rPr lang="en-IN" altLang="en-US" sz="180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rPr>
              <a:t> </a:t>
            </a:r>
            <a:r>
              <a:rPr lang="en-IN" altLang="en-US" sz="160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rPr>
              <a:t>Sales By Region</a:t>
            </a:r>
            <a:endParaRPr lang="en-IN" altLang="en-US" sz="1600">
              <a:solidFill>
                <a:schemeClr val="bg1"/>
              </a:solidFill>
              <a:latin typeface="Arial Black" panose="020B0A04020102020204" charset="0"/>
              <a:ea typeface="Arial Black" panose="020B0A04020102020204" charset="0"/>
              <a:cs typeface="Arial Black" panose="020B0A04020102020204" charset="0"/>
              <a:sym typeface="Arial Black" panose="020B0A04020102020204" charset="0"/>
            </a:endParaRPr>
          </a:p>
        </c:rich>
      </c:tx>
      <c:layout>
        <c:manualLayout>
          <c:xMode val="edge"/>
          <c:yMode val="edge"/>
          <c:x val="0.29127116325432"/>
          <c:y val="0.02061871166070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148487216702"/>
          <c:y val="0.289357838810288"/>
          <c:w val="0.787138550854081"/>
          <c:h val="0.541411392948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'PC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Arial Black" panose="020B0A04020102020204" charset="0"/>
                    <a:ea typeface="Arial Black" panose="020B0A04020102020204" charset="0"/>
                    <a:cs typeface="Arial Black" panose="020B0A04020102020204" charset="0"/>
                    <a:sym typeface="Arial Black" panose="020B0A040201020202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'PC 1'!$A$4:$A$8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'PC 1'!$B$4:$B$8</c:f>
              <c:numCache>
                <c:formatCode>General</c:formatCode>
                <c:ptCount val="4"/>
                <c:pt idx="0">
                  <c:v>770310</c:v>
                </c:pt>
                <c:pt idx="1">
                  <c:v>1271577</c:v>
                </c:pt>
                <c:pt idx="2">
                  <c:v>719236</c:v>
                </c:pt>
                <c:pt idx="3">
                  <c:v>874141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0"/>
        <c:axId val="333841715"/>
        <c:axId val="711241559"/>
      </c:barChart>
      <c:catAx>
        <c:axId val="3338417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  <c:crossAx val="711241559"/>
        <c:crosses val="autoZero"/>
        <c:auto val="1"/>
        <c:lblAlgn val="ctr"/>
        <c:lblOffset val="100"/>
        <c:noMultiLvlLbl val="0"/>
      </c:catAx>
      <c:valAx>
        <c:axId val="711241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  <c:crossAx val="3338417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Arial Black" panose="020B0A04020102020204" charset="0"/>
              <a:ea typeface="Arial Black" panose="020B0A04020102020204" charset="0"/>
              <a:cs typeface="Arial Black" panose="020B0A04020102020204" charset="0"/>
              <a:sym typeface="Arial Black" panose="020B0A040201020202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beadd35-f22d-473a-8e8b-cecf8cbfbff7}"/>
      </c:ext>
    </c:extLst>
  </c:chart>
  <c:spPr>
    <a:blipFill rotWithShape="1">
      <a:blip xmlns:r="http://schemas.openxmlformats.org/officeDocument/2006/relationships" r:embed="rId1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Arial Black" panose="020B0A04020102020204" charset="0"/>
          <a:ea typeface="Arial Black" panose="020B0A04020102020204" charset="0"/>
          <a:cs typeface="Arial Black" panose="020B0A04020102020204" charset="0"/>
          <a:sym typeface="Arial Black" panose="020B0A04020102020204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[sales_data_large.xlsx]PC 4!PivotTable5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Quantity By Category &amp; Sub - Category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'PC 4'!$B$3:$B$4</c:f>
              <c:strCache>
                <c:ptCount val="1"/>
                <c:pt idx="0">
                  <c:v>Clothing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'PC 4'!$A$5:$A$20</c:f>
              <c:strCache>
                <c:ptCount val="15"/>
                <c:pt idx="0">
                  <c:v>Beds</c:v>
                </c:pt>
                <c:pt idx="1">
                  <c:v>Chairs</c:v>
                </c:pt>
                <c:pt idx="2">
                  <c:v>Cupboards</c:v>
                </c:pt>
                <c:pt idx="3">
                  <c:v>Headphones</c:v>
                </c:pt>
                <c:pt idx="4">
                  <c:v>Jackets</c:v>
                </c:pt>
                <c:pt idx="5">
                  <c:v>Jeans</c:v>
                </c:pt>
                <c:pt idx="6">
                  <c:v>Laptops</c:v>
                </c:pt>
                <c:pt idx="7">
                  <c:v>Mobile Phones</c:v>
                </c:pt>
                <c:pt idx="8">
                  <c:v>Shoes</c:v>
                </c:pt>
                <c:pt idx="9">
                  <c:v>Sofas</c:v>
                </c:pt>
                <c:pt idx="10">
                  <c:v>Sweaters</c:v>
                </c:pt>
                <c:pt idx="11">
                  <c:v>Tables</c:v>
                </c:pt>
                <c:pt idx="12">
                  <c:v>Tablets</c:v>
                </c:pt>
                <c:pt idx="13">
                  <c:v>Televisions</c:v>
                </c:pt>
                <c:pt idx="14">
                  <c:v>T-Shirts</c:v>
                </c:pt>
              </c:strCache>
            </c:strRef>
          </c:cat>
          <c:val>
            <c:numRef>
              <c:f>'PC 4'!$B$5:$B$20</c:f>
              <c:numCache>
                <c:formatCode>General</c:formatCode>
                <c:ptCount val="15"/>
                <c:pt idx="4">
                  <c:v>26</c:v>
                </c:pt>
                <c:pt idx="5">
                  <c:v>55</c:v>
                </c:pt>
                <c:pt idx="8">
                  <c:v>69</c:v>
                </c:pt>
                <c:pt idx="10">
                  <c:v>69</c:v>
                </c:pt>
                <c:pt idx="14">
                  <c:v>66</c:v>
                </c:pt>
              </c:numCache>
            </c:numRef>
          </c:val>
        </c:ser>
        <c:ser>
          <c:idx val="1"/>
          <c:order val="1"/>
          <c:tx>
            <c:strRef>
              <c:f>'PC 4'!$C$3:$C$4</c:f>
              <c:strCache>
                <c:ptCount val="1"/>
                <c:pt idx="0">
                  <c:v>Electronics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'PC 4'!$A$5:$A$20</c:f>
              <c:strCache>
                <c:ptCount val="15"/>
                <c:pt idx="0">
                  <c:v>Beds</c:v>
                </c:pt>
                <c:pt idx="1">
                  <c:v>Chairs</c:v>
                </c:pt>
                <c:pt idx="2">
                  <c:v>Cupboards</c:v>
                </c:pt>
                <c:pt idx="3">
                  <c:v>Headphones</c:v>
                </c:pt>
                <c:pt idx="4">
                  <c:v>Jackets</c:v>
                </c:pt>
                <c:pt idx="5">
                  <c:v>Jeans</c:v>
                </c:pt>
                <c:pt idx="6">
                  <c:v>Laptops</c:v>
                </c:pt>
                <c:pt idx="7">
                  <c:v>Mobile Phones</c:v>
                </c:pt>
                <c:pt idx="8">
                  <c:v>Shoes</c:v>
                </c:pt>
                <c:pt idx="9">
                  <c:v>Sofas</c:v>
                </c:pt>
                <c:pt idx="10">
                  <c:v>Sweaters</c:v>
                </c:pt>
                <c:pt idx="11">
                  <c:v>Tables</c:v>
                </c:pt>
                <c:pt idx="12">
                  <c:v>Tablets</c:v>
                </c:pt>
                <c:pt idx="13">
                  <c:v>Televisions</c:v>
                </c:pt>
                <c:pt idx="14">
                  <c:v>T-Shirts</c:v>
                </c:pt>
              </c:strCache>
            </c:strRef>
          </c:cat>
          <c:val>
            <c:numRef>
              <c:f>'PC 4'!$C$5:$C$20</c:f>
              <c:numCache>
                <c:formatCode>General</c:formatCode>
                <c:ptCount val="15"/>
                <c:pt idx="3">
                  <c:v>1</c:v>
                </c:pt>
                <c:pt idx="6">
                  <c:v>47</c:v>
                </c:pt>
                <c:pt idx="7">
                  <c:v>26</c:v>
                </c:pt>
                <c:pt idx="12">
                  <c:v>13</c:v>
                </c:pt>
                <c:pt idx="13">
                  <c:v>27</c:v>
                </c:pt>
              </c:numCache>
            </c:numRef>
          </c:val>
        </c:ser>
        <c:ser>
          <c:idx val="2"/>
          <c:order val="2"/>
          <c:tx>
            <c:strRef>
              <c:f>'PC 4'!$D$3:$D$4</c:f>
              <c:strCache>
                <c:ptCount val="1"/>
                <c:pt idx="0">
                  <c:v>Furniture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'PC 4'!$A$5:$A$20</c:f>
              <c:strCache>
                <c:ptCount val="15"/>
                <c:pt idx="0">
                  <c:v>Beds</c:v>
                </c:pt>
                <c:pt idx="1">
                  <c:v>Chairs</c:v>
                </c:pt>
                <c:pt idx="2">
                  <c:v>Cupboards</c:v>
                </c:pt>
                <c:pt idx="3">
                  <c:v>Headphones</c:v>
                </c:pt>
                <c:pt idx="4">
                  <c:v>Jackets</c:v>
                </c:pt>
                <c:pt idx="5">
                  <c:v>Jeans</c:v>
                </c:pt>
                <c:pt idx="6">
                  <c:v>Laptops</c:v>
                </c:pt>
                <c:pt idx="7">
                  <c:v>Mobile Phones</c:v>
                </c:pt>
                <c:pt idx="8">
                  <c:v>Shoes</c:v>
                </c:pt>
                <c:pt idx="9">
                  <c:v>Sofas</c:v>
                </c:pt>
                <c:pt idx="10">
                  <c:v>Sweaters</c:v>
                </c:pt>
                <c:pt idx="11">
                  <c:v>Tables</c:v>
                </c:pt>
                <c:pt idx="12">
                  <c:v>Tablets</c:v>
                </c:pt>
                <c:pt idx="13">
                  <c:v>Televisions</c:v>
                </c:pt>
                <c:pt idx="14">
                  <c:v>T-Shirts</c:v>
                </c:pt>
              </c:strCache>
            </c:strRef>
          </c:cat>
          <c:val>
            <c:numRef>
              <c:f>'PC 4'!$D$5:$D$20</c:f>
              <c:numCache>
                <c:formatCode>General</c:formatCode>
                <c:ptCount val="15"/>
                <c:pt idx="0">
                  <c:v>42</c:v>
                </c:pt>
                <c:pt idx="1">
                  <c:v>38</c:v>
                </c:pt>
                <c:pt idx="2">
                  <c:v>21</c:v>
                </c:pt>
                <c:pt idx="9">
                  <c:v>19</c:v>
                </c:pt>
                <c:pt idx="1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0"/>
        <c:axId val="112911739"/>
        <c:axId val="839425573"/>
      </c:barChart>
      <c:catAx>
        <c:axId val="11291173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839425573"/>
        <c:crosses val="autoZero"/>
        <c:auto val="1"/>
        <c:lblAlgn val="ctr"/>
        <c:lblOffset val="100"/>
        <c:noMultiLvlLbl val="0"/>
      </c:catAx>
      <c:valAx>
        <c:axId val="83942557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9117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7640557-9b0f-4ea2-9549-82db529c312d}"/>
      </c:ext>
    </c:extLst>
  </c:chart>
  <c:spPr>
    <a:blipFill rotWithShape="1">
      <a:blip xmlns:r="http://schemas.openxmlformats.org/officeDocument/2006/relationships" r:embed="rId1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[sales_data_large.xlsx]PC 5!PivotTable6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 T</a:t>
            </a:r>
            <a:r>
              <a:rPr lang="en-IN" altLang="en-US">
                <a:solidFill>
                  <a:schemeClr val="bg1"/>
                </a:solidFill>
              </a:rPr>
              <a:t>otal Sales per Region By Category</a:t>
            </a:r>
            <a:endParaRPr lang="en-IN" altLang="en-US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'PC 5'!$B$3:$B$4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.0703249866808737"/>
                  <c:y val="0.006944444444444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783164624400639"/>
                  <c:y val="0.0138888888888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'PC 5'!$A$5:$A$8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5'!$B$5:$B$8</c:f>
              <c:numCache>
                <c:formatCode>General</c:formatCode>
                <c:ptCount val="3"/>
                <c:pt idx="0">
                  <c:v>188456</c:v>
                </c:pt>
                <c:pt idx="1">
                  <c:v>173561</c:v>
                </c:pt>
                <c:pt idx="2">
                  <c:v>408293</c:v>
                </c:pt>
              </c:numCache>
            </c:numRef>
          </c:val>
        </c:ser>
        <c:ser>
          <c:idx val="1"/>
          <c:order val="1"/>
          <c:tx>
            <c:strRef>
              <c:f>'PC 5'!$C$3:$C$4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'PC 5'!$A$5:$A$8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5'!$C$5:$C$8</c:f>
              <c:numCache>
                <c:formatCode>General</c:formatCode>
                <c:ptCount val="3"/>
                <c:pt idx="0">
                  <c:v>613892</c:v>
                </c:pt>
                <c:pt idx="1">
                  <c:v>460515</c:v>
                </c:pt>
                <c:pt idx="2">
                  <c:v>197170</c:v>
                </c:pt>
              </c:numCache>
            </c:numRef>
          </c:val>
        </c:ser>
        <c:ser>
          <c:idx val="2"/>
          <c:order val="2"/>
          <c:tx>
            <c:strRef>
              <c:f>'PC 5'!$D$3:$D$4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'PC 5'!$A$5:$A$8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5'!$D$5:$D$8</c:f>
              <c:numCache>
                <c:formatCode>General</c:formatCode>
                <c:ptCount val="3"/>
                <c:pt idx="0">
                  <c:v>326479</c:v>
                </c:pt>
                <c:pt idx="1">
                  <c:v>93798</c:v>
                </c:pt>
                <c:pt idx="2">
                  <c:v>298959</c:v>
                </c:pt>
              </c:numCache>
            </c:numRef>
          </c:val>
        </c:ser>
        <c:ser>
          <c:idx val="3"/>
          <c:order val="3"/>
          <c:tx>
            <c:strRef>
              <c:f>'PC 5'!$E$3:$E$4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'PC 5'!$A$5:$A$8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5'!$E$5:$E$8</c:f>
              <c:numCache>
                <c:formatCode>General</c:formatCode>
                <c:ptCount val="3"/>
                <c:pt idx="0">
                  <c:v>430946</c:v>
                </c:pt>
                <c:pt idx="1">
                  <c:v>148333</c:v>
                </c:pt>
                <c:pt idx="2">
                  <c:v>294862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028516"/>
        <c:axId val="100461297"/>
      </c:areaChart>
      <c:catAx>
        <c:axId val="1920285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00461297"/>
        <c:crosses val="autoZero"/>
        <c:auto val="1"/>
        <c:lblAlgn val="ctr"/>
        <c:lblOffset val="100"/>
        <c:noMultiLvlLbl val="0"/>
      </c:catAx>
      <c:valAx>
        <c:axId val="1004612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920285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ffe5597-5419-4886-8d86-e1b7067852e1}"/>
      </c:ext>
    </c:extLst>
  </c:chart>
  <c:spPr>
    <a:blipFill rotWithShape="1">
      <a:blip xmlns:r="http://schemas.openxmlformats.org/officeDocument/2006/relationships" r:embed="rId1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[sales_data_large.xlsx]PC 6!PivotTable7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Quantity &amp; Sales Per Region By Category</a:t>
            </a:r>
          </a:p>
        </c:rich>
      </c:tx>
      <c:layout>
        <c:manualLayout>
          <c:xMode val="edge"/>
          <c:yMode val="edge"/>
          <c:x val="0.29479700433583"/>
          <c:y val="0.05138888789547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'PC 6'!$B$3:$B$5</c:f>
              <c:strCache>
                <c:ptCount val="1"/>
                <c:pt idx="0">
                  <c:v>East - Sum of Sales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strRef>
              <c:f>'PC 6'!$A$6:$A$9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6'!$B$6:$B$9</c:f>
              <c:numCache>
                <c:formatCode>General</c:formatCode>
                <c:ptCount val="3"/>
                <c:pt idx="0">
                  <c:v>188456</c:v>
                </c:pt>
                <c:pt idx="1">
                  <c:v>173561</c:v>
                </c:pt>
                <c:pt idx="2">
                  <c:v>408293</c:v>
                </c:pt>
              </c:numCache>
            </c:numRef>
          </c:val>
        </c:ser>
        <c:ser>
          <c:idx val="1"/>
          <c:order val="1"/>
          <c:tx>
            <c:strRef>
              <c:f>'PC 6'!$C$3:$C$5</c:f>
              <c:strCache>
                <c:ptCount val="1"/>
                <c:pt idx="0">
                  <c:v>East - Count of Quantity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strRef>
              <c:f>'PC 6'!$A$6:$A$9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6'!$C$6:$C$9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</c:ser>
        <c:ser>
          <c:idx val="2"/>
          <c:order val="2"/>
          <c:tx>
            <c:strRef>
              <c:f>'PC 6'!$D$3:$D$5</c:f>
              <c:strCache>
                <c:ptCount val="1"/>
                <c:pt idx="0">
                  <c:v>North - Sum of Sales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strRef>
              <c:f>'PC 6'!$A$6:$A$9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6'!$D$6:$D$9</c:f>
              <c:numCache>
                <c:formatCode>General</c:formatCode>
                <c:ptCount val="3"/>
                <c:pt idx="0">
                  <c:v>613892</c:v>
                </c:pt>
                <c:pt idx="1">
                  <c:v>460515</c:v>
                </c:pt>
                <c:pt idx="2">
                  <c:v>197170</c:v>
                </c:pt>
              </c:numCache>
            </c:numRef>
          </c:val>
        </c:ser>
        <c:ser>
          <c:idx val="3"/>
          <c:order val="3"/>
          <c:tx>
            <c:strRef>
              <c:f>'PC 6'!$E$3:$E$5</c:f>
              <c:strCache>
                <c:ptCount val="1"/>
                <c:pt idx="0">
                  <c:v>North - Count of Quantity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strRef>
              <c:f>'PC 6'!$A$6:$A$9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6'!$E$6:$E$9</c:f>
              <c:numCache>
                <c:formatCode>General</c:formatCode>
                <c:ptCount val="3"/>
                <c:pt idx="0">
                  <c:v>16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ser>
          <c:idx val="4"/>
          <c:order val="4"/>
          <c:tx>
            <c:strRef>
              <c:f>'PC 6'!$F$3:$F$5</c:f>
              <c:strCache>
                <c:ptCount val="1"/>
                <c:pt idx="0">
                  <c:v>South - Sum of Sales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strRef>
              <c:f>'PC 6'!$A$6:$A$9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6'!$F$6:$F$9</c:f>
              <c:numCache>
                <c:formatCode>General</c:formatCode>
                <c:ptCount val="3"/>
                <c:pt idx="0">
                  <c:v>326479</c:v>
                </c:pt>
                <c:pt idx="1">
                  <c:v>93798</c:v>
                </c:pt>
                <c:pt idx="2">
                  <c:v>298959</c:v>
                </c:pt>
              </c:numCache>
            </c:numRef>
          </c:val>
        </c:ser>
        <c:ser>
          <c:idx val="5"/>
          <c:order val="5"/>
          <c:tx>
            <c:strRef>
              <c:f>'PC 6'!$G$3:$G$5</c:f>
              <c:strCache>
                <c:ptCount val="1"/>
                <c:pt idx="0">
                  <c:v>South - Count of Quantity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strRef>
              <c:f>'PC 6'!$A$6:$A$9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6'!$G$6:$G$9</c:f>
              <c:numCache>
                <c:formatCode>General</c:formatCode>
                <c:ptCount val="3"/>
                <c:pt idx="0">
                  <c:v>9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</c:ser>
        <c:ser>
          <c:idx val="6"/>
          <c:order val="6"/>
          <c:tx>
            <c:strRef>
              <c:f>'PC 6'!$H$3:$H$5</c:f>
              <c:strCache>
                <c:ptCount val="1"/>
                <c:pt idx="0">
                  <c:v>West - Sum of Sales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strRef>
              <c:f>'PC 6'!$A$6:$A$9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6'!$H$6:$H$9</c:f>
              <c:numCache>
                <c:formatCode>General</c:formatCode>
                <c:ptCount val="3"/>
                <c:pt idx="0">
                  <c:v>430946</c:v>
                </c:pt>
                <c:pt idx="1">
                  <c:v>148333</c:v>
                </c:pt>
                <c:pt idx="2">
                  <c:v>294862</c:v>
                </c:pt>
              </c:numCache>
            </c:numRef>
          </c:val>
        </c:ser>
        <c:ser>
          <c:idx val="7"/>
          <c:order val="7"/>
          <c:tx>
            <c:strRef>
              <c:f>'PC 6'!$I$3:$I$5</c:f>
              <c:strCache>
                <c:ptCount val="1"/>
                <c:pt idx="0">
                  <c:v>West - Count of Quantity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strRef>
              <c:f>'PC 6'!$A$6:$A$9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6'!$I$6:$I$9</c:f>
              <c:numCache>
                <c:formatCode>General</c:formatCode>
                <c:ptCount val="3"/>
                <c:pt idx="0">
                  <c:v>13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3cd7ae3-0e2f-4f5d-a579-5b04798b7829}"/>
      </c:ext>
    </c:extLst>
  </c:chart>
  <c:spPr>
    <a:pattFill prst="dashUpDiag">
      <a:fgClr>
        <a:schemeClr val="accent1"/>
      </a:fgClr>
      <a:bgClr>
        <a:schemeClr val="accent1">
          <a:lumMod val="40000"/>
          <a:lumOff val="60000"/>
        </a:schemeClr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[sales_data_large.xlsx]PC 2!PivotTable3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  <a:r>
              <a:rPr sz="160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rPr>
              <a:t>Total P</a:t>
            </a:r>
            <a:r>
              <a:rPr lang="en-IN" altLang="en-US" sz="160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rPr>
              <a:t>r</a:t>
            </a:r>
            <a:r>
              <a:rPr sz="160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rPr>
              <a:t>ofit By Region</a:t>
            </a:r>
            <a:endParaRPr sz="1600">
              <a:solidFill>
                <a:schemeClr val="bg1"/>
              </a:solidFill>
              <a:latin typeface="Arial Black" panose="020B0A04020102020204" charset="0"/>
              <a:ea typeface="Arial Black" panose="020B0A04020102020204" charset="0"/>
              <a:cs typeface="Arial Black" panose="020B0A04020102020204" charset="0"/>
              <a:sym typeface="Arial Black" panose="020B0A04020102020204" charset="0"/>
            </a:endParaRPr>
          </a:p>
        </c:rich>
      </c:tx>
      <c:layout>
        <c:manualLayout>
          <c:xMode val="edge"/>
          <c:yMode val="edge"/>
          <c:x val="0.290694411423817"/>
          <c:y val="0.02001447602432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'PC 2'!$A$4:$A$8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'PC 2'!$B$4:$B$8</c:f>
              <c:numCache>
                <c:formatCode>"₹"#,##0.00_);[Red]\("₹"#,##0.00\)</c:formatCode>
                <c:ptCount val="4"/>
                <c:pt idx="0">
                  <c:v>157519.15</c:v>
                </c:pt>
                <c:pt idx="1">
                  <c:v>241271.53</c:v>
                </c:pt>
                <c:pt idx="2">
                  <c:v>146431.04</c:v>
                </c:pt>
                <c:pt idx="3">
                  <c:v>185743.19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6"/>
        <c:overlap val="-32"/>
        <c:axId val="540572607"/>
        <c:axId val="321439556"/>
      </c:barChart>
      <c:catAx>
        <c:axId val="540572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439556"/>
        <c:crosses val="autoZero"/>
        <c:auto val="1"/>
        <c:lblAlgn val="ctr"/>
        <c:lblOffset val="100"/>
        <c:noMultiLvlLbl val="0"/>
      </c:catAx>
      <c:valAx>
        <c:axId val="3214395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&quot;₹&quot;#,##0.00_);[Red]\(&quot;₹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  <c:crossAx val="540572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e87de91-8a62-4ce0-883c-011dbd607284}"/>
      </c:ext>
    </c:extLst>
  </c:chart>
  <c:spPr>
    <a:blipFill rotWithShape="1">
      <a:blip xmlns:r="http://schemas.openxmlformats.org/officeDocument/2006/relationships" r:embed="rId1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[sales_data_large.xlsx]PC 3!PivotTable4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  <a:r>
              <a:rPr lang="en-IN" altLang="en-US" sz="160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rPr>
              <a:t>Average Profit &amp; Sales By Category</a:t>
            </a:r>
            <a:endParaRPr lang="en-IN" altLang="en-US" sz="1600">
              <a:solidFill>
                <a:schemeClr val="bg1"/>
              </a:solidFill>
              <a:latin typeface="Arial Black" panose="020B0A04020102020204" charset="0"/>
              <a:ea typeface="Arial Black" panose="020B0A04020102020204" charset="0"/>
              <a:cs typeface="Arial Black" panose="020B0A04020102020204" charset="0"/>
              <a:sym typeface="Arial Black" panose="020B0A04020102020204" charset="0"/>
            </a:endParaRPr>
          </a:p>
        </c:rich>
      </c:tx>
      <c:layout>
        <c:manualLayout>
          <c:xMode val="edge"/>
          <c:yMode val="edge"/>
          <c:x val="0.163646679407549"/>
          <c:y val="0.11122931342739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'PC 3'!$B$3</c:f>
              <c:strCache>
                <c:ptCount val="1"/>
                <c:pt idx="0">
                  <c:v>Average of Profit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Arial Black" panose="020B0A04020102020204" charset="0"/>
                    <a:ea typeface="Arial Black" panose="020B0A04020102020204" charset="0"/>
                    <a:cs typeface="Arial Black" panose="020B0A04020102020204" charset="0"/>
                    <a:sym typeface="Arial Black" panose="020B0A040201020202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'PC 3'!$A$4:$A$7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3'!$B$4:$B$7</c:f>
              <c:numCache>
                <c:formatCode>"₹"#,##0.00_);[Red]\("₹"#,##0.00\)</c:formatCode>
                <c:ptCount val="3"/>
                <c:pt idx="0">
                  <c:v>7487.23136363637</c:v>
                </c:pt>
                <c:pt idx="1">
                  <c:v>7433.24</c:v>
                </c:pt>
                <c:pt idx="2">
                  <c:v>7012.24828571429</c:v>
                </c:pt>
              </c:numCache>
            </c:numRef>
          </c:val>
        </c:ser>
        <c:ser>
          <c:idx val="1"/>
          <c:order val="1"/>
          <c:tx>
            <c:strRef>
              <c:f>'PC 3'!$C$3</c:f>
              <c:strCache>
                <c:ptCount val="1"/>
                <c:pt idx="0">
                  <c:v>Average of Sales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Arial Black" panose="020B0A04020102020204" charset="0"/>
                    <a:ea typeface="Arial Black" panose="020B0A04020102020204" charset="0"/>
                    <a:cs typeface="Arial Black" panose="020B0A04020102020204" charset="0"/>
                    <a:sym typeface="Arial Black" panose="020B0A040201020202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'PC 3'!$A$4:$A$7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3'!$C$4:$C$7</c:f>
              <c:numCache>
                <c:formatCode>"₹"#,##0.00_);[Red]\("₹"#,##0.00\)</c:formatCode>
                <c:ptCount val="3"/>
                <c:pt idx="0">
                  <c:v>35449.3863636364</c:v>
                </c:pt>
                <c:pt idx="1">
                  <c:v>41724.1428571429</c:v>
                </c:pt>
                <c:pt idx="2">
                  <c:v>34265.2571428571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Arial Black" panose="020B0A04020102020204" charset="0"/>
              <a:ea typeface="Arial Black" panose="020B0A04020102020204" charset="0"/>
              <a:cs typeface="Arial Black" panose="020B0A04020102020204" charset="0"/>
              <a:sym typeface="Arial Black" panose="020B0A040201020202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0db5fd5-6ff3-42c4-8ca7-b7acf1776096}"/>
      </c:ext>
    </c:extLst>
  </c:chart>
  <c:spPr>
    <a:blipFill rotWithShape="1">
      <a:blip xmlns:r="http://schemas.openxmlformats.org/officeDocument/2006/relationships" r:embed="rId1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Arial Black" panose="020B0A04020102020204" charset="0"/>
          <a:ea typeface="Arial Black" panose="020B0A04020102020204" charset="0"/>
          <a:cs typeface="Arial Black" panose="020B0A04020102020204" charset="0"/>
          <a:sym typeface="Arial Black" panose="020B0A04020102020204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[sales_data_large.xlsx]PC 4!PivotTable5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  <a:r>
              <a:rPr sz="1600" b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rPr>
              <a:t>Total Quantity By Category &amp; Sub - Category</a:t>
            </a:r>
            <a:endParaRPr sz="1600" b="0">
              <a:solidFill>
                <a:schemeClr val="bg1"/>
              </a:solidFill>
              <a:latin typeface="Arial Black" panose="020B0A04020102020204" charset="0"/>
              <a:ea typeface="Arial Black" panose="020B0A04020102020204" charset="0"/>
              <a:cs typeface="Arial Black" panose="020B0A04020102020204" charset="0"/>
              <a:sym typeface="Arial Black" panose="020B0A04020102020204" charset="0"/>
            </a:endParaRPr>
          </a:p>
        </c:rich>
      </c:tx>
      <c:layout>
        <c:manualLayout>
          <c:xMode val="edge"/>
          <c:yMode val="edge"/>
          <c:x val="0.1905"/>
          <c:y val="0.035722160023917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'PC 4'!$B$3:$B$4</c:f>
              <c:strCache>
                <c:ptCount val="1"/>
                <c:pt idx="0">
                  <c:v>Clothing</c:v>
                </c:pt>
              </c:strCache>
            </c:strRef>
          </c:tx>
          <c:spPr>
            <a:gradFill>
              <a:gsLst>
                <a:gs pos="100000">
                  <a:schemeClr val="accent2">
                    <a:shade val="65000"/>
                  </a:schemeClr>
                </a:gs>
                <a:gs pos="0">
                  <a:schemeClr val="accent2">
                    <a:shade val="65000"/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shade val="65000"/>
                      <a:lumMod val="75000"/>
                    </a:schemeClr>
                  </a:gs>
                  <a:gs pos="0">
                    <a:schemeClr val="accent2">
                      <a:shade val="65000"/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Arial Black" panose="020B0A04020102020204" charset="0"/>
                    <a:ea typeface="Arial Black" panose="020B0A04020102020204" charset="0"/>
                    <a:cs typeface="Arial Black" panose="020B0A04020102020204" charset="0"/>
                    <a:sym typeface="Arial Black" panose="020B0A040201020202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'PC 4'!$A$5:$A$20</c:f>
              <c:strCache>
                <c:ptCount val="15"/>
                <c:pt idx="0">
                  <c:v>Beds</c:v>
                </c:pt>
                <c:pt idx="1">
                  <c:v>Chairs</c:v>
                </c:pt>
                <c:pt idx="2">
                  <c:v>Cupboards</c:v>
                </c:pt>
                <c:pt idx="3">
                  <c:v>Headphones</c:v>
                </c:pt>
                <c:pt idx="4">
                  <c:v>Jackets</c:v>
                </c:pt>
                <c:pt idx="5">
                  <c:v>Jeans</c:v>
                </c:pt>
                <c:pt idx="6">
                  <c:v>Laptops</c:v>
                </c:pt>
                <c:pt idx="7">
                  <c:v>Mobile Phones</c:v>
                </c:pt>
                <c:pt idx="8">
                  <c:v>Shoes</c:v>
                </c:pt>
                <c:pt idx="9">
                  <c:v>Sofas</c:v>
                </c:pt>
                <c:pt idx="10">
                  <c:v>Sweaters</c:v>
                </c:pt>
                <c:pt idx="11">
                  <c:v>Tables</c:v>
                </c:pt>
                <c:pt idx="12">
                  <c:v>Tablets</c:v>
                </c:pt>
                <c:pt idx="13">
                  <c:v>Televisions</c:v>
                </c:pt>
                <c:pt idx="14">
                  <c:v>T-Shirts</c:v>
                </c:pt>
              </c:strCache>
            </c:strRef>
          </c:cat>
          <c:val>
            <c:numRef>
              <c:f>'PC 4'!$B$5:$B$20</c:f>
              <c:numCache>
                <c:formatCode>General</c:formatCode>
                <c:ptCount val="15"/>
                <c:pt idx="4">
                  <c:v>26</c:v>
                </c:pt>
                <c:pt idx="5">
                  <c:v>55</c:v>
                </c:pt>
                <c:pt idx="8">
                  <c:v>69</c:v>
                </c:pt>
                <c:pt idx="10">
                  <c:v>69</c:v>
                </c:pt>
                <c:pt idx="14">
                  <c:v>66</c:v>
                </c:pt>
              </c:numCache>
            </c:numRef>
          </c:val>
        </c:ser>
        <c:ser>
          <c:idx val="1"/>
          <c:order val="1"/>
          <c:tx>
            <c:strRef>
              <c:f>'PC 4'!$C$3:$C$4</c:f>
              <c:strCache>
                <c:ptCount val="1"/>
                <c:pt idx="0">
                  <c:v>Electronics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 Black" panose="020B0A04020102020204" charset="0"/>
                    <a:ea typeface="Arial Black" panose="020B0A04020102020204" charset="0"/>
                    <a:cs typeface="Arial Black" panose="020B0A04020102020204" charset="0"/>
                    <a:sym typeface="Arial Black" panose="020B0A040201020202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'PC 4'!$A$5:$A$20</c:f>
              <c:strCache>
                <c:ptCount val="15"/>
                <c:pt idx="0">
                  <c:v>Beds</c:v>
                </c:pt>
                <c:pt idx="1">
                  <c:v>Chairs</c:v>
                </c:pt>
                <c:pt idx="2">
                  <c:v>Cupboards</c:v>
                </c:pt>
                <c:pt idx="3">
                  <c:v>Headphones</c:v>
                </c:pt>
                <c:pt idx="4">
                  <c:v>Jackets</c:v>
                </c:pt>
                <c:pt idx="5">
                  <c:v>Jeans</c:v>
                </c:pt>
                <c:pt idx="6">
                  <c:v>Laptops</c:v>
                </c:pt>
                <c:pt idx="7">
                  <c:v>Mobile Phones</c:v>
                </c:pt>
                <c:pt idx="8">
                  <c:v>Shoes</c:v>
                </c:pt>
                <c:pt idx="9">
                  <c:v>Sofas</c:v>
                </c:pt>
                <c:pt idx="10">
                  <c:v>Sweaters</c:v>
                </c:pt>
                <c:pt idx="11">
                  <c:v>Tables</c:v>
                </c:pt>
                <c:pt idx="12">
                  <c:v>Tablets</c:v>
                </c:pt>
                <c:pt idx="13">
                  <c:v>Televisions</c:v>
                </c:pt>
                <c:pt idx="14">
                  <c:v>T-Shirts</c:v>
                </c:pt>
              </c:strCache>
            </c:strRef>
          </c:cat>
          <c:val>
            <c:numRef>
              <c:f>'PC 4'!$C$5:$C$20</c:f>
              <c:numCache>
                <c:formatCode>General</c:formatCode>
                <c:ptCount val="15"/>
                <c:pt idx="3">
                  <c:v>1</c:v>
                </c:pt>
                <c:pt idx="6">
                  <c:v>47</c:v>
                </c:pt>
                <c:pt idx="7">
                  <c:v>26</c:v>
                </c:pt>
                <c:pt idx="12">
                  <c:v>13</c:v>
                </c:pt>
                <c:pt idx="13">
                  <c:v>27</c:v>
                </c:pt>
              </c:numCache>
            </c:numRef>
          </c:val>
        </c:ser>
        <c:ser>
          <c:idx val="2"/>
          <c:order val="2"/>
          <c:tx>
            <c:strRef>
              <c:f>'PC 4'!$D$3:$D$4</c:f>
              <c:strCache>
                <c:ptCount val="1"/>
                <c:pt idx="0">
                  <c:v>Furniture</c:v>
                </c:pt>
              </c:strCache>
            </c:strRef>
          </c:tx>
          <c:spPr>
            <a:gradFill>
              <a:gsLst>
                <a:gs pos="100000">
                  <a:schemeClr val="accent2">
                    <a:tint val="65000"/>
                  </a:schemeClr>
                </a:gs>
                <a:gs pos="0">
                  <a:schemeClr val="accent2">
                    <a:tint val="65000"/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tint val="65000"/>
                      <a:lumMod val="75000"/>
                    </a:schemeClr>
                  </a:gs>
                  <a:gs pos="0">
                    <a:schemeClr val="accent2">
                      <a:tint val="65000"/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 Black" panose="020B0A04020102020204" charset="0"/>
                    <a:ea typeface="Arial Black" panose="020B0A04020102020204" charset="0"/>
                    <a:cs typeface="Arial Black" panose="020B0A04020102020204" charset="0"/>
                    <a:sym typeface="Arial Black" panose="020B0A040201020202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'PC 4'!$A$5:$A$20</c:f>
              <c:strCache>
                <c:ptCount val="15"/>
                <c:pt idx="0">
                  <c:v>Beds</c:v>
                </c:pt>
                <c:pt idx="1">
                  <c:v>Chairs</c:v>
                </c:pt>
                <c:pt idx="2">
                  <c:v>Cupboards</c:v>
                </c:pt>
                <c:pt idx="3">
                  <c:v>Headphones</c:v>
                </c:pt>
                <c:pt idx="4">
                  <c:v>Jackets</c:v>
                </c:pt>
                <c:pt idx="5">
                  <c:v>Jeans</c:v>
                </c:pt>
                <c:pt idx="6">
                  <c:v>Laptops</c:v>
                </c:pt>
                <c:pt idx="7">
                  <c:v>Mobile Phones</c:v>
                </c:pt>
                <c:pt idx="8">
                  <c:v>Shoes</c:v>
                </c:pt>
                <c:pt idx="9">
                  <c:v>Sofas</c:v>
                </c:pt>
                <c:pt idx="10">
                  <c:v>Sweaters</c:v>
                </c:pt>
                <c:pt idx="11">
                  <c:v>Tables</c:v>
                </c:pt>
                <c:pt idx="12">
                  <c:v>Tablets</c:v>
                </c:pt>
                <c:pt idx="13">
                  <c:v>Televisions</c:v>
                </c:pt>
                <c:pt idx="14">
                  <c:v>T-Shirts</c:v>
                </c:pt>
              </c:strCache>
            </c:strRef>
          </c:cat>
          <c:val>
            <c:numRef>
              <c:f>'PC 4'!$D$5:$D$20</c:f>
              <c:numCache>
                <c:formatCode>General</c:formatCode>
                <c:ptCount val="15"/>
                <c:pt idx="0">
                  <c:v>42</c:v>
                </c:pt>
                <c:pt idx="1">
                  <c:v>38</c:v>
                </c:pt>
                <c:pt idx="2">
                  <c:v>21</c:v>
                </c:pt>
                <c:pt idx="9">
                  <c:v>19</c:v>
                </c:pt>
                <c:pt idx="11">
                  <c:v>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0"/>
        <c:axId val="112911739"/>
        <c:axId val="839425573"/>
      </c:barChart>
      <c:catAx>
        <c:axId val="11291173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  <c:crossAx val="839425573"/>
        <c:crosses val="autoZero"/>
        <c:auto val="1"/>
        <c:lblAlgn val="ctr"/>
        <c:lblOffset val="100"/>
        <c:noMultiLvlLbl val="0"/>
      </c:catAx>
      <c:valAx>
        <c:axId val="83942557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9117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Arial Black" panose="020B0A04020102020204" charset="0"/>
              <a:ea typeface="Arial Black" panose="020B0A04020102020204" charset="0"/>
              <a:cs typeface="Arial Black" panose="020B0A04020102020204" charset="0"/>
              <a:sym typeface="Arial Black" panose="020B0A040201020202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29c46b9-028f-4433-b300-9c9b7e005c20}"/>
      </c:ext>
    </c:extLst>
  </c:chart>
  <c:spPr>
    <a:blipFill rotWithShape="1">
      <a:blip xmlns:r="http://schemas.openxmlformats.org/officeDocument/2006/relationships" r:embed="rId1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[sales_data_large.xlsx]PC 5!PivotTable6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  <a:r>
              <a:rPr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rPr>
              <a:t> </a:t>
            </a:r>
            <a:r>
              <a:rPr sz="160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rPr>
              <a:t>T</a:t>
            </a:r>
            <a:r>
              <a:rPr lang="en-IN" altLang="en-US" sz="160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rPr>
              <a:t>otal Sales per Region By Category</a:t>
            </a:r>
            <a:endParaRPr lang="en-IN" altLang="en-US" sz="1600">
              <a:solidFill>
                <a:schemeClr val="bg1"/>
              </a:solidFill>
              <a:latin typeface="Arial Black" panose="020B0A04020102020204" charset="0"/>
              <a:ea typeface="Arial Black" panose="020B0A04020102020204" charset="0"/>
              <a:cs typeface="Arial Black" panose="020B0A04020102020204" charset="0"/>
              <a:sym typeface="Arial Black" panose="020B0A04020102020204" charset="0"/>
            </a:endParaRPr>
          </a:p>
        </c:rich>
      </c:tx>
      <c:layout>
        <c:manualLayout>
          <c:xMode val="edge"/>
          <c:yMode val="edge"/>
          <c:x val="0.183321497413006"/>
          <c:y val="0.03419791767858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'PC 5'!$B$3:$B$4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.0703249866808737"/>
                  <c:y val="0.006944444444444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783164624400639"/>
                  <c:y val="0.0138888888888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charset="0"/>
                    <a:ea typeface="Arial Black" panose="020B0A04020102020204" charset="0"/>
                    <a:cs typeface="Arial Black" panose="020B0A04020102020204" charset="0"/>
                    <a:sym typeface="Arial Black" panose="020B0A04020102020204" charset="0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'PC 5'!$A$5:$A$8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5'!$B$5:$B$8</c:f>
              <c:numCache>
                <c:formatCode>General</c:formatCode>
                <c:ptCount val="3"/>
                <c:pt idx="0">
                  <c:v>188456</c:v>
                </c:pt>
                <c:pt idx="1">
                  <c:v>173561</c:v>
                </c:pt>
                <c:pt idx="2">
                  <c:v>408293</c:v>
                </c:pt>
              </c:numCache>
            </c:numRef>
          </c:val>
        </c:ser>
        <c:ser>
          <c:idx val="1"/>
          <c:order val="1"/>
          <c:tx>
            <c:strRef>
              <c:f>'PC 5'!$C$3:$C$4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.0821751039870143"/>
                  <c:y val="-0.0198248802246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73044536877346"/>
                  <c:y val="-0.007434330084255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charset="0"/>
                    <a:ea typeface="Arial Black" panose="020B0A04020102020204" charset="0"/>
                    <a:cs typeface="Arial Black" panose="020B0A04020102020204" charset="0"/>
                    <a:sym typeface="Arial Black" panose="020B0A04020102020204" charset="0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'PC 5'!$A$5:$A$8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5'!$C$5:$C$8</c:f>
              <c:numCache>
                <c:formatCode>General</c:formatCode>
                <c:ptCount val="3"/>
                <c:pt idx="0">
                  <c:v>613892</c:v>
                </c:pt>
                <c:pt idx="1">
                  <c:v>460515</c:v>
                </c:pt>
                <c:pt idx="2">
                  <c:v>197170</c:v>
                </c:pt>
              </c:numCache>
            </c:numRef>
          </c:val>
        </c:ser>
        <c:ser>
          <c:idx val="2"/>
          <c:order val="2"/>
          <c:tx>
            <c:strRef>
              <c:f>'PC 5'!$D$3:$D$4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.0639139697676778"/>
                  <c:y val="-0.02230299025276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715227756924013"/>
                  <c:y val="-0.02230299025276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charset="0"/>
                    <a:ea typeface="Arial Black" panose="020B0A04020102020204" charset="0"/>
                    <a:cs typeface="Arial Black" panose="020B0A04020102020204" charset="0"/>
                    <a:sym typeface="Arial Black" panose="020B0A04020102020204" charset="0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'PC 5'!$A$5:$A$8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5'!$D$5:$D$8</c:f>
              <c:numCache>
                <c:formatCode>General</c:formatCode>
                <c:ptCount val="3"/>
                <c:pt idx="0">
                  <c:v>326479</c:v>
                </c:pt>
                <c:pt idx="1">
                  <c:v>93798</c:v>
                </c:pt>
                <c:pt idx="2">
                  <c:v>298959</c:v>
                </c:pt>
              </c:numCache>
            </c:numRef>
          </c:val>
        </c:ser>
        <c:ser>
          <c:idx val="3"/>
          <c:order val="3"/>
          <c:tx>
            <c:strRef>
              <c:f>'PC 5'!$E$3:$E$4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.0776098204321802"/>
                  <c:y val="-0.02725921030893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806533428020696"/>
                  <c:y val="-0.002478110028085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charset="0"/>
                    <a:ea typeface="Arial Black" panose="020B0A04020102020204" charset="0"/>
                    <a:cs typeface="Arial Black" panose="020B0A04020102020204" charset="0"/>
                    <a:sym typeface="Arial Black" panose="020B0A04020102020204" charset="0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'PC 5'!$A$5:$A$8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5'!$E$5:$E$8</c:f>
              <c:numCache>
                <c:formatCode>General</c:formatCode>
                <c:ptCount val="3"/>
                <c:pt idx="0">
                  <c:v>430946</c:v>
                </c:pt>
                <c:pt idx="1">
                  <c:v>148333</c:v>
                </c:pt>
                <c:pt idx="2">
                  <c:v>294862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028516"/>
        <c:axId val="100461297"/>
      </c:areaChart>
      <c:catAx>
        <c:axId val="1920285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  <c:crossAx val="100461297"/>
        <c:crosses val="autoZero"/>
        <c:auto val="1"/>
        <c:lblAlgn val="ctr"/>
        <c:lblOffset val="100"/>
        <c:noMultiLvlLbl val="0"/>
      </c:catAx>
      <c:valAx>
        <c:axId val="1004612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  <c:crossAx val="1920285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Arial Black" panose="020B0A04020102020204" charset="0"/>
              <a:ea typeface="Arial Black" panose="020B0A04020102020204" charset="0"/>
              <a:cs typeface="Arial Black" panose="020B0A04020102020204" charset="0"/>
              <a:sym typeface="Arial Black" panose="020B0A040201020202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9f27165-9372-4040-950d-73cf9909f5f9}"/>
      </c:ext>
    </c:extLst>
  </c:chart>
  <c:spPr>
    <a:blipFill rotWithShape="1">
      <a:blip xmlns:r="http://schemas.openxmlformats.org/officeDocument/2006/relationships" r:embed="rId1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[sales_data_large.xlsx]PC 6!PivotTable7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  <a:r>
              <a:rPr sz="140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rPr>
              <a:t>Total Quantity &amp; Sales Per Region By Category</a:t>
            </a:r>
            <a:endParaRPr sz="1400">
              <a:solidFill>
                <a:schemeClr val="bg1"/>
              </a:solidFill>
              <a:latin typeface="Arial Black" panose="020B0A04020102020204" charset="0"/>
              <a:ea typeface="Arial Black" panose="020B0A04020102020204" charset="0"/>
              <a:cs typeface="Arial Black" panose="020B0A04020102020204" charset="0"/>
              <a:sym typeface="Arial Black" panose="020B0A04020102020204" charset="0"/>
            </a:endParaRPr>
          </a:p>
        </c:rich>
      </c:tx>
      <c:layout>
        <c:manualLayout>
          <c:xMode val="edge"/>
          <c:yMode val="edge"/>
          <c:x val="0.161325527007697"/>
          <c:y val="0.072085679892718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'PC 6'!$B$3:$B$5</c:f>
              <c:strCache>
                <c:ptCount val="1"/>
                <c:pt idx="0">
                  <c:v>East - Sum of Sales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2">
                      <a:shade val="65000"/>
                      <a:hueOff val="-1670000"/>
                    </a:schemeClr>
                  </a:gs>
                  <a:gs pos="100000">
                    <a:schemeClr val="accent2">
                      <a:shade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shade val="65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shade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2">
                      <a:tint val="65000"/>
                      <a:hueOff val="-1670000"/>
                    </a:schemeClr>
                  </a:gs>
                  <a:gs pos="100000">
                    <a:schemeClr val="accent2">
                      <a:tint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tint val="65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tint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strRef>
              <c:f>'PC 6'!$A$6:$A$9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6'!$B$6:$B$9</c:f>
              <c:numCache>
                <c:formatCode>General</c:formatCode>
                <c:ptCount val="3"/>
                <c:pt idx="0">
                  <c:v>188456</c:v>
                </c:pt>
                <c:pt idx="1">
                  <c:v>173561</c:v>
                </c:pt>
                <c:pt idx="2">
                  <c:v>408293</c:v>
                </c:pt>
              </c:numCache>
            </c:numRef>
          </c:val>
        </c:ser>
        <c:ser>
          <c:idx val="1"/>
          <c:order val="1"/>
          <c:tx>
            <c:strRef>
              <c:f>'PC 6'!$C$3:$C$5</c:f>
              <c:strCache>
                <c:ptCount val="1"/>
                <c:pt idx="0">
                  <c:v>East - Count of Quantity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2">
                      <a:shade val="65000"/>
                      <a:hueOff val="-1670000"/>
                    </a:schemeClr>
                  </a:gs>
                  <a:gs pos="100000">
                    <a:schemeClr val="accent2">
                      <a:shade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shade val="65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shade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2">
                      <a:tint val="65000"/>
                      <a:hueOff val="-1670000"/>
                    </a:schemeClr>
                  </a:gs>
                  <a:gs pos="100000">
                    <a:schemeClr val="accent2">
                      <a:tint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tint val="65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tint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strRef>
              <c:f>'PC 6'!$A$6:$A$9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6'!$C$6:$C$9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</c:ser>
        <c:ser>
          <c:idx val="2"/>
          <c:order val="2"/>
          <c:tx>
            <c:strRef>
              <c:f>'PC 6'!$D$3:$D$5</c:f>
              <c:strCache>
                <c:ptCount val="1"/>
                <c:pt idx="0">
                  <c:v>North - Sum of Sales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2">
                      <a:shade val="65000"/>
                      <a:hueOff val="-1670000"/>
                    </a:schemeClr>
                  </a:gs>
                  <a:gs pos="100000">
                    <a:schemeClr val="accent2">
                      <a:shade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shade val="65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shade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2">
                      <a:tint val="65000"/>
                      <a:hueOff val="-1670000"/>
                    </a:schemeClr>
                  </a:gs>
                  <a:gs pos="100000">
                    <a:schemeClr val="accent2">
                      <a:tint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tint val="65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tint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strRef>
              <c:f>'PC 6'!$A$6:$A$9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6'!$D$6:$D$9</c:f>
              <c:numCache>
                <c:formatCode>General</c:formatCode>
                <c:ptCount val="3"/>
                <c:pt idx="0">
                  <c:v>613892</c:v>
                </c:pt>
                <c:pt idx="1">
                  <c:v>460515</c:v>
                </c:pt>
                <c:pt idx="2">
                  <c:v>197170</c:v>
                </c:pt>
              </c:numCache>
            </c:numRef>
          </c:val>
        </c:ser>
        <c:ser>
          <c:idx val="3"/>
          <c:order val="3"/>
          <c:tx>
            <c:strRef>
              <c:f>'PC 6'!$E$3:$E$5</c:f>
              <c:strCache>
                <c:ptCount val="1"/>
                <c:pt idx="0">
                  <c:v>North - Count of Quantity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2">
                      <a:shade val="65000"/>
                      <a:hueOff val="-1670000"/>
                    </a:schemeClr>
                  </a:gs>
                  <a:gs pos="100000">
                    <a:schemeClr val="accent2">
                      <a:shade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shade val="65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shade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2">
                      <a:tint val="65000"/>
                      <a:hueOff val="-1670000"/>
                    </a:schemeClr>
                  </a:gs>
                  <a:gs pos="100000">
                    <a:schemeClr val="accent2">
                      <a:tint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tint val="65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tint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strRef>
              <c:f>'PC 6'!$A$6:$A$9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6'!$E$6:$E$9</c:f>
              <c:numCache>
                <c:formatCode>General</c:formatCode>
                <c:ptCount val="3"/>
                <c:pt idx="0">
                  <c:v>16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ser>
          <c:idx val="4"/>
          <c:order val="4"/>
          <c:tx>
            <c:strRef>
              <c:f>'PC 6'!$F$3:$F$5</c:f>
              <c:strCache>
                <c:ptCount val="1"/>
                <c:pt idx="0">
                  <c:v>South - Sum of Sales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2">
                      <a:shade val="65000"/>
                      <a:hueOff val="-1670000"/>
                    </a:schemeClr>
                  </a:gs>
                  <a:gs pos="100000">
                    <a:schemeClr val="accent2">
                      <a:shade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shade val="65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shade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2">
                      <a:tint val="65000"/>
                      <a:hueOff val="-1670000"/>
                    </a:schemeClr>
                  </a:gs>
                  <a:gs pos="100000">
                    <a:schemeClr val="accent2">
                      <a:tint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tint val="65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tint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strRef>
              <c:f>'PC 6'!$A$6:$A$9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6'!$F$6:$F$9</c:f>
              <c:numCache>
                <c:formatCode>General</c:formatCode>
                <c:ptCount val="3"/>
                <c:pt idx="0">
                  <c:v>326479</c:v>
                </c:pt>
                <c:pt idx="1">
                  <c:v>93798</c:v>
                </c:pt>
                <c:pt idx="2">
                  <c:v>298959</c:v>
                </c:pt>
              </c:numCache>
            </c:numRef>
          </c:val>
        </c:ser>
        <c:ser>
          <c:idx val="5"/>
          <c:order val="5"/>
          <c:tx>
            <c:strRef>
              <c:f>'PC 6'!$G$3:$G$5</c:f>
              <c:strCache>
                <c:ptCount val="1"/>
                <c:pt idx="0">
                  <c:v>South - Count of Quantity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2">
                      <a:shade val="65000"/>
                      <a:hueOff val="-1670000"/>
                    </a:schemeClr>
                  </a:gs>
                  <a:gs pos="100000">
                    <a:schemeClr val="accent2">
                      <a:shade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shade val="65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shade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2">
                      <a:tint val="65000"/>
                      <a:hueOff val="-1670000"/>
                    </a:schemeClr>
                  </a:gs>
                  <a:gs pos="100000">
                    <a:schemeClr val="accent2">
                      <a:tint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tint val="65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tint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strRef>
              <c:f>'PC 6'!$A$6:$A$9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6'!$G$6:$G$9</c:f>
              <c:numCache>
                <c:formatCode>General</c:formatCode>
                <c:ptCount val="3"/>
                <c:pt idx="0">
                  <c:v>9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</c:ser>
        <c:ser>
          <c:idx val="6"/>
          <c:order val="6"/>
          <c:tx>
            <c:strRef>
              <c:f>'PC 6'!$H$3:$H$5</c:f>
              <c:strCache>
                <c:ptCount val="1"/>
                <c:pt idx="0">
                  <c:v>West - Sum of Sales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2">
                      <a:shade val="65000"/>
                      <a:hueOff val="-1670000"/>
                    </a:schemeClr>
                  </a:gs>
                  <a:gs pos="100000">
                    <a:schemeClr val="accent2">
                      <a:shade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shade val="65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shade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2">
                      <a:tint val="65000"/>
                      <a:hueOff val="-1670000"/>
                    </a:schemeClr>
                  </a:gs>
                  <a:gs pos="100000">
                    <a:schemeClr val="accent2">
                      <a:tint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tint val="65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tint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strRef>
              <c:f>'PC 6'!$A$6:$A$9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6'!$H$6:$H$9</c:f>
              <c:numCache>
                <c:formatCode>General</c:formatCode>
                <c:ptCount val="3"/>
                <c:pt idx="0">
                  <c:v>430946</c:v>
                </c:pt>
                <c:pt idx="1">
                  <c:v>148333</c:v>
                </c:pt>
                <c:pt idx="2">
                  <c:v>294862</c:v>
                </c:pt>
              </c:numCache>
            </c:numRef>
          </c:val>
        </c:ser>
        <c:ser>
          <c:idx val="7"/>
          <c:order val="7"/>
          <c:tx>
            <c:strRef>
              <c:f>'PC 6'!$I$3:$I$5</c:f>
              <c:strCache>
                <c:ptCount val="1"/>
                <c:pt idx="0">
                  <c:v>West - Count of Quantity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2">
                      <a:shade val="65000"/>
                      <a:hueOff val="-1670000"/>
                    </a:schemeClr>
                  </a:gs>
                  <a:gs pos="100000">
                    <a:schemeClr val="accent2">
                      <a:shade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shade val="65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shade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2">
                      <a:tint val="65000"/>
                      <a:hueOff val="-1670000"/>
                    </a:schemeClr>
                  </a:gs>
                  <a:gs pos="100000">
                    <a:schemeClr val="accent2">
                      <a:tint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tint val="65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tint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elete val="1"/>
          </c:dLbls>
          <c:cat>
            <c:strRef>
              <c:f>'PC 6'!$A$6:$A$9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6'!$I$6:$I$9</c:f>
              <c:numCache>
                <c:formatCode>General</c:formatCode>
                <c:ptCount val="3"/>
                <c:pt idx="0">
                  <c:v>13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Arial Black" panose="020B0A04020102020204" charset="0"/>
              <a:ea typeface="Arial Black" panose="020B0A04020102020204" charset="0"/>
              <a:cs typeface="Arial Black" panose="020B0A04020102020204" charset="0"/>
              <a:sym typeface="Arial Black" panose="020B0A040201020202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0199c3a-f788-4fb3-90dc-a7aadfe8a1f5}"/>
      </c:ext>
    </c:extLst>
  </c:chart>
  <c:spPr>
    <a:blipFill rotWithShape="1">
      <a:blip xmlns:r="http://schemas.openxmlformats.org/officeDocument/2006/relationships" r:embed="rId1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[sales_data_large.xlsx]PC 1!PivotTable2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Total</a:t>
            </a:r>
            <a:r>
              <a:rPr lang="en-IN" altLang="en-US">
                <a:solidFill>
                  <a:schemeClr val="bg1"/>
                </a:solidFill>
              </a:rPr>
              <a:t> Sales By Region</a:t>
            </a:r>
            <a:endParaRPr lang="en-IN" alt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46907894736842"/>
          <c:y val="0.04444444345103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'PC 1'!$A$4:$A$8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'PC 1'!$B$4:$B$8</c:f>
              <c:numCache>
                <c:formatCode>General</c:formatCode>
                <c:ptCount val="4"/>
                <c:pt idx="0">
                  <c:v>770310</c:v>
                </c:pt>
                <c:pt idx="1">
                  <c:v>1271577</c:v>
                </c:pt>
                <c:pt idx="2">
                  <c:v>719236</c:v>
                </c:pt>
                <c:pt idx="3">
                  <c:v>874141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0"/>
        <c:axId val="333841715"/>
        <c:axId val="711241559"/>
      </c:barChart>
      <c:catAx>
        <c:axId val="3338417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711241559"/>
        <c:crosses val="autoZero"/>
        <c:auto val="1"/>
        <c:lblAlgn val="ctr"/>
        <c:lblOffset val="100"/>
        <c:noMultiLvlLbl val="0"/>
      </c:catAx>
      <c:valAx>
        <c:axId val="711241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338417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8406dab-eff8-42ec-a6d7-8abf92fca951}"/>
      </c:ext>
    </c:extLst>
  </c:chart>
  <c:spPr>
    <a:blipFill rotWithShape="1">
      <a:blip xmlns:r="http://schemas.openxmlformats.org/officeDocument/2006/relationships" r:embed="rId1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[sales_data_large.xlsx]PC 2!PivotTable3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Ptofit By Region</a:t>
            </a:r>
          </a:p>
        </c:rich>
      </c:tx>
      <c:layout>
        <c:manualLayout>
          <c:xMode val="edge"/>
          <c:yMode val="edge"/>
          <c:x val="0.341513157894737"/>
          <c:y val="0.04444444345103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'PC 2'!$A$4:$A$8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'PC 2'!$B$4:$B$8</c:f>
              <c:numCache>
                <c:formatCode>"₹"#,##0.00_);[Red]\("₹"#,##0.00\)</c:formatCode>
                <c:ptCount val="4"/>
                <c:pt idx="0">
                  <c:v>157519.15</c:v>
                </c:pt>
                <c:pt idx="1">
                  <c:v>241271.53</c:v>
                </c:pt>
                <c:pt idx="2">
                  <c:v>146431.04</c:v>
                </c:pt>
                <c:pt idx="3">
                  <c:v>185743.19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6"/>
        <c:overlap val="-32"/>
        <c:axId val="540572607"/>
        <c:axId val="321439556"/>
      </c:barChart>
      <c:catAx>
        <c:axId val="540572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439556"/>
        <c:crosses val="autoZero"/>
        <c:auto val="1"/>
        <c:lblAlgn val="ctr"/>
        <c:lblOffset val="100"/>
        <c:noMultiLvlLbl val="0"/>
      </c:catAx>
      <c:valAx>
        <c:axId val="3214395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&quot;₹&quot;#,##0.00_);[Red]\(&quot;₹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572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76e7949-adec-46b9-9fef-0be092ec22f1}"/>
      </c:ext>
    </c:extLst>
  </c:chart>
  <c:spPr>
    <a:pattFill prst="dotDmnd">
      <a:fgClr>
        <a:schemeClr val="bg1">
          <a:lumMod val="50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[sales_data_large.xlsx]PC 3!PivotTable4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altLang="en-US">
                <a:solidFill>
                  <a:schemeClr val="bg1"/>
                </a:solidFill>
              </a:rPr>
              <a:t>Average Profit &amp; Sales By Category</a:t>
            </a:r>
            <a:endParaRPr lang="en-IN" alt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91071428571429"/>
          <c:y val="0.0513888878954781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'PC 3'!$B$3</c:f>
              <c:strCache>
                <c:ptCount val="1"/>
                <c:pt idx="0">
                  <c:v>Average of Profit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'PC 3'!$A$4:$A$7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3'!$B$4:$B$7</c:f>
              <c:numCache>
                <c:formatCode>"₹"#,##0.00_);[Red]\("₹"#,##0.00\)</c:formatCode>
                <c:ptCount val="3"/>
                <c:pt idx="0">
                  <c:v>7487.23136363637</c:v>
                </c:pt>
                <c:pt idx="1">
                  <c:v>7433.24</c:v>
                </c:pt>
                <c:pt idx="2">
                  <c:v>7012.24828571429</c:v>
                </c:pt>
              </c:numCache>
            </c:numRef>
          </c:val>
        </c:ser>
        <c:ser>
          <c:idx val="1"/>
          <c:order val="1"/>
          <c:tx>
            <c:strRef>
              <c:f>'PC 3'!$C$3</c:f>
              <c:strCache>
                <c:ptCount val="1"/>
                <c:pt idx="0">
                  <c:v>Average of Sales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'PC 3'!$A$4:$A$7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'PC 3'!$C$4:$C$7</c:f>
              <c:numCache>
                <c:formatCode>"₹"#,##0.00_);[Red]\("₹"#,##0.00\)</c:formatCode>
                <c:ptCount val="3"/>
                <c:pt idx="0">
                  <c:v>35449.3863636364</c:v>
                </c:pt>
                <c:pt idx="1">
                  <c:v>41724.1428571429</c:v>
                </c:pt>
                <c:pt idx="2">
                  <c:v>34265.2571428571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9e688d7-4bda-47e6-8ff4-499f55a02866}"/>
      </c:ext>
    </c:extLst>
  </c:chart>
  <c:spPr>
    <a:blipFill rotWithShape="1">
      <a:blip xmlns:r="http://schemas.openxmlformats.org/officeDocument/2006/relationships" r:embed="rId1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11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1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</xdr:row>
      <xdr:rowOff>50165</xdr:rowOff>
    </xdr:from>
    <xdr:to>
      <xdr:col>27</xdr:col>
      <xdr:colOff>166370</xdr:colOff>
      <xdr:row>67</xdr:row>
      <xdr:rowOff>123190</xdr:rowOff>
    </xdr:to>
    <xdr:grpSp>
      <xdr:nvGrpSpPr>
        <xdr:cNvPr id="2" name="Group 1"/>
        <xdr:cNvGrpSpPr/>
      </xdr:nvGrpSpPr>
      <xdr:grpSpPr>
        <a:xfrm>
          <a:off x="9525" y="431165"/>
          <a:ext cx="16616045" cy="12455525"/>
          <a:chOff x="0" y="0"/>
          <a:chExt cx="24983" cy="9245"/>
        </a:xfrm>
      </xdr:grpSpPr>
      <xdr:sp>
        <xdr:nvSpPr>
          <xdr:cNvPr id="3" name="Rectangles 2"/>
          <xdr:cNvSpPr/>
        </xdr:nvSpPr>
        <xdr:spPr>
          <a:xfrm>
            <a:off x="10" y="0"/>
            <a:ext cx="24931" cy="9245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grpSp>
        <xdr:nvGrpSpPr>
          <xdr:cNvPr id="4" name="Group 3"/>
          <xdr:cNvGrpSpPr/>
        </xdr:nvGrpSpPr>
        <xdr:grpSpPr>
          <a:xfrm>
            <a:off x="0" y="8"/>
            <a:ext cx="24983" cy="827"/>
            <a:chOff x="0" y="8"/>
            <a:chExt cx="24983" cy="827"/>
          </a:xfrm>
        </xdr:grpSpPr>
        <xdr:sp>
          <xdr:nvSpPr>
            <xdr:cNvPr id="5" name="Text Box 4"/>
            <xdr:cNvSpPr txBox="1"/>
          </xdr:nvSpPr>
          <xdr:spPr>
            <a:xfrm>
              <a:off x="0" y="8"/>
              <a:ext cx="24983" cy="827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IN" altLang="en-US" sz="2000" b="1">
                  <a:solidFill>
                    <a:schemeClr val="tx1"/>
                  </a:solidFill>
                  <a:latin typeface="Arial Black" panose="020B0A04020102020204" charset="0"/>
                  <a:cs typeface="Arial Black" panose="020B0A04020102020204" charset="0"/>
                </a:rPr>
                <a:t>SALES DASHBOARD - 2024</a:t>
              </a:r>
              <a:endParaRPr lang="en-IN" altLang="en-US" sz="2000" b="1">
                <a:solidFill>
                  <a:schemeClr val="tx1"/>
                </a:solidFill>
                <a:latin typeface="Arial Black" panose="020B0A04020102020204" charset="0"/>
                <a:cs typeface="Arial Black" panose="020B0A04020102020204" charset="0"/>
              </a:endParaRPr>
            </a:p>
          </xdr:txBody>
        </xdr:sp>
        <xdr:pic>
          <xdr:nvPicPr>
            <xdr:cNvPr id="6" name="Picture 5" descr="2640886"/>
            <xdr:cNvPicPr>
              <a:picLocks noChangeAspect="1"/>
            </xdr:cNvPicPr>
          </xdr:nvPicPr>
          <xdr:blipFill>
            <a:blip r:embed="rId7"/>
            <a:stretch>
              <a:fillRect/>
            </a:stretch>
          </xdr:blipFill>
          <xdr:spPr>
            <a:xfrm>
              <a:off x="7792" y="45"/>
              <a:ext cx="1738" cy="68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38735</xdr:colOff>
      <xdr:row>8</xdr:row>
      <xdr:rowOff>114935</xdr:rowOff>
    </xdr:from>
    <xdr:to>
      <xdr:col>19</xdr:col>
      <xdr:colOff>113030</xdr:colOff>
      <xdr:row>14</xdr:row>
      <xdr:rowOff>124460</xdr:rowOff>
    </xdr:to>
    <xdr:grpSp>
      <xdr:nvGrpSpPr>
        <xdr:cNvPr id="28" name="Group 27"/>
        <xdr:cNvGrpSpPr/>
      </xdr:nvGrpSpPr>
      <xdr:grpSpPr>
        <a:xfrm>
          <a:off x="38735" y="1638935"/>
          <a:ext cx="11656695" cy="1152525"/>
          <a:chOff x="46" y="2116"/>
          <a:chExt cx="18359" cy="2009"/>
        </a:xfrm>
      </xdr:grpSpPr>
      <xdr:grpSp>
        <xdr:nvGrpSpPr>
          <xdr:cNvPr id="22" name="Group 21"/>
          <xdr:cNvGrpSpPr/>
        </xdr:nvGrpSpPr>
        <xdr:grpSpPr>
          <a:xfrm>
            <a:off x="46" y="2116"/>
            <a:ext cx="13544" cy="1919"/>
            <a:chOff x="46" y="2116"/>
            <a:chExt cx="13544" cy="1919"/>
          </a:xfrm>
        </xdr:grpSpPr>
        <xdr:grpSp>
          <xdr:nvGrpSpPr>
            <xdr:cNvPr id="7" name="Group 6"/>
            <xdr:cNvGrpSpPr/>
          </xdr:nvGrpSpPr>
          <xdr:grpSpPr>
            <a:xfrm>
              <a:off x="46" y="2116"/>
              <a:ext cx="4349" cy="1890"/>
              <a:chOff x="75" y="1020"/>
              <a:chExt cx="3390" cy="1890"/>
            </a:xfrm>
          </xdr:grpSpPr>
          <xdr:sp>
            <xdr:nvSpPr>
              <xdr:cNvPr id="8" name="Rounded Rectangle 7"/>
              <xdr:cNvSpPr/>
            </xdr:nvSpPr>
            <xdr:spPr>
              <a:xfrm>
                <a:off x="75" y="1020"/>
                <a:ext cx="3390" cy="1890"/>
              </a:xfrm>
              <a:prstGeom prst="roundRect">
                <a:avLst/>
              </a:prstGeom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lumMod val="75000"/>
                </a:schemeClr>
              </a:lnRef>
              <a:fillRef idx="1">
                <a:schemeClr val="accent1"/>
              </a:fillRef>
              <a:effectRef idx="0">
                <a:srgbClr val="FFFFFF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en-US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en-US" sz="1100"/>
              </a:p>
            </xdr:txBody>
          </xdr:sp>
          <xdr:sp>
            <xdr:nvSpPr>
              <xdr:cNvPr id="9" name="Text Box 8"/>
              <xdr:cNvSpPr txBox="1"/>
            </xdr:nvSpPr>
            <xdr:spPr>
              <a:xfrm>
                <a:off x="1306" y="1335"/>
                <a:ext cx="1979" cy="43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0">
                <a:noAutofit/>
              </a:bodyPr>
              <a:lstStyle>
                <a:defPPr>
                  <a:defRPr lang="en-U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1200" b="1">
                    <a:latin typeface="Arial" panose="020B0604020202020204" pitchFamily="7" charset="0"/>
                    <a:cs typeface="Arial" panose="020B0604020202020204" pitchFamily="7" charset="0"/>
                  </a:rPr>
                  <a:t>Total Sales</a:t>
                </a:r>
                <a:endParaRPr lang="en-US" sz="1100"/>
              </a:p>
              <a:p>
                <a:pPr algn="l"/>
                <a:endParaRPr lang="en-US" sz="1100"/>
              </a:p>
            </xdr:txBody>
          </xdr:sp>
          <xdr:sp>
            <xdr:nvSpPr>
              <xdr:cNvPr id="10" name="Text Box 9"/>
              <xdr:cNvSpPr txBox="1"/>
            </xdr:nvSpPr>
            <xdr:spPr>
              <a:xfrm>
                <a:off x="1334" y="1950"/>
                <a:ext cx="1935" cy="493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0"/>
              <a:lstStyle>
                <a:defPPr>
                  <a:defRPr lang="en-U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1200" b="1">
                    <a:latin typeface="Arial" panose="020B0604020202020204" pitchFamily="7" charset="0"/>
                    <a:cs typeface="Arial" panose="020B0604020202020204" pitchFamily="7" charset="0"/>
                  </a:rPr>
                  <a:t>₹36,35,264.00 </a:t>
                </a:r>
                <a:endParaRPr lang="en-US" sz="1100"/>
              </a:p>
              <a:p>
                <a:pPr algn="l"/>
                <a:endParaRPr lang="en-US" sz="1100"/>
              </a:p>
            </xdr:txBody>
          </xdr:sp>
          <xdr:pic>
            <xdr:nvPicPr>
              <xdr:cNvPr id="11" name="Picture 10" descr="482506"/>
              <xdr:cNvPicPr>
                <a:picLocks noChangeAspect="1"/>
              </xdr:cNvPicPr>
            </xdr:nvPicPr>
            <xdr:blipFill>
              <a:blip r:embed="rId8"/>
              <a:stretch>
                <a:fillRect/>
              </a:stretch>
            </xdr:blipFill>
            <xdr:spPr>
              <a:xfrm>
                <a:off x="270" y="1291"/>
                <a:ext cx="908" cy="1266"/>
              </a:xfrm>
              <a:prstGeom prst="rect">
                <a:avLst/>
              </a:prstGeom>
            </xdr:spPr>
          </xdr:pic>
        </xdr:grpSp>
        <xdr:grpSp>
          <xdr:nvGrpSpPr>
            <xdr:cNvPr id="12" name="Group 11"/>
            <xdr:cNvGrpSpPr/>
          </xdr:nvGrpSpPr>
          <xdr:grpSpPr>
            <a:xfrm>
              <a:off x="9286" y="2131"/>
              <a:ext cx="4304" cy="1904"/>
              <a:chOff x="9960" y="1110"/>
              <a:chExt cx="4304" cy="1904"/>
            </a:xfrm>
          </xdr:grpSpPr>
          <xdr:sp>
            <xdr:nvSpPr>
              <xdr:cNvPr id="13" name="Rounded Rectangle 12"/>
              <xdr:cNvSpPr/>
            </xdr:nvSpPr>
            <xdr:spPr>
              <a:xfrm>
                <a:off x="9960" y="1110"/>
                <a:ext cx="4304" cy="1904"/>
              </a:xfrm>
              <a:prstGeom prst="roundRect">
                <a:avLst/>
              </a:prstGeom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lumMod val="75000"/>
                </a:schemeClr>
              </a:lnRef>
              <a:fillRef idx="1">
                <a:schemeClr val="accent1"/>
              </a:fillRef>
              <a:effectRef idx="0">
                <a:srgbClr val="FFFFFF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en-US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en-US" sz="1100"/>
              </a:p>
            </xdr:txBody>
          </xdr:sp>
          <xdr:sp>
            <xdr:nvSpPr>
              <xdr:cNvPr id="14" name="Text Box 13"/>
              <xdr:cNvSpPr txBox="1"/>
            </xdr:nvSpPr>
            <xdr:spPr>
              <a:xfrm>
                <a:off x="12135" y="1485"/>
                <a:ext cx="1815" cy="42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0">
                <a:noAutofit/>
              </a:bodyPr>
              <a:lstStyle>
                <a:defPPr>
                  <a:defRPr lang="en-U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1200" b="1">
                    <a:latin typeface="Arial" panose="020B0604020202020204" pitchFamily="7" charset="0"/>
                    <a:cs typeface="Arial" panose="020B0604020202020204" pitchFamily="7" charset="0"/>
                  </a:rPr>
                  <a:t>Total Profit</a:t>
                </a:r>
                <a:endParaRPr lang="en-US" sz="1100"/>
              </a:p>
            </xdr:txBody>
          </xdr:sp>
          <xdr:sp>
            <xdr:nvSpPr>
              <xdr:cNvPr id="15" name="Text Box 14"/>
              <xdr:cNvSpPr txBox="1"/>
            </xdr:nvSpPr>
            <xdr:spPr>
              <a:xfrm>
                <a:off x="12180" y="2265"/>
                <a:ext cx="1815" cy="42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0">
                <a:noAutofit/>
              </a:bodyPr>
              <a:lstStyle>
                <a:defPPr>
                  <a:defRPr lang="en-U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1200" b="1">
                    <a:latin typeface="Arial" panose="020B0604020202020204" pitchFamily="7" charset="0"/>
                    <a:cs typeface="Arial" panose="020B0604020202020204" pitchFamily="7" charset="0"/>
                  </a:rPr>
                  <a:t>₹7,30,964.91 </a:t>
                </a:r>
                <a:endParaRPr lang="en-US" sz="1200" b="1">
                  <a:latin typeface="Arial" panose="020B0604020202020204" pitchFamily="7" charset="0"/>
                  <a:cs typeface="Arial" panose="020B0604020202020204" pitchFamily="7" charset="0"/>
                </a:endParaRPr>
              </a:p>
            </xdr:txBody>
          </xdr:sp>
          <xdr:pic>
            <xdr:nvPicPr>
              <xdr:cNvPr id="16" name="Picture 15" descr="482506"/>
              <xdr:cNvPicPr>
                <a:picLocks noChangeAspect="1"/>
              </xdr:cNvPicPr>
            </xdr:nvPicPr>
            <xdr:blipFill>
              <a:blip r:embed="rId8"/>
              <a:stretch>
                <a:fillRect/>
              </a:stretch>
            </xdr:blipFill>
            <xdr:spPr>
              <a:xfrm>
                <a:off x="10470" y="1335"/>
                <a:ext cx="1060" cy="1345"/>
              </a:xfrm>
              <a:prstGeom prst="rect">
                <a:avLst/>
              </a:prstGeom>
            </xdr:spPr>
          </xdr:pic>
        </xdr:grpSp>
        <xdr:grpSp>
          <xdr:nvGrpSpPr>
            <xdr:cNvPr id="17" name="Group 16"/>
            <xdr:cNvGrpSpPr/>
          </xdr:nvGrpSpPr>
          <xdr:grpSpPr>
            <a:xfrm>
              <a:off x="4686" y="2121"/>
              <a:ext cx="4304" cy="1904"/>
              <a:chOff x="5535" y="1126"/>
              <a:chExt cx="4304" cy="1904"/>
            </a:xfrm>
          </xdr:grpSpPr>
          <xdr:sp>
            <xdr:nvSpPr>
              <xdr:cNvPr id="18" name="Rounded Rectangle 17"/>
              <xdr:cNvSpPr/>
            </xdr:nvSpPr>
            <xdr:spPr>
              <a:xfrm>
                <a:off x="5535" y="1126"/>
                <a:ext cx="4304" cy="1904"/>
              </a:xfrm>
              <a:prstGeom prst="roundRect">
                <a:avLst/>
              </a:prstGeom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lumMod val="75000"/>
                </a:schemeClr>
              </a:lnRef>
              <a:fillRef idx="1">
                <a:schemeClr val="accent1"/>
              </a:fillRef>
              <a:effectRef idx="0">
                <a:srgbClr val="FFFFFF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en-US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en-US" sz="1100"/>
              </a:p>
            </xdr:txBody>
          </xdr:sp>
          <xdr:sp>
            <xdr:nvSpPr>
              <xdr:cNvPr id="19" name="Text Box 18"/>
              <xdr:cNvSpPr txBox="1"/>
            </xdr:nvSpPr>
            <xdr:spPr>
              <a:xfrm>
                <a:off x="6991" y="1410"/>
                <a:ext cx="2174" cy="5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0"/>
              <a:lstStyle>
                <a:defPPr>
                  <a:defRPr lang="en-U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1200" b="1">
                    <a:latin typeface="Arial" panose="020B0604020202020204" pitchFamily="7" charset="0"/>
                    <a:cs typeface="Arial" panose="020B0604020202020204" pitchFamily="7" charset="0"/>
                  </a:rPr>
                  <a:t>Average Sales</a:t>
                </a:r>
                <a:endParaRPr lang="en-US" sz="1100"/>
              </a:p>
              <a:p>
                <a:pPr algn="l"/>
                <a:endParaRPr lang="en-US" sz="1100"/>
              </a:p>
            </xdr:txBody>
          </xdr:sp>
          <xdr:sp>
            <xdr:nvSpPr>
              <xdr:cNvPr id="20" name="Text Box 19"/>
              <xdr:cNvSpPr txBox="1"/>
            </xdr:nvSpPr>
            <xdr:spPr>
              <a:xfrm rot="10800000" flipV="1">
                <a:off x="7057" y="2134"/>
                <a:ext cx="2098" cy="464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0"/>
              <a:lstStyle>
                <a:defPPr>
                  <a:defRPr lang="en-U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1200" b="1">
                    <a:latin typeface="Arial" panose="020B0604020202020204" pitchFamily="7" charset="0"/>
                    <a:cs typeface="Arial" panose="020B0604020202020204" pitchFamily="7" charset="0"/>
                  </a:rPr>
                  <a:t>₹36,352.64 </a:t>
                </a:r>
                <a:endParaRPr lang="en-US" sz="1100"/>
              </a:p>
              <a:p>
                <a:pPr algn="l"/>
                <a:endParaRPr lang="en-US" sz="1100"/>
              </a:p>
            </xdr:txBody>
          </xdr:sp>
          <xdr:pic>
            <xdr:nvPicPr>
              <xdr:cNvPr id="21" name="Picture 20" descr="900772"/>
              <xdr:cNvPicPr>
                <a:picLocks noChangeAspect="1"/>
              </xdr:cNvPicPr>
            </xdr:nvPicPr>
            <xdr:blipFill>
              <a:blip r:embed="rId9"/>
              <a:stretch>
                <a:fillRect/>
              </a:stretch>
            </xdr:blipFill>
            <xdr:spPr>
              <a:xfrm>
                <a:off x="5594" y="1276"/>
                <a:ext cx="1202" cy="1515"/>
              </a:xfrm>
              <a:prstGeom prst="rect">
                <a:avLst/>
              </a:prstGeom>
            </xdr:spPr>
          </xdr:pic>
        </xdr:grpSp>
      </xdr:grpSp>
      <xdr:grpSp>
        <xdr:nvGrpSpPr>
          <xdr:cNvPr id="23" name="Group 22"/>
          <xdr:cNvGrpSpPr/>
        </xdr:nvGrpSpPr>
        <xdr:grpSpPr>
          <a:xfrm>
            <a:off x="14101" y="2221"/>
            <a:ext cx="4304" cy="1904"/>
            <a:chOff x="14745" y="1155"/>
            <a:chExt cx="4304" cy="1904"/>
          </a:xfrm>
        </xdr:grpSpPr>
        <xdr:sp>
          <xdr:nvSpPr>
            <xdr:cNvPr id="24" name="Rounded Rectangle 23"/>
            <xdr:cNvSpPr/>
          </xdr:nvSpPr>
          <xdr:spPr>
            <a:xfrm>
              <a:off x="14745" y="1155"/>
              <a:ext cx="4304" cy="1904"/>
            </a:xfrm>
            <a:prstGeom prst="roundRect">
              <a:avLst/>
            </a:prstGeom>
            <a:solidFill>
              <a:srgbClr val="FFFF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pic>
          <xdr:nvPicPr>
            <xdr:cNvPr id="25" name="Picture 24" descr="900772"/>
            <xdr:cNvPicPr>
              <a:picLocks noChangeAspect="1"/>
            </xdr:cNvPicPr>
          </xdr:nvPicPr>
          <xdr:blipFill>
            <a:blip r:embed="rId9"/>
            <a:stretch>
              <a:fillRect/>
            </a:stretch>
          </xdr:blipFill>
          <xdr:spPr>
            <a:xfrm>
              <a:off x="15135" y="1261"/>
              <a:ext cx="1321" cy="1619"/>
            </a:xfrm>
            <a:prstGeom prst="rect">
              <a:avLst/>
            </a:prstGeom>
          </xdr:spPr>
        </xdr:pic>
        <xdr:sp>
          <xdr:nvSpPr>
            <xdr:cNvPr id="26" name="Text Box 25"/>
            <xdr:cNvSpPr txBox="1"/>
          </xdr:nvSpPr>
          <xdr:spPr>
            <a:xfrm>
              <a:off x="16622" y="1455"/>
              <a:ext cx="2113" cy="47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latin typeface="Arial" panose="020B0604020202020204" pitchFamily="7" charset="0"/>
                  <a:cs typeface="Arial" panose="020B0604020202020204" pitchFamily="7" charset="0"/>
                </a:rPr>
                <a:t>Average Profit</a:t>
              </a:r>
              <a:endParaRPr lang="en-US" sz="1100"/>
            </a:p>
          </xdr:txBody>
        </xdr:sp>
        <xdr:sp>
          <xdr:nvSpPr>
            <xdr:cNvPr id="27" name="Text Box 26"/>
            <xdr:cNvSpPr txBox="1"/>
          </xdr:nvSpPr>
          <xdr:spPr>
            <a:xfrm>
              <a:off x="16591" y="2147"/>
              <a:ext cx="2114" cy="52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 b="1">
                  <a:latin typeface="Arial" panose="020B0604020202020204" pitchFamily="7" charset="0"/>
                  <a:cs typeface="Arial" panose="020B0604020202020204" pitchFamily="7" charset="0"/>
                </a:rPr>
                <a:t>₹7,309.65 </a:t>
              </a:r>
              <a:endParaRPr lang="en-US" sz="1100"/>
            </a:p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165100</xdr:colOff>
      <xdr:row>15</xdr:row>
      <xdr:rowOff>122555</xdr:rowOff>
    </xdr:from>
    <xdr:to>
      <xdr:col>9</xdr:col>
      <xdr:colOff>328295</xdr:colOff>
      <xdr:row>30</xdr:row>
      <xdr:rowOff>63500</xdr:rowOff>
    </xdr:to>
    <xdr:graphicFrame>
      <xdr:nvGraphicFramePr>
        <xdr:cNvPr id="33" name="Chart 32"/>
        <xdr:cNvGraphicFramePr/>
      </xdr:nvGraphicFramePr>
      <xdr:xfrm>
        <a:off x="165100" y="2980055"/>
        <a:ext cx="5649595" cy="2798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486410</xdr:colOff>
      <xdr:row>15</xdr:row>
      <xdr:rowOff>122555</xdr:rowOff>
    </xdr:from>
    <xdr:to>
      <xdr:col>19</xdr:col>
      <xdr:colOff>13335</xdr:colOff>
      <xdr:row>29</xdr:row>
      <xdr:rowOff>184785</xdr:rowOff>
    </xdr:to>
    <xdr:graphicFrame>
      <xdr:nvGraphicFramePr>
        <xdr:cNvPr id="35" name="Chart 34"/>
        <xdr:cNvGraphicFramePr/>
      </xdr:nvGraphicFramePr>
      <xdr:xfrm>
        <a:off x="5972810" y="2980055"/>
        <a:ext cx="5622925" cy="2729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151130</xdr:colOff>
      <xdr:row>30</xdr:row>
      <xdr:rowOff>164465</xdr:rowOff>
    </xdr:from>
    <xdr:to>
      <xdr:col>9</xdr:col>
      <xdr:colOff>360680</xdr:colOff>
      <xdr:row>45</xdr:row>
      <xdr:rowOff>172085</xdr:rowOff>
    </xdr:to>
    <xdr:graphicFrame>
      <xdr:nvGraphicFramePr>
        <xdr:cNvPr id="36" name="Chart 35"/>
        <xdr:cNvGraphicFramePr/>
      </xdr:nvGraphicFramePr>
      <xdr:xfrm>
        <a:off x="151130" y="5879465"/>
        <a:ext cx="5695950" cy="286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488950</xdr:colOff>
      <xdr:row>30</xdr:row>
      <xdr:rowOff>163830</xdr:rowOff>
    </xdr:from>
    <xdr:to>
      <xdr:col>19</xdr:col>
      <xdr:colOff>107950</xdr:colOff>
      <xdr:row>45</xdr:row>
      <xdr:rowOff>186055</xdr:rowOff>
    </xdr:to>
    <xdr:graphicFrame>
      <xdr:nvGraphicFramePr>
        <xdr:cNvPr id="39" name="Chart 38"/>
        <xdr:cNvGraphicFramePr/>
      </xdr:nvGraphicFramePr>
      <xdr:xfrm>
        <a:off x="5975350" y="5878830"/>
        <a:ext cx="5715000" cy="2879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136525</xdr:colOff>
      <xdr:row>46</xdr:row>
      <xdr:rowOff>96520</xdr:rowOff>
    </xdr:from>
    <xdr:to>
      <xdr:col>10</xdr:col>
      <xdr:colOff>299720</xdr:colOff>
      <xdr:row>66</xdr:row>
      <xdr:rowOff>130175</xdr:rowOff>
    </xdr:to>
    <xdr:graphicFrame>
      <xdr:nvGraphicFramePr>
        <xdr:cNvPr id="41" name="Chart 40"/>
        <xdr:cNvGraphicFramePr/>
      </xdr:nvGraphicFramePr>
      <xdr:xfrm>
        <a:off x="136525" y="8859520"/>
        <a:ext cx="6259195" cy="3843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276225</xdr:colOff>
      <xdr:row>8</xdr:row>
      <xdr:rowOff>130175</xdr:rowOff>
    </xdr:from>
    <xdr:to>
      <xdr:col>26</xdr:col>
      <xdr:colOff>318770</xdr:colOff>
      <xdr:row>66</xdr:row>
      <xdr:rowOff>58420</xdr:rowOff>
    </xdr:to>
    <xdr:grpSp>
      <xdr:nvGrpSpPr>
        <xdr:cNvPr id="44" name="Group 43"/>
        <xdr:cNvGrpSpPr/>
      </xdr:nvGrpSpPr>
      <xdr:grpSpPr>
        <a:xfrm>
          <a:off x="11858625" y="1654175"/>
          <a:ext cx="4309745" cy="10977245"/>
          <a:chOff x="18787" y="2590"/>
          <a:chExt cx="6834" cy="17287"/>
        </a:xfrm>
      </xdr:grpSpPr>
      <xdr:grpSp>
        <xdr:nvGrpSpPr>
          <xdr:cNvPr id="38" name="Group 37"/>
          <xdr:cNvGrpSpPr/>
        </xdr:nvGrpSpPr>
        <xdr:grpSpPr>
          <a:xfrm>
            <a:off x="18787" y="2590"/>
            <a:ext cx="6834" cy="5089"/>
            <a:chOff x="18743" y="2590"/>
            <a:chExt cx="6818" cy="4705"/>
          </a:xfrm>
        </xdr:grpSpPr>
        <mc:AlternateContent xmlns:mc="http://schemas.openxmlformats.org/markup-compatibility/2006">
          <mc:Choice xmlns:a14="http://schemas.microsoft.com/office/drawing/2010/main" Requires="a14">
            <xdr:graphicFrame>
              <xdr:nvGraphicFramePr>
                <xdr:cNvPr id="34" name="Region"/>
                <xdr:cNvGraphicFramePr/>
              </xdr:nvGraphicFramePr>
              <xdr:xfrm>
                <a:off x="18743" y="2590"/>
                <a:ext cx="6705" cy="2392"/>
              </xdr:xfrm>
              <a:graphic>
                <a:graphicData uri="http://schemas.microsoft.com/office/drawing/2010/slicer">
                  <sle:slicer xmlns:sle="http://schemas.microsoft.com/office/drawing/2010/slicer" name="Region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8743" y="2590"/>
                  <a:ext cx="6705" cy="2392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sz="1100"/>
                    <a:t>This shape represents a slicer. 
Slicers are not supported in this version. Please update to the latest version of WPS Office.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a14="http://schemas.microsoft.com/office/drawing/2010/main" Requires="a14">
            <xdr:graphicFrame>
              <xdr:nvGraphicFramePr>
                <xdr:cNvPr id="37" name="Category"/>
                <xdr:cNvGraphicFramePr/>
              </xdr:nvGraphicFramePr>
              <xdr:xfrm>
                <a:off x="18749" y="5057"/>
                <a:ext cx="6812" cy="2238"/>
              </xdr:xfrm>
              <a:graphic>
                <a:graphicData uri="http://schemas.microsoft.com/office/drawing/2010/slicer">
                  <sle:slicer xmlns:sle="http://schemas.microsoft.com/office/drawing/2010/slicer" name="Category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8749" y="5057"/>
                  <a:ext cx="6812" cy="2238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sz="1100"/>
                    <a:t>This shape represents a slicer. 
Slicers are not supported in this version. Please update to the latest version of WPS Office.</a:t>
                  </a:r>
                </a:p>
              </xdr:txBody>
            </xdr:sp>
          </mc:Fallback>
        </mc:AlternateContent>
      </xdr:grpSp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40" name="Sub-Category"/>
              <xdr:cNvGraphicFramePr/>
            </xdr:nvGraphicFramePr>
            <xdr:xfrm>
              <a:off x="18789" y="7778"/>
              <a:ext cx="6828" cy="7018"/>
            </xdr:xfrm>
            <a:graphic>
              <a:graphicData uri="http://schemas.microsoft.com/office/drawing/2010/slicer">
                <sle:slicer xmlns:sle="http://schemas.microsoft.com/office/drawing/2010/slicer" name="Sub-Category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8789" y="7778"/>
                <a:ext cx="6828" cy="7018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42" name="Quantity"/>
              <xdr:cNvGraphicFramePr/>
            </xdr:nvGraphicFramePr>
            <xdr:xfrm>
              <a:off x="18871" y="14937"/>
              <a:ext cx="6614" cy="4941"/>
            </xdr:xfrm>
            <a:graphic>
              <a:graphicData uri="http://schemas.microsoft.com/office/drawing/2010/slicer">
                <sle:slicer xmlns:sle="http://schemas.microsoft.com/office/drawing/2010/slicer" name="Quantity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8871" y="14937"/>
                <a:ext cx="6614" cy="494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</xdr:grpSp>
    <xdr:clientData/>
  </xdr:twoCellAnchor>
  <xdr:twoCellAnchor>
    <xdr:from>
      <xdr:col>10</xdr:col>
      <xdr:colOff>418465</xdr:colOff>
      <xdr:row>46</xdr:row>
      <xdr:rowOff>163195</xdr:rowOff>
    </xdr:from>
    <xdr:to>
      <xdr:col>19</xdr:col>
      <xdr:colOff>141605</xdr:colOff>
      <xdr:row>66</xdr:row>
      <xdr:rowOff>34925</xdr:rowOff>
    </xdr:to>
    <xdr:graphicFrame>
      <xdr:nvGraphicFramePr>
        <xdr:cNvPr id="43" name="Chart 42"/>
        <xdr:cNvGraphicFramePr/>
      </xdr:nvGraphicFramePr>
      <xdr:xfrm>
        <a:off x="6514465" y="8926195"/>
        <a:ext cx="5209540" cy="3681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50800</xdr:colOff>
      <xdr:row>4</xdr:row>
      <xdr:rowOff>79375</xdr:rowOff>
    </xdr:from>
    <xdr:to>
      <xdr:col>13</xdr:col>
      <xdr:colOff>0</xdr:colOff>
      <xdr:row>18</xdr:row>
      <xdr:rowOff>155575</xdr:rowOff>
    </xdr:to>
    <xdr:graphicFrame>
      <xdr:nvGraphicFramePr>
        <xdr:cNvPr id="2" name="Chart 1"/>
        <xdr:cNvGraphicFramePr/>
      </xdr:nvGraphicFramePr>
      <xdr:xfrm>
        <a:off x="3556000" y="8413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117475</xdr:colOff>
      <xdr:row>4</xdr:row>
      <xdr:rowOff>155575</xdr:rowOff>
    </xdr:from>
    <xdr:to>
      <xdr:col>11</xdr:col>
      <xdr:colOff>66675</xdr:colOff>
      <xdr:row>19</xdr:row>
      <xdr:rowOff>41275</xdr:rowOff>
    </xdr:to>
    <xdr:graphicFrame>
      <xdr:nvGraphicFramePr>
        <xdr:cNvPr id="2" name="Chart 1"/>
        <xdr:cNvGraphicFramePr/>
      </xdr:nvGraphicFramePr>
      <xdr:xfrm>
        <a:off x="2441575" y="9175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641350</xdr:colOff>
      <xdr:row>7</xdr:row>
      <xdr:rowOff>127000</xdr:rowOff>
    </xdr:from>
    <xdr:to>
      <xdr:col>8</xdr:col>
      <xdr:colOff>552450</xdr:colOff>
      <xdr:row>22</xdr:row>
      <xdr:rowOff>12700</xdr:rowOff>
    </xdr:to>
    <xdr:graphicFrame>
      <xdr:nvGraphicFramePr>
        <xdr:cNvPr id="2" name="Chart 1"/>
        <xdr:cNvGraphicFramePr/>
      </xdr:nvGraphicFramePr>
      <xdr:xfrm>
        <a:off x="1450975" y="1460500"/>
        <a:ext cx="6045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515620</xdr:colOff>
      <xdr:row>21</xdr:row>
      <xdr:rowOff>79375</xdr:rowOff>
    </xdr:from>
    <xdr:to>
      <xdr:col>8</xdr:col>
      <xdr:colOff>464820</xdr:colOff>
      <xdr:row>35</xdr:row>
      <xdr:rowOff>155575</xdr:rowOff>
    </xdr:to>
    <xdr:graphicFrame>
      <xdr:nvGraphicFramePr>
        <xdr:cNvPr id="2" name="Chart 1"/>
        <xdr:cNvGraphicFramePr/>
      </xdr:nvGraphicFramePr>
      <xdr:xfrm>
        <a:off x="515620" y="4079875"/>
        <a:ext cx="7302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755650</xdr:colOff>
      <xdr:row>18</xdr:row>
      <xdr:rowOff>50800</xdr:rowOff>
    </xdr:from>
    <xdr:to>
      <xdr:col>8</xdr:col>
      <xdr:colOff>619125</xdr:colOff>
      <xdr:row>32</xdr:row>
      <xdr:rowOff>127000</xdr:rowOff>
    </xdr:to>
    <xdr:graphicFrame>
      <xdr:nvGraphicFramePr>
        <xdr:cNvPr id="2" name="Chart 1"/>
        <xdr:cNvGraphicFramePr/>
      </xdr:nvGraphicFramePr>
      <xdr:xfrm>
        <a:off x="755650" y="3479800"/>
        <a:ext cx="5959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612775</xdr:colOff>
      <xdr:row>11</xdr:row>
      <xdr:rowOff>174625</xdr:rowOff>
    </xdr:from>
    <xdr:to>
      <xdr:col>7</xdr:col>
      <xdr:colOff>600075</xdr:colOff>
      <xdr:row>26</xdr:row>
      <xdr:rowOff>60325</xdr:rowOff>
    </xdr:to>
    <xdr:graphicFrame>
      <xdr:nvGraphicFramePr>
        <xdr:cNvPr id="2" name="Chart 1"/>
        <xdr:cNvGraphicFramePr/>
      </xdr:nvGraphicFramePr>
      <xdr:xfrm>
        <a:off x="612775" y="2270125"/>
        <a:ext cx="80549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30.774849537" refreshedBy="ELCOT" recordCount="100">
  <cacheSource type="worksheet">
    <worksheetSource name="Table1"/>
  </cacheSource>
  <cacheFields count="8">
    <cacheField name="Order ID" numFmtId="0">
      <sharedItems containsSemiMixedTypes="0" containsString="0" containsNumber="1" containsInteger="1" minValue="0" maxValue="1100" count="10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</sharedItems>
    </cacheField>
    <cacheField name="Date" numFmtId="181">
      <sharedItems containsSemiMixedTypes="0" containsString="0" containsNonDate="0" containsDate="1" minDate="2024-01-01T00:00:00" maxDate="2024-04-09T00:00:00" count="10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</sharedItems>
    </cacheField>
    <cacheField name="Region" numFmtId="0">
      <sharedItems count="4">
        <s v="East"/>
        <s v="West"/>
        <s v="South"/>
        <s v="North"/>
      </sharedItems>
    </cacheField>
    <cacheField name="Category" numFmtId="0">
      <sharedItems count="3">
        <s v="Furniture"/>
        <s v="Clothing"/>
        <s v="Electronics"/>
      </sharedItems>
    </cacheField>
    <cacheField name="Sub-Category" numFmtId="0">
      <sharedItems count="15">
        <s v="Sofas"/>
        <s v="Jeans"/>
        <s v="Shoes"/>
        <s v="Sweaters"/>
        <s v="Televisions"/>
        <s v="Chairs"/>
        <s v="T-Shirts"/>
        <s v="Mobile Phones"/>
        <s v="Tablets"/>
        <s v="Tables"/>
        <s v="Beds"/>
        <s v="Laptops"/>
        <s v="Jackets"/>
        <s v="Cupboards"/>
        <s v="Headphones"/>
      </sharedItems>
    </cacheField>
    <cacheField name="Sales" numFmtId="180">
      <sharedItems containsSemiMixedTypes="0" containsString="0" containsNumber="1" containsInteger="1" minValue="0" maxValue="69691" count="100">
        <n v="67936"/>
        <n v="54493"/>
        <n v="58475"/>
        <n v="61000"/>
        <n v="63476"/>
        <n v="21632"/>
        <n v="67162"/>
        <n v="10506"/>
        <n v="44380"/>
        <n v="24168"/>
        <n v="47780"/>
        <n v="13670"/>
        <n v="65533"/>
        <n v="43226"/>
        <n v="66584"/>
        <n v="51262"/>
        <n v="49349"/>
        <n v="64488"/>
        <n v="41721"/>
        <n v="7071"/>
        <n v="48544"/>
        <n v="64868"/>
        <n v="63881"/>
        <n v="43647"/>
        <n v="37107"/>
        <n v="32796"/>
        <n v="48984"/>
        <n v="15317"/>
        <n v="9224"/>
        <n v="6415"/>
        <n v="19456"/>
        <n v="37684"/>
        <n v="7681"/>
        <n v="47442"/>
        <n v="10387"/>
        <n v="24919"/>
        <n v="61391"/>
        <n v="50446"/>
        <n v="38633"/>
        <n v="39145"/>
        <n v="65797"/>
        <n v="29885"/>
        <n v="48538"/>
        <n v="19317"/>
        <n v="20685"/>
        <n v="19169"/>
        <n v="45486"/>
        <n v="31537"/>
        <n v="20027"/>
        <n v="21493"/>
        <n v="24963"/>
        <n v="68026"/>
        <n v="57778"/>
        <n v="49269"/>
        <n v="19323"/>
        <n v="54705"/>
        <n v="48266"/>
        <n v="11859"/>
        <n v="24013"/>
        <n v="45036"/>
        <n v="37277"/>
        <n v="23729"/>
        <n v="11159"/>
        <n v="55497"/>
        <n v="31532"/>
        <n v="24400"/>
        <n v="23858"/>
        <n v="7332"/>
        <n v="17097"/>
        <n v="34440"/>
        <n v="20604"/>
        <n v="53871"/>
        <n v="16546"/>
        <n v="28744"/>
        <n v="18477"/>
        <n v="35930"/>
        <n v="48079"/>
        <n v="49560"/>
        <n v="29018"/>
        <n v="53838"/>
        <n v="25805"/>
        <n v="69691"/>
        <n v="53061"/>
        <n v="63766"/>
        <n v="10630"/>
        <n v="18721"/>
        <n v="30978"/>
        <n v="15609"/>
        <n v="45806"/>
        <n v="64509"/>
        <n v="56607"/>
        <n v="39674"/>
        <n v="12261"/>
        <n v="18879"/>
        <n v="9924"/>
        <n v="53739"/>
        <n v="12155"/>
        <n v="31507"/>
        <n v="6634"/>
        <n v="17269"/>
      </sharedItems>
    </cacheField>
    <cacheField name="Quantity" numFmtId="0">
      <sharedItems containsSemiMixedTypes="0" containsString="0" containsNumber="1" containsInteger="1" minValue="0" maxValue="10" count="10">
        <n v="1"/>
        <n v="10"/>
        <n v="5"/>
        <n v="8"/>
        <n v="7"/>
        <n v="2"/>
        <n v="6"/>
        <n v="9"/>
        <n v="3"/>
        <n v="4"/>
      </sharedItems>
    </cacheField>
    <cacheField name="Profit" numFmtId="180">
      <sharedItems containsSemiMixedTypes="0" containsString="0" containsNumber="1" minValue="0" maxValue="19905.22" count="100">
        <n v="10668.4"/>
        <n v="15951.05"/>
        <n v="12726.09"/>
        <n v="8772.43"/>
        <n v="8127.17"/>
        <n v="4209.2"/>
        <n v="19905.22"/>
        <n v="1179.72"/>
        <n v="10302.64"/>
        <n v="4293.78"/>
        <n v="8083.32"/>
        <n v="2178.48"/>
        <n v="9657.44"/>
        <n v="7697.27"/>
        <n v="14283.95"/>
        <n v="6162.61"/>
        <n v="7790.32"/>
        <n v="17718.59"/>
        <n v="6798.77"/>
        <n v="779.8"/>
        <n v="13438.74"/>
        <n v="13477.25"/>
        <n v="14396.19"/>
        <n v="9820.09"/>
        <n v="5746.36"/>
        <n v="9367.88"/>
        <n v="7959.12"/>
        <n v="4249.47"/>
        <n v="1344.2"/>
        <n v="1865.11"/>
        <n v="5489.64"/>
        <n v="10569.28"/>
        <n v="1409.82"/>
        <n v="4878.58"/>
        <n v="2149.06"/>
        <n v="4409.45"/>
        <n v="9561.5"/>
        <n v="14189.09"/>
        <n v="8996.96"/>
        <n v="5243.44"/>
        <n v="13279.1"/>
        <n v="5603.5"/>
        <n v="5438.51"/>
        <n v="3331.73"/>
        <n v="5656.98"/>
        <n v="2503.71"/>
        <n v="12572.74"/>
        <n v="6492.8"/>
        <n v="4727.09"/>
        <n v="2615.05"/>
        <n v="3696.48"/>
        <n v="8055.91"/>
        <n v="11762.02"/>
        <n v="5914.32"/>
        <n v="4837.25"/>
        <n v="13806.75"/>
        <n v="7906.06"/>
        <n v="1750.37"/>
        <n v="5025.95"/>
        <n v="9397.25"/>
        <n v="9844.81"/>
        <n v="2679.78"/>
        <n v="2385.26"/>
        <n v="13393.04"/>
        <n v="8381.99"/>
        <n v="3564.89"/>
        <n v="3061.84"/>
        <n v="1670.18"/>
        <n v="4056.75"/>
        <n v="8193.63"/>
        <n v="3387.01"/>
        <n v="5980.87"/>
        <n v="2279.81"/>
        <n v="5981.89"/>
        <n v="3741.96"/>
        <n v="7936.01"/>
        <n v="13409.82"/>
        <n v="10222.83"/>
        <n v="6029.66"/>
        <n v="8136.27"/>
        <n v="7200.57"/>
        <n v="14597.07"/>
        <n v="13041.04"/>
        <n v="17521.64"/>
        <n v="1689"/>
        <n v="4148.89"/>
        <n v="7731.01"/>
        <n v="2476.56"/>
        <n v="8614.66"/>
        <n v="15388.45"/>
        <n v="9774.99"/>
        <n v="9252.65"/>
        <n v="2475.45"/>
        <n v="3008.74"/>
        <n v="1776.05"/>
        <n v="12743.21"/>
        <n v="3177.74"/>
        <n v="5661.84"/>
        <n v="1316.72"/>
        <n v="4809.28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</r>
  <r>
    <x v="1"/>
    <x v="1"/>
    <x v="0"/>
    <x v="1"/>
    <x v="1"/>
    <x v="1"/>
    <x v="1"/>
    <x v="1"/>
  </r>
  <r>
    <x v="2"/>
    <x v="2"/>
    <x v="1"/>
    <x v="1"/>
    <x v="2"/>
    <x v="2"/>
    <x v="2"/>
    <x v="2"/>
  </r>
  <r>
    <x v="3"/>
    <x v="3"/>
    <x v="2"/>
    <x v="1"/>
    <x v="3"/>
    <x v="3"/>
    <x v="3"/>
    <x v="3"/>
  </r>
  <r>
    <x v="4"/>
    <x v="4"/>
    <x v="3"/>
    <x v="2"/>
    <x v="4"/>
    <x v="4"/>
    <x v="4"/>
    <x v="4"/>
  </r>
  <r>
    <x v="5"/>
    <x v="5"/>
    <x v="1"/>
    <x v="0"/>
    <x v="0"/>
    <x v="5"/>
    <x v="5"/>
    <x v="5"/>
  </r>
  <r>
    <x v="6"/>
    <x v="6"/>
    <x v="2"/>
    <x v="0"/>
    <x v="5"/>
    <x v="6"/>
    <x v="2"/>
    <x v="6"/>
  </r>
  <r>
    <x v="7"/>
    <x v="7"/>
    <x v="3"/>
    <x v="0"/>
    <x v="5"/>
    <x v="7"/>
    <x v="6"/>
    <x v="7"/>
  </r>
  <r>
    <x v="8"/>
    <x v="8"/>
    <x v="3"/>
    <x v="1"/>
    <x v="2"/>
    <x v="8"/>
    <x v="7"/>
    <x v="8"/>
  </r>
  <r>
    <x v="9"/>
    <x v="9"/>
    <x v="2"/>
    <x v="1"/>
    <x v="3"/>
    <x v="9"/>
    <x v="6"/>
    <x v="9"/>
  </r>
  <r>
    <x v="10"/>
    <x v="10"/>
    <x v="1"/>
    <x v="1"/>
    <x v="6"/>
    <x v="10"/>
    <x v="6"/>
    <x v="10"/>
  </r>
  <r>
    <x v="11"/>
    <x v="11"/>
    <x v="0"/>
    <x v="2"/>
    <x v="7"/>
    <x v="11"/>
    <x v="0"/>
    <x v="11"/>
  </r>
  <r>
    <x v="12"/>
    <x v="12"/>
    <x v="3"/>
    <x v="2"/>
    <x v="8"/>
    <x v="12"/>
    <x v="7"/>
    <x v="12"/>
  </r>
  <r>
    <x v="13"/>
    <x v="13"/>
    <x v="3"/>
    <x v="1"/>
    <x v="1"/>
    <x v="13"/>
    <x v="1"/>
    <x v="13"/>
  </r>
  <r>
    <x v="14"/>
    <x v="14"/>
    <x v="3"/>
    <x v="2"/>
    <x v="7"/>
    <x v="14"/>
    <x v="5"/>
    <x v="14"/>
  </r>
  <r>
    <x v="15"/>
    <x v="15"/>
    <x v="3"/>
    <x v="2"/>
    <x v="4"/>
    <x v="15"/>
    <x v="4"/>
    <x v="15"/>
  </r>
  <r>
    <x v="16"/>
    <x v="16"/>
    <x v="3"/>
    <x v="1"/>
    <x v="1"/>
    <x v="16"/>
    <x v="7"/>
    <x v="16"/>
  </r>
  <r>
    <x v="17"/>
    <x v="17"/>
    <x v="1"/>
    <x v="1"/>
    <x v="2"/>
    <x v="17"/>
    <x v="4"/>
    <x v="17"/>
  </r>
  <r>
    <x v="18"/>
    <x v="18"/>
    <x v="0"/>
    <x v="0"/>
    <x v="0"/>
    <x v="18"/>
    <x v="0"/>
    <x v="18"/>
  </r>
  <r>
    <x v="19"/>
    <x v="19"/>
    <x v="3"/>
    <x v="0"/>
    <x v="9"/>
    <x v="19"/>
    <x v="5"/>
    <x v="19"/>
  </r>
  <r>
    <x v="20"/>
    <x v="20"/>
    <x v="3"/>
    <x v="1"/>
    <x v="6"/>
    <x v="20"/>
    <x v="8"/>
    <x v="20"/>
  </r>
  <r>
    <x v="21"/>
    <x v="21"/>
    <x v="2"/>
    <x v="0"/>
    <x v="10"/>
    <x v="21"/>
    <x v="6"/>
    <x v="21"/>
  </r>
  <r>
    <x v="22"/>
    <x v="22"/>
    <x v="3"/>
    <x v="0"/>
    <x v="9"/>
    <x v="22"/>
    <x v="2"/>
    <x v="22"/>
  </r>
  <r>
    <x v="23"/>
    <x v="23"/>
    <x v="3"/>
    <x v="2"/>
    <x v="11"/>
    <x v="23"/>
    <x v="5"/>
    <x v="23"/>
  </r>
  <r>
    <x v="24"/>
    <x v="24"/>
    <x v="2"/>
    <x v="0"/>
    <x v="9"/>
    <x v="24"/>
    <x v="6"/>
    <x v="24"/>
  </r>
  <r>
    <x v="25"/>
    <x v="25"/>
    <x v="2"/>
    <x v="0"/>
    <x v="0"/>
    <x v="25"/>
    <x v="8"/>
    <x v="25"/>
  </r>
  <r>
    <x v="26"/>
    <x v="26"/>
    <x v="3"/>
    <x v="1"/>
    <x v="1"/>
    <x v="26"/>
    <x v="3"/>
    <x v="26"/>
  </r>
  <r>
    <x v="27"/>
    <x v="27"/>
    <x v="2"/>
    <x v="0"/>
    <x v="5"/>
    <x v="27"/>
    <x v="3"/>
    <x v="27"/>
  </r>
  <r>
    <x v="28"/>
    <x v="28"/>
    <x v="0"/>
    <x v="1"/>
    <x v="2"/>
    <x v="28"/>
    <x v="8"/>
    <x v="28"/>
  </r>
  <r>
    <x v="29"/>
    <x v="29"/>
    <x v="2"/>
    <x v="1"/>
    <x v="2"/>
    <x v="29"/>
    <x v="7"/>
    <x v="29"/>
  </r>
  <r>
    <x v="30"/>
    <x v="30"/>
    <x v="1"/>
    <x v="1"/>
    <x v="12"/>
    <x v="30"/>
    <x v="9"/>
    <x v="30"/>
  </r>
  <r>
    <x v="31"/>
    <x v="31"/>
    <x v="3"/>
    <x v="1"/>
    <x v="1"/>
    <x v="31"/>
    <x v="7"/>
    <x v="31"/>
  </r>
  <r>
    <x v="32"/>
    <x v="32"/>
    <x v="3"/>
    <x v="0"/>
    <x v="9"/>
    <x v="32"/>
    <x v="0"/>
    <x v="32"/>
  </r>
  <r>
    <x v="33"/>
    <x v="33"/>
    <x v="3"/>
    <x v="1"/>
    <x v="3"/>
    <x v="33"/>
    <x v="2"/>
    <x v="33"/>
  </r>
  <r>
    <x v="34"/>
    <x v="34"/>
    <x v="1"/>
    <x v="1"/>
    <x v="2"/>
    <x v="34"/>
    <x v="2"/>
    <x v="34"/>
  </r>
  <r>
    <x v="35"/>
    <x v="35"/>
    <x v="2"/>
    <x v="1"/>
    <x v="1"/>
    <x v="35"/>
    <x v="6"/>
    <x v="35"/>
  </r>
  <r>
    <x v="36"/>
    <x v="36"/>
    <x v="0"/>
    <x v="0"/>
    <x v="10"/>
    <x v="36"/>
    <x v="5"/>
    <x v="36"/>
  </r>
  <r>
    <x v="37"/>
    <x v="37"/>
    <x v="0"/>
    <x v="0"/>
    <x v="13"/>
    <x v="37"/>
    <x v="7"/>
    <x v="37"/>
  </r>
  <r>
    <x v="38"/>
    <x v="38"/>
    <x v="3"/>
    <x v="1"/>
    <x v="6"/>
    <x v="38"/>
    <x v="7"/>
    <x v="38"/>
  </r>
  <r>
    <x v="39"/>
    <x v="39"/>
    <x v="1"/>
    <x v="2"/>
    <x v="4"/>
    <x v="39"/>
    <x v="6"/>
    <x v="39"/>
  </r>
  <r>
    <x v="40"/>
    <x v="40"/>
    <x v="1"/>
    <x v="2"/>
    <x v="8"/>
    <x v="40"/>
    <x v="5"/>
    <x v="40"/>
  </r>
  <r>
    <x v="41"/>
    <x v="41"/>
    <x v="3"/>
    <x v="0"/>
    <x v="9"/>
    <x v="41"/>
    <x v="5"/>
    <x v="41"/>
  </r>
  <r>
    <x v="42"/>
    <x v="42"/>
    <x v="0"/>
    <x v="2"/>
    <x v="7"/>
    <x v="42"/>
    <x v="8"/>
    <x v="42"/>
  </r>
  <r>
    <x v="43"/>
    <x v="43"/>
    <x v="1"/>
    <x v="1"/>
    <x v="6"/>
    <x v="43"/>
    <x v="1"/>
    <x v="43"/>
  </r>
  <r>
    <x v="44"/>
    <x v="44"/>
    <x v="3"/>
    <x v="2"/>
    <x v="11"/>
    <x v="44"/>
    <x v="2"/>
    <x v="44"/>
  </r>
  <r>
    <x v="45"/>
    <x v="45"/>
    <x v="1"/>
    <x v="0"/>
    <x v="10"/>
    <x v="45"/>
    <x v="7"/>
    <x v="45"/>
  </r>
  <r>
    <x v="46"/>
    <x v="46"/>
    <x v="1"/>
    <x v="1"/>
    <x v="6"/>
    <x v="46"/>
    <x v="9"/>
    <x v="46"/>
  </r>
  <r>
    <x v="47"/>
    <x v="47"/>
    <x v="3"/>
    <x v="1"/>
    <x v="3"/>
    <x v="47"/>
    <x v="3"/>
    <x v="47"/>
  </r>
  <r>
    <x v="48"/>
    <x v="48"/>
    <x v="1"/>
    <x v="0"/>
    <x v="9"/>
    <x v="48"/>
    <x v="8"/>
    <x v="48"/>
  </r>
  <r>
    <x v="49"/>
    <x v="49"/>
    <x v="3"/>
    <x v="1"/>
    <x v="12"/>
    <x v="49"/>
    <x v="8"/>
    <x v="49"/>
  </r>
  <r>
    <x v="50"/>
    <x v="50"/>
    <x v="3"/>
    <x v="1"/>
    <x v="6"/>
    <x v="50"/>
    <x v="4"/>
    <x v="50"/>
  </r>
  <r>
    <x v="51"/>
    <x v="51"/>
    <x v="3"/>
    <x v="2"/>
    <x v="11"/>
    <x v="51"/>
    <x v="7"/>
    <x v="51"/>
  </r>
  <r>
    <x v="52"/>
    <x v="52"/>
    <x v="3"/>
    <x v="1"/>
    <x v="12"/>
    <x v="52"/>
    <x v="9"/>
    <x v="52"/>
  </r>
  <r>
    <x v="53"/>
    <x v="53"/>
    <x v="2"/>
    <x v="1"/>
    <x v="1"/>
    <x v="53"/>
    <x v="5"/>
    <x v="53"/>
  </r>
  <r>
    <x v="54"/>
    <x v="54"/>
    <x v="2"/>
    <x v="2"/>
    <x v="11"/>
    <x v="54"/>
    <x v="4"/>
    <x v="54"/>
  </r>
  <r>
    <x v="55"/>
    <x v="55"/>
    <x v="1"/>
    <x v="0"/>
    <x v="10"/>
    <x v="55"/>
    <x v="9"/>
    <x v="55"/>
  </r>
  <r>
    <x v="56"/>
    <x v="56"/>
    <x v="3"/>
    <x v="0"/>
    <x v="10"/>
    <x v="56"/>
    <x v="9"/>
    <x v="56"/>
  </r>
  <r>
    <x v="57"/>
    <x v="57"/>
    <x v="1"/>
    <x v="2"/>
    <x v="11"/>
    <x v="57"/>
    <x v="7"/>
    <x v="57"/>
  </r>
  <r>
    <x v="58"/>
    <x v="58"/>
    <x v="1"/>
    <x v="0"/>
    <x v="5"/>
    <x v="58"/>
    <x v="5"/>
    <x v="58"/>
  </r>
  <r>
    <x v="59"/>
    <x v="59"/>
    <x v="1"/>
    <x v="1"/>
    <x v="2"/>
    <x v="59"/>
    <x v="1"/>
    <x v="59"/>
  </r>
  <r>
    <x v="60"/>
    <x v="60"/>
    <x v="2"/>
    <x v="1"/>
    <x v="2"/>
    <x v="60"/>
    <x v="7"/>
    <x v="60"/>
  </r>
  <r>
    <x v="61"/>
    <x v="61"/>
    <x v="0"/>
    <x v="2"/>
    <x v="11"/>
    <x v="61"/>
    <x v="1"/>
    <x v="61"/>
  </r>
  <r>
    <x v="62"/>
    <x v="62"/>
    <x v="3"/>
    <x v="0"/>
    <x v="0"/>
    <x v="62"/>
    <x v="3"/>
    <x v="62"/>
  </r>
  <r>
    <x v="63"/>
    <x v="63"/>
    <x v="3"/>
    <x v="2"/>
    <x v="4"/>
    <x v="63"/>
    <x v="4"/>
    <x v="63"/>
  </r>
  <r>
    <x v="64"/>
    <x v="64"/>
    <x v="1"/>
    <x v="2"/>
    <x v="7"/>
    <x v="64"/>
    <x v="7"/>
    <x v="64"/>
  </r>
  <r>
    <x v="65"/>
    <x v="65"/>
    <x v="0"/>
    <x v="0"/>
    <x v="5"/>
    <x v="65"/>
    <x v="6"/>
    <x v="65"/>
  </r>
  <r>
    <x v="66"/>
    <x v="66"/>
    <x v="0"/>
    <x v="2"/>
    <x v="11"/>
    <x v="66"/>
    <x v="2"/>
    <x v="66"/>
  </r>
  <r>
    <x v="67"/>
    <x v="67"/>
    <x v="3"/>
    <x v="1"/>
    <x v="3"/>
    <x v="67"/>
    <x v="8"/>
    <x v="67"/>
  </r>
  <r>
    <x v="68"/>
    <x v="68"/>
    <x v="0"/>
    <x v="1"/>
    <x v="12"/>
    <x v="68"/>
    <x v="0"/>
    <x v="68"/>
  </r>
  <r>
    <x v="69"/>
    <x v="69"/>
    <x v="2"/>
    <x v="1"/>
    <x v="1"/>
    <x v="69"/>
    <x v="0"/>
    <x v="69"/>
  </r>
  <r>
    <x v="70"/>
    <x v="70"/>
    <x v="2"/>
    <x v="2"/>
    <x v="7"/>
    <x v="70"/>
    <x v="5"/>
    <x v="70"/>
  </r>
  <r>
    <x v="71"/>
    <x v="71"/>
    <x v="2"/>
    <x v="2"/>
    <x v="8"/>
    <x v="71"/>
    <x v="5"/>
    <x v="71"/>
  </r>
  <r>
    <x v="72"/>
    <x v="72"/>
    <x v="0"/>
    <x v="0"/>
    <x v="0"/>
    <x v="72"/>
    <x v="9"/>
    <x v="72"/>
  </r>
  <r>
    <x v="73"/>
    <x v="73"/>
    <x v="2"/>
    <x v="0"/>
    <x v="5"/>
    <x v="73"/>
    <x v="8"/>
    <x v="73"/>
  </r>
  <r>
    <x v="74"/>
    <x v="74"/>
    <x v="2"/>
    <x v="0"/>
    <x v="13"/>
    <x v="74"/>
    <x v="9"/>
    <x v="74"/>
  </r>
  <r>
    <x v="75"/>
    <x v="75"/>
    <x v="2"/>
    <x v="1"/>
    <x v="6"/>
    <x v="75"/>
    <x v="3"/>
    <x v="75"/>
  </r>
  <r>
    <x v="76"/>
    <x v="76"/>
    <x v="3"/>
    <x v="1"/>
    <x v="12"/>
    <x v="76"/>
    <x v="1"/>
    <x v="76"/>
  </r>
  <r>
    <x v="77"/>
    <x v="77"/>
    <x v="1"/>
    <x v="1"/>
    <x v="3"/>
    <x v="77"/>
    <x v="0"/>
    <x v="77"/>
  </r>
  <r>
    <x v="78"/>
    <x v="78"/>
    <x v="1"/>
    <x v="0"/>
    <x v="5"/>
    <x v="78"/>
    <x v="3"/>
    <x v="78"/>
  </r>
  <r>
    <x v="79"/>
    <x v="79"/>
    <x v="3"/>
    <x v="1"/>
    <x v="2"/>
    <x v="79"/>
    <x v="5"/>
    <x v="79"/>
  </r>
  <r>
    <x v="80"/>
    <x v="80"/>
    <x v="3"/>
    <x v="2"/>
    <x v="14"/>
    <x v="80"/>
    <x v="0"/>
    <x v="80"/>
  </r>
  <r>
    <x v="81"/>
    <x v="81"/>
    <x v="1"/>
    <x v="0"/>
    <x v="13"/>
    <x v="81"/>
    <x v="8"/>
    <x v="81"/>
  </r>
  <r>
    <x v="82"/>
    <x v="82"/>
    <x v="2"/>
    <x v="1"/>
    <x v="3"/>
    <x v="82"/>
    <x v="2"/>
    <x v="82"/>
  </r>
  <r>
    <x v="83"/>
    <x v="83"/>
    <x v="0"/>
    <x v="2"/>
    <x v="7"/>
    <x v="83"/>
    <x v="7"/>
    <x v="83"/>
  </r>
  <r>
    <x v="84"/>
    <x v="84"/>
    <x v="3"/>
    <x v="1"/>
    <x v="6"/>
    <x v="84"/>
    <x v="7"/>
    <x v="84"/>
  </r>
  <r>
    <x v="85"/>
    <x v="85"/>
    <x v="3"/>
    <x v="0"/>
    <x v="10"/>
    <x v="85"/>
    <x v="4"/>
    <x v="85"/>
  </r>
  <r>
    <x v="86"/>
    <x v="86"/>
    <x v="0"/>
    <x v="1"/>
    <x v="3"/>
    <x v="86"/>
    <x v="4"/>
    <x v="86"/>
  </r>
  <r>
    <x v="87"/>
    <x v="87"/>
    <x v="2"/>
    <x v="0"/>
    <x v="10"/>
    <x v="87"/>
    <x v="0"/>
    <x v="87"/>
  </r>
  <r>
    <x v="88"/>
    <x v="88"/>
    <x v="0"/>
    <x v="0"/>
    <x v="9"/>
    <x v="88"/>
    <x v="1"/>
    <x v="88"/>
  </r>
  <r>
    <x v="89"/>
    <x v="89"/>
    <x v="0"/>
    <x v="1"/>
    <x v="2"/>
    <x v="89"/>
    <x v="1"/>
    <x v="89"/>
  </r>
  <r>
    <x v="90"/>
    <x v="90"/>
    <x v="1"/>
    <x v="0"/>
    <x v="13"/>
    <x v="90"/>
    <x v="2"/>
    <x v="90"/>
  </r>
  <r>
    <x v="91"/>
    <x v="91"/>
    <x v="0"/>
    <x v="0"/>
    <x v="9"/>
    <x v="91"/>
    <x v="3"/>
    <x v="91"/>
  </r>
  <r>
    <x v="92"/>
    <x v="92"/>
    <x v="1"/>
    <x v="1"/>
    <x v="3"/>
    <x v="92"/>
    <x v="7"/>
    <x v="92"/>
  </r>
  <r>
    <x v="93"/>
    <x v="93"/>
    <x v="2"/>
    <x v="0"/>
    <x v="9"/>
    <x v="93"/>
    <x v="3"/>
    <x v="93"/>
  </r>
  <r>
    <x v="94"/>
    <x v="94"/>
    <x v="1"/>
    <x v="1"/>
    <x v="6"/>
    <x v="94"/>
    <x v="1"/>
    <x v="94"/>
  </r>
  <r>
    <x v="95"/>
    <x v="95"/>
    <x v="0"/>
    <x v="0"/>
    <x v="9"/>
    <x v="95"/>
    <x v="6"/>
    <x v="95"/>
  </r>
  <r>
    <x v="96"/>
    <x v="96"/>
    <x v="0"/>
    <x v="1"/>
    <x v="12"/>
    <x v="96"/>
    <x v="9"/>
    <x v="96"/>
  </r>
  <r>
    <x v="97"/>
    <x v="97"/>
    <x v="1"/>
    <x v="1"/>
    <x v="3"/>
    <x v="97"/>
    <x v="3"/>
    <x v="97"/>
  </r>
  <r>
    <x v="98"/>
    <x v="98"/>
    <x v="0"/>
    <x v="0"/>
    <x v="10"/>
    <x v="98"/>
    <x v="7"/>
    <x v="98"/>
  </r>
  <r>
    <x v="99"/>
    <x v="99"/>
    <x v="1"/>
    <x v="1"/>
    <x v="3"/>
    <x v="99"/>
    <x v="7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8"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numFmtId="18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compact="0" showAll="0">
      <items count="5">
        <item x="0"/>
        <item x="3"/>
        <item x="2"/>
        <item x="1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6">
        <item x="10"/>
        <item x="5"/>
        <item x="13"/>
        <item x="14"/>
        <item x="12"/>
        <item x="1"/>
        <item x="11"/>
        <item x="7"/>
        <item x="2"/>
        <item x="0"/>
        <item x="3"/>
        <item x="9"/>
        <item x="8"/>
        <item x="4"/>
        <item x="6"/>
        <item t="default"/>
      </items>
    </pivotField>
    <pivotField dataField="1" compact="0" numFmtId="180" showAll="0">
      <items count="101">
        <item x="29"/>
        <item x="98"/>
        <item x="19"/>
        <item x="67"/>
        <item x="32"/>
        <item x="28"/>
        <item x="94"/>
        <item x="34"/>
        <item x="7"/>
        <item x="84"/>
        <item x="62"/>
        <item x="57"/>
        <item x="96"/>
        <item x="92"/>
        <item x="11"/>
        <item x="27"/>
        <item x="87"/>
        <item x="72"/>
        <item x="68"/>
        <item x="99"/>
        <item x="74"/>
        <item x="85"/>
        <item x="93"/>
        <item x="45"/>
        <item x="43"/>
        <item x="54"/>
        <item x="30"/>
        <item x="48"/>
        <item x="70"/>
        <item x="44"/>
        <item x="49"/>
        <item x="5"/>
        <item x="61"/>
        <item x="66"/>
        <item x="58"/>
        <item x="9"/>
        <item x="65"/>
        <item x="35"/>
        <item x="50"/>
        <item x="80"/>
        <item x="73"/>
        <item x="78"/>
        <item x="41"/>
        <item x="86"/>
        <item x="97"/>
        <item x="64"/>
        <item x="47"/>
        <item x="25"/>
        <item x="69"/>
        <item x="75"/>
        <item x="24"/>
        <item x="60"/>
        <item x="31"/>
        <item x="38"/>
        <item x="39"/>
        <item x="91"/>
        <item x="18"/>
        <item x="13"/>
        <item x="23"/>
        <item x="8"/>
        <item x="59"/>
        <item x="46"/>
        <item x="88"/>
        <item x="33"/>
        <item x="10"/>
        <item x="76"/>
        <item x="56"/>
        <item x="42"/>
        <item x="20"/>
        <item x="26"/>
        <item x="53"/>
        <item x="16"/>
        <item x="77"/>
        <item x="37"/>
        <item x="15"/>
        <item x="82"/>
        <item x="95"/>
        <item x="79"/>
        <item x="71"/>
        <item x="1"/>
        <item x="55"/>
        <item x="63"/>
        <item x="90"/>
        <item x="52"/>
        <item x="2"/>
        <item x="3"/>
        <item x="36"/>
        <item x="4"/>
        <item x="83"/>
        <item x="22"/>
        <item x="17"/>
        <item x="89"/>
        <item x="21"/>
        <item x="12"/>
        <item x="40"/>
        <item x="14"/>
        <item x="6"/>
        <item x="0"/>
        <item x="51"/>
        <item x="81"/>
        <item t="default"/>
      </items>
    </pivotField>
    <pivotField compact="0" showAll="0">
      <items count="11">
        <item x="0"/>
        <item x="5"/>
        <item x="8"/>
        <item x="9"/>
        <item x="2"/>
        <item x="6"/>
        <item x="4"/>
        <item x="3"/>
        <item x="7"/>
        <item x="1"/>
        <item t="default"/>
      </items>
    </pivotField>
    <pivotField compact="0" numFmtId="180" showAll="0">
      <items count="101">
        <item x="19"/>
        <item x="7"/>
        <item x="98"/>
        <item x="28"/>
        <item x="32"/>
        <item x="67"/>
        <item x="84"/>
        <item x="57"/>
        <item x="94"/>
        <item x="29"/>
        <item x="34"/>
        <item x="11"/>
        <item x="72"/>
        <item x="62"/>
        <item x="92"/>
        <item x="87"/>
        <item x="45"/>
        <item x="49"/>
        <item x="61"/>
        <item x="93"/>
        <item x="66"/>
        <item x="96"/>
        <item x="43"/>
        <item x="70"/>
        <item x="65"/>
        <item x="50"/>
        <item x="74"/>
        <item x="68"/>
        <item x="85"/>
        <item x="5"/>
        <item x="27"/>
        <item x="9"/>
        <item x="35"/>
        <item x="48"/>
        <item x="99"/>
        <item x="54"/>
        <item x="33"/>
        <item x="58"/>
        <item x="39"/>
        <item x="42"/>
        <item x="30"/>
        <item x="41"/>
        <item x="44"/>
        <item x="97"/>
        <item x="24"/>
        <item x="53"/>
        <item x="71"/>
        <item x="73"/>
        <item x="78"/>
        <item x="15"/>
        <item x="47"/>
        <item x="18"/>
        <item x="80"/>
        <item x="13"/>
        <item x="86"/>
        <item x="16"/>
        <item x="56"/>
        <item x="75"/>
        <item x="26"/>
        <item x="51"/>
        <item x="10"/>
        <item x="4"/>
        <item x="79"/>
        <item x="69"/>
        <item x="64"/>
        <item x="88"/>
        <item x="3"/>
        <item x="38"/>
        <item x="91"/>
        <item x="25"/>
        <item x="59"/>
        <item x="36"/>
        <item x="12"/>
        <item x="90"/>
        <item x="23"/>
        <item x="60"/>
        <item x="77"/>
        <item x="8"/>
        <item x="31"/>
        <item x="0"/>
        <item x="52"/>
        <item x="46"/>
        <item x="2"/>
        <item x="95"/>
        <item x="82"/>
        <item x="40"/>
        <item x="63"/>
        <item x="76"/>
        <item x="20"/>
        <item x="21"/>
        <item x="55"/>
        <item x="37"/>
        <item x="14"/>
        <item x="22"/>
        <item x="81"/>
        <item x="89"/>
        <item x="1"/>
        <item x="83"/>
        <item x="17"/>
        <item x="6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8"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numFmtId="18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compact="0" showAll="0">
      <items count="5">
        <item x="0"/>
        <item x="3"/>
        <item x="2"/>
        <item x="1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6">
        <item x="10"/>
        <item x="5"/>
        <item x="13"/>
        <item x="14"/>
        <item x="12"/>
        <item x="1"/>
        <item x="11"/>
        <item x="7"/>
        <item x="2"/>
        <item x="0"/>
        <item x="3"/>
        <item x="9"/>
        <item x="8"/>
        <item x="4"/>
        <item x="6"/>
        <item t="default"/>
      </items>
    </pivotField>
    <pivotField compact="0" numFmtId="180" showAll="0">
      <items count="101">
        <item x="29"/>
        <item x="98"/>
        <item x="19"/>
        <item x="67"/>
        <item x="32"/>
        <item x="28"/>
        <item x="94"/>
        <item x="34"/>
        <item x="7"/>
        <item x="84"/>
        <item x="62"/>
        <item x="57"/>
        <item x="96"/>
        <item x="92"/>
        <item x="11"/>
        <item x="27"/>
        <item x="87"/>
        <item x="72"/>
        <item x="68"/>
        <item x="99"/>
        <item x="74"/>
        <item x="85"/>
        <item x="93"/>
        <item x="45"/>
        <item x="43"/>
        <item x="54"/>
        <item x="30"/>
        <item x="48"/>
        <item x="70"/>
        <item x="44"/>
        <item x="49"/>
        <item x="5"/>
        <item x="61"/>
        <item x="66"/>
        <item x="58"/>
        <item x="9"/>
        <item x="65"/>
        <item x="35"/>
        <item x="50"/>
        <item x="80"/>
        <item x="73"/>
        <item x="78"/>
        <item x="41"/>
        <item x="86"/>
        <item x="97"/>
        <item x="64"/>
        <item x="47"/>
        <item x="25"/>
        <item x="69"/>
        <item x="75"/>
        <item x="24"/>
        <item x="60"/>
        <item x="31"/>
        <item x="38"/>
        <item x="39"/>
        <item x="91"/>
        <item x="18"/>
        <item x="13"/>
        <item x="23"/>
        <item x="8"/>
        <item x="59"/>
        <item x="46"/>
        <item x="88"/>
        <item x="33"/>
        <item x="10"/>
        <item x="76"/>
        <item x="56"/>
        <item x="42"/>
        <item x="20"/>
        <item x="26"/>
        <item x="53"/>
        <item x="16"/>
        <item x="77"/>
        <item x="37"/>
        <item x="15"/>
        <item x="82"/>
        <item x="95"/>
        <item x="79"/>
        <item x="71"/>
        <item x="1"/>
        <item x="55"/>
        <item x="63"/>
        <item x="90"/>
        <item x="52"/>
        <item x="2"/>
        <item x="3"/>
        <item x="36"/>
        <item x="4"/>
        <item x="83"/>
        <item x="22"/>
        <item x="17"/>
        <item x="89"/>
        <item x="21"/>
        <item x="12"/>
        <item x="40"/>
        <item x="14"/>
        <item x="6"/>
        <item x="0"/>
        <item x="51"/>
        <item x="81"/>
        <item t="default"/>
      </items>
    </pivotField>
    <pivotField compact="0" showAll="0">
      <items count="11">
        <item x="0"/>
        <item x="5"/>
        <item x="8"/>
        <item x="9"/>
        <item x="2"/>
        <item x="6"/>
        <item x="4"/>
        <item x="3"/>
        <item x="7"/>
        <item x="1"/>
        <item t="default"/>
      </items>
    </pivotField>
    <pivotField dataField="1" compact="0" numFmtId="180" showAll="0">
      <items count="101">
        <item x="19"/>
        <item x="7"/>
        <item x="98"/>
        <item x="28"/>
        <item x="32"/>
        <item x="67"/>
        <item x="84"/>
        <item x="57"/>
        <item x="94"/>
        <item x="29"/>
        <item x="34"/>
        <item x="11"/>
        <item x="72"/>
        <item x="62"/>
        <item x="92"/>
        <item x="87"/>
        <item x="45"/>
        <item x="49"/>
        <item x="61"/>
        <item x="93"/>
        <item x="66"/>
        <item x="96"/>
        <item x="43"/>
        <item x="70"/>
        <item x="65"/>
        <item x="50"/>
        <item x="74"/>
        <item x="68"/>
        <item x="85"/>
        <item x="5"/>
        <item x="27"/>
        <item x="9"/>
        <item x="35"/>
        <item x="48"/>
        <item x="99"/>
        <item x="54"/>
        <item x="33"/>
        <item x="58"/>
        <item x="39"/>
        <item x="42"/>
        <item x="30"/>
        <item x="41"/>
        <item x="44"/>
        <item x="97"/>
        <item x="24"/>
        <item x="53"/>
        <item x="71"/>
        <item x="73"/>
        <item x="78"/>
        <item x="15"/>
        <item x="47"/>
        <item x="18"/>
        <item x="80"/>
        <item x="13"/>
        <item x="86"/>
        <item x="16"/>
        <item x="56"/>
        <item x="75"/>
        <item x="26"/>
        <item x="51"/>
        <item x="10"/>
        <item x="4"/>
        <item x="79"/>
        <item x="69"/>
        <item x="64"/>
        <item x="88"/>
        <item x="3"/>
        <item x="38"/>
        <item x="91"/>
        <item x="25"/>
        <item x="59"/>
        <item x="36"/>
        <item x="12"/>
        <item x="90"/>
        <item x="23"/>
        <item x="60"/>
        <item x="77"/>
        <item x="8"/>
        <item x="31"/>
        <item x="0"/>
        <item x="52"/>
        <item x="46"/>
        <item x="2"/>
        <item x="95"/>
        <item x="82"/>
        <item x="40"/>
        <item x="63"/>
        <item x="76"/>
        <item x="20"/>
        <item x="21"/>
        <item x="55"/>
        <item x="37"/>
        <item x="14"/>
        <item x="22"/>
        <item x="81"/>
        <item x="89"/>
        <item x="1"/>
        <item x="83"/>
        <item x="17"/>
        <item x="6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7" baseField="0" baseItem="0"/>
  </dataFields>
  <formats count="1">
    <format dxfId="0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7" firstHeaderRow="0" firstDataRow="1" firstDataCol="1"/>
  <pivotFields count="8"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numFmtId="18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compact="0" showAll="0">
      <items count="16">
        <item x="10"/>
        <item x="5"/>
        <item x="13"/>
        <item x="14"/>
        <item x="12"/>
        <item x="1"/>
        <item x="11"/>
        <item x="7"/>
        <item x="2"/>
        <item x="0"/>
        <item x="3"/>
        <item x="9"/>
        <item x="8"/>
        <item x="4"/>
        <item x="6"/>
        <item t="default"/>
      </items>
    </pivotField>
    <pivotField dataField="1" compact="0" numFmtId="180" showAll="0">
      <items count="101">
        <item x="29"/>
        <item x="98"/>
        <item x="19"/>
        <item x="67"/>
        <item x="32"/>
        <item x="28"/>
        <item x="94"/>
        <item x="34"/>
        <item x="7"/>
        <item x="84"/>
        <item x="62"/>
        <item x="57"/>
        <item x="96"/>
        <item x="92"/>
        <item x="11"/>
        <item x="27"/>
        <item x="87"/>
        <item x="72"/>
        <item x="68"/>
        <item x="99"/>
        <item x="74"/>
        <item x="85"/>
        <item x="93"/>
        <item x="45"/>
        <item x="43"/>
        <item x="54"/>
        <item x="30"/>
        <item x="48"/>
        <item x="70"/>
        <item x="44"/>
        <item x="49"/>
        <item x="5"/>
        <item x="61"/>
        <item x="66"/>
        <item x="58"/>
        <item x="9"/>
        <item x="65"/>
        <item x="35"/>
        <item x="50"/>
        <item x="80"/>
        <item x="73"/>
        <item x="78"/>
        <item x="41"/>
        <item x="86"/>
        <item x="97"/>
        <item x="64"/>
        <item x="47"/>
        <item x="25"/>
        <item x="69"/>
        <item x="75"/>
        <item x="24"/>
        <item x="60"/>
        <item x="31"/>
        <item x="38"/>
        <item x="39"/>
        <item x="91"/>
        <item x="18"/>
        <item x="13"/>
        <item x="23"/>
        <item x="8"/>
        <item x="59"/>
        <item x="46"/>
        <item x="88"/>
        <item x="33"/>
        <item x="10"/>
        <item x="76"/>
        <item x="56"/>
        <item x="42"/>
        <item x="20"/>
        <item x="26"/>
        <item x="53"/>
        <item x="16"/>
        <item x="77"/>
        <item x="37"/>
        <item x="15"/>
        <item x="82"/>
        <item x="95"/>
        <item x="79"/>
        <item x="71"/>
        <item x="1"/>
        <item x="55"/>
        <item x="63"/>
        <item x="90"/>
        <item x="52"/>
        <item x="2"/>
        <item x="3"/>
        <item x="36"/>
        <item x="4"/>
        <item x="83"/>
        <item x="22"/>
        <item x="17"/>
        <item x="89"/>
        <item x="21"/>
        <item x="12"/>
        <item x="40"/>
        <item x="14"/>
        <item x="6"/>
        <item x="0"/>
        <item x="51"/>
        <item x="81"/>
        <item t="default"/>
      </items>
    </pivotField>
    <pivotField compact="0" showAll="0">
      <items count="11">
        <item x="0"/>
        <item x="5"/>
        <item x="8"/>
        <item x="9"/>
        <item x="2"/>
        <item x="6"/>
        <item x="4"/>
        <item x="3"/>
        <item x="7"/>
        <item x="1"/>
        <item t="default"/>
      </items>
    </pivotField>
    <pivotField dataField="1" compact="0" numFmtId="180" showAll="0">
      <items count="101">
        <item x="19"/>
        <item x="7"/>
        <item x="98"/>
        <item x="28"/>
        <item x="32"/>
        <item x="67"/>
        <item x="84"/>
        <item x="57"/>
        <item x="94"/>
        <item x="29"/>
        <item x="34"/>
        <item x="11"/>
        <item x="72"/>
        <item x="62"/>
        <item x="92"/>
        <item x="87"/>
        <item x="45"/>
        <item x="49"/>
        <item x="61"/>
        <item x="93"/>
        <item x="66"/>
        <item x="96"/>
        <item x="43"/>
        <item x="70"/>
        <item x="65"/>
        <item x="50"/>
        <item x="74"/>
        <item x="68"/>
        <item x="85"/>
        <item x="5"/>
        <item x="27"/>
        <item x="9"/>
        <item x="35"/>
        <item x="48"/>
        <item x="99"/>
        <item x="54"/>
        <item x="33"/>
        <item x="58"/>
        <item x="39"/>
        <item x="42"/>
        <item x="30"/>
        <item x="41"/>
        <item x="44"/>
        <item x="97"/>
        <item x="24"/>
        <item x="53"/>
        <item x="71"/>
        <item x="73"/>
        <item x="78"/>
        <item x="15"/>
        <item x="47"/>
        <item x="18"/>
        <item x="80"/>
        <item x="13"/>
        <item x="86"/>
        <item x="16"/>
        <item x="56"/>
        <item x="75"/>
        <item x="26"/>
        <item x="51"/>
        <item x="10"/>
        <item x="4"/>
        <item x="79"/>
        <item x="69"/>
        <item x="64"/>
        <item x="88"/>
        <item x="3"/>
        <item x="38"/>
        <item x="91"/>
        <item x="25"/>
        <item x="59"/>
        <item x="36"/>
        <item x="12"/>
        <item x="90"/>
        <item x="23"/>
        <item x="60"/>
        <item x="77"/>
        <item x="8"/>
        <item x="31"/>
        <item x="0"/>
        <item x="52"/>
        <item x="46"/>
        <item x="2"/>
        <item x="95"/>
        <item x="82"/>
        <item x="40"/>
        <item x="63"/>
        <item x="76"/>
        <item x="20"/>
        <item x="21"/>
        <item x="55"/>
        <item x="37"/>
        <item x="14"/>
        <item x="22"/>
        <item x="81"/>
        <item x="89"/>
        <item x="1"/>
        <item x="83"/>
        <item x="17"/>
        <item x="6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ofit" fld="7" subtotal="average" baseField="0" baseItem="0"/>
    <dataField name="Average of Sales" fld="5" subtotal="average" baseField="0" baseItem="0"/>
  </dataFields>
  <formats count="3">
    <format dxfId="1">
      <pivotArea dataOnly="0" labelOnly="1" fieldPosition="0">
        <references count="1">
          <reference field="4294967294" count="1">
            <x v="0"/>
          </reference>
        </references>
      </pivotArea>
    </format>
    <format dxfId="2">
      <pivotArea dataOnly="0" labelOnly="1" fieldPosition="0">
        <references count="1">
          <reference field="4294967294" count="1">
            <x v="1"/>
          </reference>
        </references>
      </pivotArea>
    </format>
    <format dxfId="3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E20" firstHeaderRow="1" firstDataRow="2" firstDataCol="1"/>
  <pivotFields count="8"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numFmtId="18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axis="axisCol" compact="0" showAll="0">
      <items count="4">
        <item x="1"/>
        <item x="2"/>
        <item x="0"/>
        <item t="default"/>
      </items>
    </pivotField>
    <pivotField axis="axisRow" compact="0" showAll="0">
      <items count="16">
        <item x="10"/>
        <item x="5"/>
        <item x="13"/>
        <item x="14"/>
        <item x="12"/>
        <item x="1"/>
        <item x="11"/>
        <item x="7"/>
        <item x="2"/>
        <item x="0"/>
        <item x="3"/>
        <item x="9"/>
        <item x="8"/>
        <item x="4"/>
        <item x="6"/>
        <item t="default"/>
      </items>
    </pivotField>
    <pivotField compact="0" numFmtId="180" showAll="0">
      <items count="101">
        <item x="29"/>
        <item x="98"/>
        <item x="19"/>
        <item x="67"/>
        <item x="32"/>
        <item x="28"/>
        <item x="94"/>
        <item x="34"/>
        <item x="7"/>
        <item x="84"/>
        <item x="62"/>
        <item x="57"/>
        <item x="96"/>
        <item x="92"/>
        <item x="11"/>
        <item x="27"/>
        <item x="87"/>
        <item x="72"/>
        <item x="68"/>
        <item x="99"/>
        <item x="74"/>
        <item x="85"/>
        <item x="93"/>
        <item x="45"/>
        <item x="43"/>
        <item x="54"/>
        <item x="30"/>
        <item x="48"/>
        <item x="70"/>
        <item x="44"/>
        <item x="49"/>
        <item x="5"/>
        <item x="61"/>
        <item x="66"/>
        <item x="58"/>
        <item x="9"/>
        <item x="65"/>
        <item x="35"/>
        <item x="50"/>
        <item x="80"/>
        <item x="73"/>
        <item x="78"/>
        <item x="41"/>
        <item x="86"/>
        <item x="97"/>
        <item x="64"/>
        <item x="47"/>
        <item x="25"/>
        <item x="69"/>
        <item x="75"/>
        <item x="24"/>
        <item x="60"/>
        <item x="31"/>
        <item x="38"/>
        <item x="39"/>
        <item x="91"/>
        <item x="18"/>
        <item x="13"/>
        <item x="23"/>
        <item x="8"/>
        <item x="59"/>
        <item x="46"/>
        <item x="88"/>
        <item x="33"/>
        <item x="10"/>
        <item x="76"/>
        <item x="56"/>
        <item x="42"/>
        <item x="20"/>
        <item x="26"/>
        <item x="53"/>
        <item x="16"/>
        <item x="77"/>
        <item x="37"/>
        <item x="15"/>
        <item x="82"/>
        <item x="95"/>
        <item x="79"/>
        <item x="71"/>
        <item x="1"/>
        <item x="55"/>
        <item x="63"/>
        <item x="90"/>
        <item x="52"/>
        <item x="2"/>
        <item x="3"/>
        <item x="36"/>
        <item x="4"/>
        <item x="83"/>
        <item x="22"/>
        <item x="17"/>
        <item x="89"/>
        <item x="21"/>
        <item x="12"/>
        <item x="40"/>
        <item x="14"/>
        <item x="6"/>
        <item x="0"/>
        <item x="51"/>
        <item x="81"/>
        <item t="default"/>
      </items>
    </pivotField>
    <pivotField dataField="1" compact="0" showAll="0">
      <items count="11">
        <item x="0"/>
        <item x="5"/>
        <item x="8"/>
        <item x="9"/>
        <item x="2"/>
        <item x="6"/>
        <item x="4"/>
        <item x="3"/>
        <item x="7"/>
        <item x="1"/>
        <item t="default"/>
      </items>
    </pivotField>
    <pivotField compact="0" numFmtId="180" showAll="0">
      <items count="101">
        <item x="19"/>
        <item x="7"/>
        <item x="98"/>
        <item x="28"/>
        <item x="32"/>
        <item x="67"/>
        <item x="84"/>
        <item x="57"/>
        <item x="94"/>
        <item x="29"/>
        <item x="34"/>
        <item x="11"/>
        <item x="72"/>
        <item x="62"/>
        <item x="92"/>
        <item x="87"/>
        <item x="45"/>
        <item x="49"/>
        <item x="61"/>
        <item x="93"/>
        <item x="66"/>
        <item x="96"/>
        <item x="43"/>
        <item x="70"/>
        <item x="65"/>
        <item x="50"/>
        <item x="74"/>
        <item x="68"/>
        <item x="85"/>
        <item x="5"/>
        <item x="27"/>
        <item x="9"/>
        <item x="35"/>
        <item x="48"/>
        <item x="99"/>
        <item x="54"/>
        <item x="33"/>
        <item x="58"/>
        <item x="39"/>
        <item x="42"/>
        <item x="30"/>
        <item x="41"/>
        <item x="44"/>
        <item x="97"/>
        <item x="24"/>
        <item x="53"/>
        <item x="71"/>
        <item x="73"/>
        <item x="78"/>
        <item x="15"/>
        <item x="47"/>
        <item x="18"/>
        <item x="80"/>
        <item x="13"/>
        <item x="86"/>
        <item x="16"/>
        <item x="56"/>
        <item x="75"/>
        <item x="26"/>
        <item x="51"/>
        <item x="10"/>
        <item x="4"/>
        <item x="79"/>
        <item x="69"/>
        <item x="64"/>
        <item x="88"/>
        <item x="3"/>
        <item x="38"/>
        <item x="91"/>
        <item x="25"/>
        <item x="59"/>
        <item x="36"/>
        <item x="12"/>
        <item x="90"/>
        <item x="23"/>
        <item x="60"/>
        <item x="77"/>
        <item x="8"/>
        <item x="31"/>
        <item x="0"/>
        <item x="52"/>
        <item x="46"/>
        <item x="2"/>
        <item x="95"/>
        <item x="82"/>
        <item x="40"/>
        <item x="63"/>
        <item x="76"/>
        <item x="20"/>
        <item x="21"/>
        <item x="55"/>
        <item x="37"/>
        <item x="14"/>
        <item x="22"/>
        <item x="81"/>
        <item x="89"/>
        <item x="1"/>
        <item x="83"/>
        <item x="17"/>
        <item x="6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Quantity" fld="6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F8" firstHeaderRow="1" firstDataRow="2" firstDataCol="1"/>
  <pivotFields count="8"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numFmtId="18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compact="0" showAll="0">
      <items count="5">
        <item x="0"/>
        <item x="3"/>
        <item x="2"/>
        <item x="1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compact="0" showAll="0">
      <items count="16">
        <item x="10"/>
        <item x="5"/>
        <item x="13"/>
        <item x="14"/>
        <item x="12"/>
        <item x="1"/>
        <item x="11"/>
        <item x="7"/>
        <item x="2"/>
        <item x="0"/>
        <item x="3"/>
        <item x="9"/>
        <item x="8"/>
        <item x="4"/>
        <item x="6"/>
        <item t="default"/>
      </items>
    </pivotField>
    <pivotField dataField="1" compact="0" numFmtId="180" showAll="0">
      <items count="101">
        <item x="29"/>
        <item x="98"/>
        <item x="19"/>
        <item x="67"/>
        <item x="32"/>
        <item x="28"/>
        <item x="94"/>
        <item x="34"/>
        <item x="7"/>
        <item x="84"/>
        <item x="62"/>
        <item x="57"/>
        <item x="96"/>
        <item x="92"/>
        <item x="11"/>
        <item x="27"/>
        <item x="87"/>
        <item x="72"/>
        <item x="68"/>
        <item x="99"/>
        <item x="74"/>
        <item x="85"/>
        <item x="93"/>
        <item x="45"/>
        <item x="43"/>
        <item x="54"/>
        <item x="30"/>
        <item x="48"/>
        <item x="70"/>
        <item x="44"/>
        <item x="49"/>
        <item x="5"/>
        <item x="61"/>
        <item x="66"/>
        <item x="58"/>
        <item x="9"/>
        <item x="65"/>
        <item x="35"/>
        <item x="50"/>
        <item x="80"/>
        <item x="73"/>
        <item x="78"/>
        <item x="41"/>
        <item x="86"/>
        <item x="97"/>
        <item x="64"/>
        <item x="47"/>
        <item x="25"/>
        <item x="69"/>
        <item x="75"/>
        <item x="24"/>
        <item x="60"/>
        <item x="31"/>
        <item x="38"/>
        <item x="39"/>
        <item x="91"/>
        <item x="18"/>
        <item x="13"/>
        <item x="23"/>
        <item x="8"/>
        <item x="59"/>
        <item x="46"/>
        <item x="88"/>
        <item x="33"/>
        <item x="10"/>
        <item x="76"/>
        <item x="56"/>
        <item x="42"/>
        <item x="20"/>
        <item x="26"/>
        <item x="53"/>
        <item x="16"/>
        <item x="77"/>
        <item x="37"/>
        <item x="15"/>
        <item x="82"/>
        <item x="95"/>
        <item x="79"/>
        <item x="71"/>
        <item x="1"/>
        <item x="55"/>
        <item x="63"/>
        <item x="90"/>
        <item x="52"/>
        <item x="2"/>
        <item x="3"/>
        <item x="36"/>
        <item x="4"/>
        <item x="83"/>
        <item x="22"/>
        <item x="17"/>
        <item x="89"/>
        <item x="21"/>
        <item x="12"/>
        <item x="40"/>
        <item x="14"/>
        <item x="6"/>
        <item x="0"/>
        <item x="51"/>
        <item x="81"/>
        <item t="default"/>
      </items>
    </pivotField>
    <pivotField compact="0" showAll="0">
      <items count="11">
        <item x="0"/>
        <item x="5"/>
        <item x="8"/>
        <item x="9"/>
        <item x="2"/>
        <item x="6"/>
        <item x="4"/>
        <item x="3"/>
        <item x="7"/>
        <item x="1"/>
        <item t="default"/>
      </items>
    </pivotField>
    <pivotField compact="0" numFmtId="180" showAll="0">
      <items count="101">
        <item x="19"/>
        <item x="7"/>
        <item x="98"/>
        <item x="28"/>
        <item x="32"/>
        <item x="67"/>
        <item x="84"/>
        <item x="57"/>
        <item x="94"/>
        <item x="29"/>
        <item x="34"/>
        <item x="11"/>
        <item x="72"/>
        <item x="62"/>
        <item x="92"/>
        <item x="87"/>
        <item x="45"/>
        <item x="49"/>
        <item x="61"/>
        <item x="93"/>
        <item x="66"/>
        <item x="96"/>
        <item x="43"/>
        <item x="70"/>
        <item x="65"/>
        <item x="50"/>
        <item x="74"/>
        <item x="68"/>
        <item x="85"/>
        <item x="5"/>
        <item x="27"/>
        <item x="9"/>
        <item x="35"/>
        <item x="48"/>
        <item x="99"/>
        <item x="54"/>
        <item x="33"/>
        <item x="58"/>
        <item x="39"/>
        <item x="42"/>
        <item x="30"/>
        <item x="41"/>
        <item x="44"/>
        <item x="97"/>
        <item x="24"/>
        <item x="53"/>
        <item x="71"/>
        <item x="73"/>
        <item x="78"/>
        <item x="15"/>
        <item x="47"/>
        <item x="18"/>
        <item x="80"/>
        <item x="13"/>
        <item x="86"/>
        <item x="16"/>
        <item x="56"/>
        <item x="75"/>
        <item x="26"/>
        <item x="51"/>
        <item x="10"/>
        <item x="4"/>
        <item x="79"/>
        <item x="69"/>
        <item x="64"/>
        <item x="88"/>
        <item x="3"/>
        <item x="38"/>
        <item x="91"/>
        <item x="25"/>
        <item x="59"/>
        <item x="36"/>
        <item x="12"/>
        <item x="90"/>
        <item x="23"/>
        <item x="60"/>
        <item x="77"/>
        <item x="8"/>
        <item x="31"/>
        <item x="0"/>
        <item x="52"/>
        <item x="46"/>
        <item x="2"/>
        <item x="95"/>
        <item x="82"/>
        <item x="40"/>
        <item x="63"/>
        <item x="76"/>
        <item x="20"/>
        <item x="21"/>
        <item x="55"/>
        <item x="37"/>
        <item x="14"/>
        <item x="22"/>
        <item x="81"/>
        <item x="89"/>
        <item x="1"/>
        <item x="83"/>
        <item x="17"/>
        <item x="6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K9" firstHeaderRow="1" firstDataRow="3" firstDataCol="1"/>
  <pivotFields count="8"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numFmtId="18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compact="0" showAll="0">
      <items count="5">
        <item x="0"/>
        <item x="3"/>
        <item x="2"/>
        <item x="1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compact="0" showAll="0">
      <items count="16">
        <item x="10"/>
        <item x="5"/>
        <item x="13"/>
        <item x="14"/>
        <item x="12"/>
        <item x="1"/>
        <item x="11"/>
        <item x="7"/>
        <item x="2"/>
        <item x="0"/>
        <item x="3"/>
        <item x="9"/>
        <item x="8"/>
        <item x="4"/>
        <item x="6"/>
        <item t="default"/>
      </items>
    </pivotField>
    <pivotField dataField="1" compact="0" numFmtId="180" showAll="0">
      <items count="101">
        <item x="29"/>
        <item x="98"/>
        <item x="19"/>
        <item x="67"/>
        <item x="32"/>
        <item x="28"/>
        <item x="94"/>
        <item x="34"/>
        <item x="7"/>
        <item x="84"/>
        <item x="62"/>
        <item x="57"/>
        <item x="96"/>
        <item x="92"/>
        <item x="11"/>
        <item x="27"/>
        <item x="87"/>
        <item x="72"/>
        <item x="68"/>
        <item x="99"/>
        <item x="74"/>
        <item x="85"/>
        <item x="93"/>
        <item x="45"/>
        <item x="43"/>
        <item x="54"/>
        <item x="30"/>
        <item x="48"/>
        <item x="70"/>
        <item x="44"/>
        <item x="49"/>
        <item x="5"/>
        <item x="61"/>
        <item x="66"/>
        <item x="58"/>
        <item x="9"/>
        <item x="65"/>
        <item x="35"/>
        <item x="50"/>
        <item x="80"/>
        <item x="73"/>
        <item x="78"/>
        <item x="41"/>
        <item x="86"/>
        <item x="97"/>
        <item x="64"/>
        <item x="47"/>
        <item x="25"/>
        <item x="69"/>
        <item x="75"/>
        <item x="24"/>
        <item x="60"/>
        <item x="31"/>
        <item x="38"/>
        <item x="39"/>
        <item x="91"/>
        <item x="18"/>
        <item x="13"/>
        <item x="23"/>
        <item x="8"/>
        <item x="59"/>
        <item x="46"/>
        <item x="88"/>
        <item x="33"/>
        <item x="10"/>
        <item x="76"/>
        <item x="56"/>
        <item x="42"/>
        <item x="20"/>
        <item x="26"/>
        <item x="53"/>
        <item x="16"/>
        <item x="77"/>
        <item x="37"/>
        <item x="15"/>
        <item x="82"/>
        <item x="95"/>
        <item x="79"/>
        <item x="71"/>
        <item x="1"/>
        <item x="55"/>
        <item x="63"/>
        <item x="90"/>
        <item x="52"/>
        <item x="2"/>
        <item x="3"/>
        <item x="36"/>
        <item x="4"/>
        <item x="83"/>
        <item x="22"/>
        <item x="17"/>
        <item x="89"/>
        <item x="21"/>
        <item x="12"/>
        <item x="40"/>
        <item x="14"/>
        <item x="6"/>
        <item x="0"/>
        <item x="51"/>
        <item x="81"/>
        <item t="default"/>
      </items>
    </pivotField>
    <pivotField dataField="1" compact="0" showAll="0">
      <items count="11">
        <item x="0"/>
        <item x="5"/>
        <item x="8"/>
        <item x="9"/>
        <item x="2"/>
        <item x="6"/>
        <item x="4"/>
        <item x="3"/>
        <item x="7"/>
        <item x="1"/>
        <item t="default"/>
      </items>
    </pivotField>
    <pivotField compact="0" numFmtId="180" showAll="0">
      <items count="101">
        <item x="19"/>
        <item x="7"/>
        <item x="98"/>
        <item x="28"/>
        <item x="32"/>
        <item x="67"/>
        <item x="84"/>
        <item x="57"/>
        <item x="94"/>
        <item x="29"/>
        <item x="34"/>
        <item x="11"/>
        <item x="72"/>
        <item x="62"/>
        <item x="92"/>
        <item x="87"/>
        <item x="45"/>
        <item x="49"/>
        <item x="61"/>
        <item x="93"/>
        <item x="66"/>
        <item x="96"/>
        <item x="43"/>
        <item x="70"/>
        <item x="65"/>
        <item x="50"/>
        <item x="74"/>
        <item x="68"/>
        <item x="85"/>
        <item x="5"/>
        <item x="27"/>
        <item x="9"/>
        <item x="35"/>
        <item x="48"/>
        <item x="99"/>
        <item x="54"/>
        <item x="33"/>
        <item x="58"/>
        <item x="39"/>
        <item x="42"/>
        <item x="30"/>
        <item x="41"/>
        <item x="44"/>
        <item x="97"/>
        <item x="24"/>
        <item x="53"/>
        <item x="71"/>
        <item x="73"/>
        <item x="78"/>
        <item x="15"/>
        <item x="47"/>
        <item x="18"/>
        <item x="80"/>
        <item x="13"/>
        <item x="86"/>
        <item x="16"/>
        <item x="56"/>
        <item x="75"/>
        <item x="26"/>
        <item x="51"/>
        <item x="10"/>
        <item x="4"/>
        <item x="79"/>
        <item x="69"/>
        <item x="64"/>
        <item x="88"/>
        <item x="3"/>
        <item x="38"/>
        <item x="91"/>
        <item x="25"/>
        <item x="59"/>
        <item x="36"/>
        <item x="12"/>
        <item x="90"/>
        <item x="23"/>
        <item x="60"/>
        <item x="77"/>
        <item x="8"/>
        <item x="31"/>
        <item x="0"/>
        <item x="52"/>
        <item x="46"/>
        <item x="2"/>
        <item x="95"/>
        <item x="82"/>
        <item x="40"/>
        <item x="63"/>
        <item x="76"/>
        <item x="20"/>
        <item x="21"/>
        <item x="55"/>
        <item x="37"/>
        <item x="14"/>
        <item x="22"/>
        <item x="81"/>
        <item x="89"/>
        <item x="1"/>
        <item x="83"/>
        <item x="17"/>
        <item x="6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Sales" fld="5" baseField="0" baseItem="0"/>
    <dataField name="Count of Quantity" fld="6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Quantity" sourceName="Quantity">
  <pivotTables>
    <pivotTable tabId="25" name="PivotTable6"/>
    <pivotTable tabId="20" name="PivotTable2"/>
    <pivotTable tabId="22" name="PivotTable3"/>
    <pivotTable tabId="24" name="PivotTable5"/>
    <pivotTable tabId="23" name="PivotTable4"/>
    <pivotTable tabId="26" name="PivotTable7"/>
  </pivotTables>
  <data>
    <tabular pivotCacheId="1">
      <items count="10">
        <i x="0" s="1"/>
        <i x="5" s="1"/>
        <i x="8" s="1"/>
        <i x="9" s="1"/>
        <i x="2" s="1"/>
        <i x="6" s="1"/>
        <i x="4" s="1"/>
        <i x="3" s="1"/>
        <i x="7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ub_Category" sourceName="Sub-Category">
  <pivotTables>
    <pivotTable tabId="24" name="PivotTable5"/>
    <pivotTable tabId="23" name="PivotTable4"/>
    <pivotTable tabId="20" name="PivotTable2"/>
    <pivotTable tabId="22" name="PivotTable3"/>
    <pivotTable tabId="25" name="PivotTable6"/>
    <pivotTable tabId="26" name="PivotTable7"/>
  </pivotTables>
  <data>
    <tabular pivotCacheId="1">
      <items count="15">
        <i x="10" s="1"/>
        <i x="5" s="1"/>
        <i x="13" s="1"/>
        <i x="14" s="1"/>
        <i x="12" s="1"/>
        <i x="1" s="1"/>
        <i x="11" s="1"/>
        <i x="7" s="1"/>
        <i x="2" s="1"/>
        <i x="0" s="1"/>
        <i x="3" s="1"/>
        <i x="9" s="1"/>
        <i x="8" s="1"/>
        <i x="4" s="1"/>
        <i x="6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tegory" sourceName="Category">
  <pivotTables>
    <pivotTable tabId="23" name="PivotTable4"/>
    <pivotTable tabId="22" name="PivotTable3"/>
    <pivotTable tabId="20" name="PivotTable2"/>
    <pivotTable tabId="24" name="PivotTable5"/>
    <pivotTable tabId="25" name="PivotTable6"/>
    <pivotTable tabId="26" name="PivotTable7"/>
  </pivotTables>
  <data>
    <tabular pivotCacheId="1">
      <items count="3">
        <i x="1" s="1"/>
        <i x="2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0" name="PivotTable2"/>
    <pivotTable tabId="22" name="PivotTable3"/>
    <pivotTable tabId="23" name="PivotTable4"/>
    <pivotTable tabId="24" name="PivotTable5"/>
    <pivotTable tabId="25" name="PivotTable6"/>
    <pivotTable tabId="26" name="PivotTable7"/>
  </pivotTables>
  <data>
    <tabular pivotCacheId="1">
      <items count="4">
        <i x="0" s="1"/>
        <i x="3" s="1"/>
        <i x="2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rowHeight="225425"/>
  <slicer name="Category" cache="Slicer_Category" caption="Category" rowHeight="225425"/>
  <slicer name="Sub-Category" cache="Slicer_Sub_Category" caption="Sub-Category" rowHeight="225425"/>
  <slicer name="Quantity" cache="Slicer_Quantity" caption="Quantity" rowHeight="225425"/>
</slicers>
</file>

<file path=xl/tables/table1.xml><?xml version="1.0" encoding="utf-8"?>
<table xmlns="http://schemas.openxmlformats.org/spreadsheetml/2006/main" id="1" name="Table1" displayName="Table1" ref="A1:H101" totalsRowShown="0">
  <autoFilter xmlns:etc="http://www.wps.cn/officeDocument/2017/etCustomData" ref="A1:H101" etc:filterBottomFollowUsedRange="0"/>
  <tableColumns count="8">
    <tableColumn id="1" name="Order ID"/>
    <tableColumn id="2" name="Date" dataDxfId="4"/>
    <tableColumn id="3" name="Region"/>
    <tableColumn id="4" name="Category"/>
    <tableColumn id="5" name="Sub-Category"/>
    <tableColumn id="6" name="Sales" dataDxfId="5"/>
    <tableColumn id="7" name="Quantity"/>
    <tableColumn id="8" name="Profit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topLeftCell="I1" workbookViewId="0">
      <selection activeCell="AB16" sqref="AB16"/>
    </sheetView>
  </sheetViews>
  <sheetFormatPr defaultColWidth="9.14285714285714" defaultRowHeight="15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1"/>
  <sheetViews>
    <sheetView zoomScaleSheetLayoutView="60" workbookViewId="0">
      <selection activeCell="A1" sqref="A1:H101"/>
    </sheetView>
  </sheetViews>
  <sheetFormatPr defaultColWidth="10.2857142857143" defaultRowHeight="15"/>
  <cols>
    <col min="4" max="4" width="13.1428571428571" customWidth="1"/>
    <col min="5" max="5" width="19.4285714285714" customWidth="1"/>
    <col min="6" max="6" width="11.4285714285714"/>
    <col min="7" max="7" width="12.2857142857143" customWidth="1"/>
    <col min="8" max="8" width="13.1428571428571" customWidth="1"/>
    <col min="10" max="10" width="14.2857142857143"/>
    <col min="11" max="11" width="13.142857142857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>
      <c r="A2">
        <v>1001</v>
      </c>
      <c r="B2" s="2">
        <v>45292</v>
      </c>
      <c r="C2" t="s">
        <v>8</v>
      </c>
      <c r="D2" t="s">
        <v>9</v>
      </c>
      <c r="E2" t="s">
        <v>10</v>
      </c>
      <c r="F2" s="1">
        <v>67936</v>
      </c>
      <c r="G2">
        <v>1</v>
      </c>
      <c r="H2" s="1">
        <v>10668.4</v>
      </c>
      <c r="J2" t="s">
        <v>11</v>
      </c>
      <c r="K2" t="s">
        <v>12</v>
      </c>
    </row>
    <row r="3" spans="1:11">
      <c r="A3">
        <v>1002</v>
      </c>
      <c r="B3" s="2">
        <v>45293</v>
      </c>
      <c r="C3" t="s">
        <v>8</v>
      </c>
      <c r="D3" t="s">
        <v>13</v>
      </c>
      <c r="E3" t="s">
        <v>14</v>
      </c>
      <c r="F3" s="1">
        <v>54493</v>
      </c>
      <c r="G3">
        <v>10</v>
      </c>
      <c r="H3" s="1">
        <v>15951.05</v>
      </c>
      <c r="J3" s="1">
        <f>SUM(F2:F101)</f>
        <v>3635264</v>
      </c>
      <c r="K3" s="1">
        <f>SUM(H2:H101)</f>
        <v>730964.91</v>
      </c>
    </row>
    <row r="4" spans="1:8">
      <c r="A4">
        <v>1003</v>
      </c>
      <c r="B4" s="2">
        <v>45294</v>
      </c>
      <c r="C4" t="s">
        <v>15</v>
      </c>
      <c r="D4" t="s">
        <v>13</v>
      </c>
      <c r="E4" t="s">
        <v>16</v>
      </c>
      <c r="F4" s="1">
        <v>58475</v>
      </c>
      <c r="G4">
        <v>5</v>
      </c>
      <c r="H4" s="1">
        <v>12726.09</v>
      </c>
    </row>
    <row r="5" spans="1:11">
      <c r="A5">
        <v>1004</v>
      </c>
      <c r="B5" s="2">
        <v>45295</v>
      </c>
      <c r="C5" t="s">
        <v>17</v>
      </c>
      <c r="D5" t="s">
        <v>13</v>
      </c>
      <c r="E5" t="s">
        <v>18</v>
      </c>
      <c r="F5" s="1">
        <v>61000</v>
      </c>
      <c r="G5">
        <v>8</v>
      </c>
      <c r="H5" s="1">
        <v>8772.43</v>
      </c>
      <c r="J5" t="s">
        <v>19</v>
      </c>
      <c r="K5" t="s">
        <v>20</v>
      </c>
    </row>
    <row r="6" spans="1:11">
      <c r="A6">
        <v>1005</v>
      </c>
      <c r="B6" s="2">
        <v>45296</v>
      </c>
      <c r="C6" t="s">
        <v>21</v>
      </c>
      <c r="D6" t="s">
        <v>22</v>
      </c>
      <c r="E6" t="s">
        <v>23</v>
      </c>
      <c r="F6" s="1">
        <v>63476</v>
      </c>
      <c r="G6">
        <v>7</v>
      </c>
      <c r="H6" s="1">
        <v>8127.17</v>
      </c>
      <c r="J6" s="1">
        <f>AVERAGE(F2:F101)</f>
        <v>36352.64</v>
      </c>
      <c r="K6" s="1">
        <f>AVERAGE(H2:H101)</f>
        <v>7309.6491</v>
      </c>
    </row>
    <row r="7" spans="1:8">
      <c r="A7">
        <v>1006</v>
      </c>
      <c r="B7" s="2">
        <v>45297</v>
      </c>
      <c r="C7" t="s">
        <v>15</v>
      </c>
      <c r="D7" t="s">
        <v>9</v>
      </c>
      <c r="E7" t="s">
        <v>10</v>
      </c>
      <c r="F7" s="1">
        <v>21632</v>
      </c>
      <c r="G7">
        <v>2</v>
      </c>
      <c r="H7" s="1">
        <v>4209.2</v>
      </c>
    </row>
    <row r="8" spans="1:8">
      <c r="A8">
        <v>1007</v>
      </c>
      <c r="B8" s="2">
        <v>45298</v>
      </c>
      <c r="C8" t="s">
        <v>17</v>
      </c>
      <c r="D8" t="s">
        <v>9</v>
      </c>
      <c r="E8" t="s">
        <v>24</v>
      </c>
      <c r="F8" s="1">
        <v>67162</v>
      </c>
      <c r="G8">
        <v>5</v>
      </c>
      <c r="H8" s="1">
        <v>19905.22</v>
      </c>
    </row>
    <row r="9" spans="1:8">
      <c r="A9">
        <v>1008</v>
      </c>
      <c r="B9" s="2">
        <v>45299</v>
      </c>
      <c r="C9" t="s">
        <v>21</v>
      </c>
      <c r="D9" t="s">
        <v>9</v>
      </c>
      <c r="E9" t="s">
        <v>24</v>
      </c>
      <c r="F9" s="1">
        <v>10506</v>
      </c>
      <c r="G9">
        <v>6</v>
      </c>
      <c r="H9" s="1">
        <v>1179.72</v>
      </c>
    </row>
    <row r="10" spans="1:8">
      <c r="A10">
        <v>1009</v>
      </c>
      <c r="B10" s="2">
        <v>45300</v>
      </c>
      <c r="C10" t="s">
        <v>21</v>
      </c>
      <c r="D10" t="s">
        <v>13</v>
      </c>
      <c r="E10" t="s">
        <v>16</v>
      </c>
      <c r="F10" s="1">
        <v>44380</v>
      </c>
      <c r="G10">
        <v>9</v>
      </c>
      <c r="H10" s="1">
        <v>10302.64</v>
      </c>
    </row>
    <row r="11" spans="1:8">
      <c r="A11">
        <v>1010</v>
      </c>
      <c r="B11" s="2">
        <v>45301</v>
      </c>
      <c r="C11" t="s">
        <v>17</v>
      </c>
      <c r="D11" t="s">
        <v>13</v>
      </c>
      <c r="E11" t="s">
        <v>18</v>
      </c>
      <c r="F11" s="1">
        <v>24168</v>
      </c>
      <c r="G11">
        <v>6</v>
      </c>
      <c r="H11" s="1">
        <v>4293.78</v>
      </c>
    </row>
    <row r="12" spans="1:8">
      <c r="A12">
        <v>1011</v>
      </c>
      <c r="B12" s="2">
        <v>45302</v>
      </c>
      <c r="C12" t="s">
        <v>15</v>
      </c>
      <c r="D12" t="s">
        <v>13</v>
      </c>
      <c r="E12" t="s">
        <v>25</v>
      </c>
      <c r="F12" s="1">
        <v>47780</v>
      </c>
      <c r="G12">
        <v>6</v>
      </c>
      <c r="H12" s="1">
        <v>8083.32</v>
      </c>
    </row>
    <row r="13" spans="1:8">
      <c r="A13">
        <v>1012</v>
      </c>
      <c r="B13" s="2">
        <v>45303</v>
      </c>
      <c r="C13" t="s">
        <v>8</v>
      </c>
      <c r="D13" t="s">
        <v>22</v>
      </c>
      <c r="E13" t="s">
        <v>26</v>
      </c>
      <c r="F13" s="1">
        <v>13670</v>
      </c>
      <c r="G13">
        <v>1</v>
      </c>
      <c r="H13" s="1">
        <v>2178.48</v>
      </c>
    </row>
    <row r="14" spans="1:8">
      <c r="A14">
        <v>1013</v>
      </c>
      <c r="B14" s="2">
        <v>45304</v>
      </c>
      <c r="C14" t="s">
        <v>21</v>
      </c>
      <c r="D14" t="s">
        <v>22</v>
      </c>
      <c r="E14" t="s">
        <v>27</v>
      </c>
      <c r="F14" s="1">
        <v>65533</v>
      </c>
      <c r="G14">
        <v>9</v>
      </c>
      <c r="H14" s="1">
        <v>9657.44</v>
      </c>
    </row>
    <row r="15" spans="1:8">
      <c r="A15">
        <v>1014</v>
      </c>
      <c r="B15" s="2">
        <v>45305</v>
      </c>
      <c r="C15" t="s">
        <v>21</v>
      </c>
      <c r="D15" t="s">
        <v>13</v>
      </c>
      <c r="E15" t="s">
        <v>14</v>
      </c>
      <c r="F15" s="1">
        <v>43226</v>
      </c>
      <c r="G15">
        <v>10</v>
      </c>
      <c r="H15" s="1">
        <v>7697.27</v>
      </c>
    </row>
    <row r="16" spans="1:8">
      <c r="A16">
        <v>1015</v>
      </c>
      <c r="B16" s="2">
        <v>45306</v>
      </c>
      <c r="C16" t="s">
        <v>21</v>
      </c>
      <c r="D16" t="s">
        <v>22</v>
      </c>
      <c r="E16" t="s">
        <v>26</v>
      </c>
      <c r="F16" s="1">
        <v>66584</v>
      </c>
      <c r="G16">
        <v>2</v>
      </c>
      <c r="H16" s="1">
        <v>14283.95</v>
      </c>
    </row>
    <row r="17" spans="1:8">
      <c r="A17">
        <v>1016</v>
      </c>
      <c r="B17" s="2">
        <v>45307</v>
      </c>
      <c r="C17" t="s">
        <v>21</v>
      </c>
      <c r="D17" t="s">
        <v>22</v>
      </c>
      <c r="E17" t="s">
        <v>23</v>
      </c>
      <c r="F17" s="1">
        <v>51262</v>
      </c>
      <c r="G17">
        <v>7</v>
      </c>
      <c r="H17" s="1">
        <v>6162.61</v>
      </c>
    </row>
    <row r="18" spans="1:8">
      <c r="A18">
        <v>1017</v>
      </c>
      <c r="B18" s="2">
        <v>45308</v>
      </c>
      <c r="C18" t="s">
        <v>21</v>
      </c>
      <c r="D18" t="s">
        <v>13</v>
      </c>
      <c r="E18" t="s">
        <v>14</v>
      </c>
      <c r="F18" s="1">
        <v>49349</v>
      </c>
      <c r="G18">
        <v>9</v>
      </c>
      <c r="H18" s="1">
        <v>7790.32</v>
      </c>
    </row>
    <row r="19" spans="1:8">
      <c r="A19">
        <v>1018</v>
      </c>
      <c r="B19" s="2">
        <v>45309</v>
      </c>
      <c r="C19" t="s">
        <v>15</v>
      </c>
      <c r="D19" t="s">
        <v>13</v>
      </c>
      <c r="E19" t="s">
        <v>16</v>
      </c>
      <c r="F19" s="1">
        <v>64488</v>
      </c>
      <c r="G19">
        <v>7</v>
      </c>
      <c r="H19" s="1">
        <v>17718.59</v>
      </c>
    </row>
    <row r="20" spans="1:8">
      <c r="A20">
        <v>1019</v>
      </c>
      <c r="B20" s="2">
        <v>45310</v>
      </c>
      <c r="C20" t="s">
        <v>8</v>
      </c>
      <c r="D20" t="s">
        <v>9</v>
      </c>
      <c r="E20" t="s">
        <v>10</v>
      </c>
      <c r="F20" s="1">
        <v>41721</v>
      </c>
      <c r="G20">
        <v>1</v>
      </c>
      <c r="H20" s="1">
        <v>6798.77</v>
      </c>
    </row>
    <row r="21" spans="1:8">
      <c r="A21">
        <v>1020</v>
      </c>
      <c r="B21" s="2">
        <v>45311</v>
      </c>
      <c r="C21" t="s">
        <v>21</v>
      </c>
      <c r="D21" t="s">
        <v>9</v>
      </c>
      <c r="E21" t="s">
        <v>28</v>
      </c>
      <c r="F21" s="1">
        <v>7071</v>
      </c>
      <c r="G21">
        <v>2</v>
      </c>
      <c r="H21" s="1">
        <v>779.8</v>
      </c>
    </row>
    <row r="22" spans="1:8">
      <c r="A22">
        <v>1021</v>
      </c>
      <c r="B22" s="2">
        <v>45312</v>
      </c>
      <c r="C22" t="s">
        <v>21</v>
      </c>
      <c r="D22" t="s">
        <v>13</v>
      </c>
      <c r="E22" t="s">
        <v>25</v>
      </c>
      <c r="F22" s="1">
        <v>48544</v>
      </c>
      <c r="G22">
        <v>3</v>
      </c>
      <c r="H22" s="1">
        <v>13438.74</v>
      </c>
    </row>
    <row r="23" spans="1:8">
      <c r="A23">
        <v>1022</v>
      </c>
      <c r="B23" s="2">
        <v>45313</v>
      </c>
      <c r="C23" t="s">
        <v>17</v>
      </c>
      <c r="D23" t="s">
        <v>9</v>
      </c>
      <c r="E23" t="s">
        <v>29</v>
      </c>
      <c r="F23" s="1">
        <v>64868</v>
      </c>
      <c r="G23">
        <v>6</v>
      </c>
      <c r="H23" s="1">
        <v>13477.25</v>
      </c>
    </row>
    <row r="24" spans="1:8">
      <c r="A24">
        <v>1023</v>
      </c>
      <c r="B24" s="2">
        <v>45314</v>
      </c>
      <c r="C24" t="s">
        <v>21</v>
      </c>
      <c r="D24" t="s">
        <v>9</v>
      </c>
      <c r="E24" t="s">
        <v>28</v>
      </c>
      <c r="F24" s="1">
        <v>63881</v>
      </c>
      <c r="G24">
        <v>5</v>
      </c>
      <c r="H24" s="1">
        <v>14396.19</v>
      </c>
    </row>
    <row r="25" spans="1:8">
      <c r="A25">
        <v>1024</v>
      </c>
      <c r="B25" s="2">
        <v>45315</v>
      </c>
      <c r="C25" t="s">
        <v>21</v>
      </c>
      <c r="D25" t="s">
        <v>22</v>
      </c>
      <c r="E25" t="s">
        <v>30</v>
      </c>
      <c r="F25" s="1">
        <v>43647</v>
      </c>
      <c r="G25">
        <v>2</v>
      </c>
      <c r="H25" s="1">
        <v>9820.09</v>
      </c>
    </row>
    <row r="26" spans="1:8">
      <c r="A26">
        <v>1025</v>
      </c>
      <c r="B26" s="2">
        <v>45316</v>
      </c>
      <c r="C26" t="s">
        <v>17</v>
      </c>
      <c r="D26" t="s">
        <v>9</v>
      </c>
      <c r="E26" t="s">
        <v>28</v>
      </c>
      <c r="F26" s="1">
        <v>37107</v>
      </c>
      <c r="G26">
        <v>6</v>
      </c>
      <c r="H26" s="1">
        <v>5746.36</v>
      </c>
    </row>
    <row r="27" spans="1:8">
      <c r="A27">
        <v>1026</v>
      </c>
      <c r="B27" s="2">
        <v>45317</v>
      </c>
      <c r="C27" t="s">
        <v>17</v>
      </c>
      <c r="D27" t="s">
        <v>9</v>
      </c>
      <c r="E27" t="s">
        <v>10</v>
      </c>
      <c r="F27" s="1">
        <v>32796</v>
      </c>
      <c r="G27">
        <v>3</v>
      </c>
      <c r="H27" s="1">
        <v>9367.88</v>
      </c>
    </row>
    <row r="28" spans="1:8">
      <c r="A28">
        <v>1027</v>
      </c>
      <c r="B28" s="2">
        <v>45318</v>
      </c>
      <c r="C28" t="s">
        <v>21</v>
      </c>
      <c r="D28" t="s">
        <v>13</v>
      </c>
      <c r="E28" t="s">
        <v>14</v>
      </c>
      <c r="F28" s="1">
        <v>48984</v>
      </c>
      <c r="G28">
        <v>8</v>
      </c>
      <c r="H28" s="1">
        <v>7959.12</v>
      </c>
    </row>
    <row r="29" spans="1:8">
      <c r="A29">
        <v>1028</v>
      </c>
      <c r="B29" s="2">
        <v>45319</v>
      </c>
      <c r="C29" t="s">
        <v>17</v>
      </c>
      <c r="D29" t="s">
        <v>9</v>
      </c>
      <c r="E29" t="s">
        <v>24</v>
      </c>
      <c r="F29" s="1">
        <v>15317</v>
      </c>
      <c r="G29">
        <v>8</v>
      </c>
      <c r="H29" s="1">
        <v>4249.47</v>
      </c>
    </row>
    <row r="30" spans="1:8">
      <c r="A30">
        <v>1029</v>
      </c>
      <c r="B30" s="2">
        <v>45320</v>
      </c>
      <c r="C30" t="s">
        <v>8</v>
      </c>
      <c r="D30" t="s">
        <v>13</v>
      </c>
      <c r="E30" t="s">
        <v>16</v>
      </c>
      <c r="F30" s="1">
        <v>9224</v>
      </c>
      <c r="G30">
        <v>3</v>
      </c>
      <c r="H30" s="1">
        <v>1344.2</v>
      </c>
    </row>
    <row r="31" spans="1:8">
      <c r="A31">
        <v>1030</v>
      </c>
      <c r="B31" s="2">
        <v>45321</v>
      </c>
      <c r="C31" t="s">
        <v>17</v>
      </c>
      <c r="D31" t="s">
        <v>13</v>
      </c>
      <c r="E31" t="s">
        <v>16</v>
      </c>
      <c r="F31" s="1">
        <v>6415</v>
      </c>
      <c r="G31">
        <v>9</v>
      </c>
      <c r="H31" s="1">
        <v>1865.11</v>
      </c>
    </row>
    <row r="32" spans="1:8">
      <c r="A32">
        <v>1031</v>
      </c>
      <c r="B32" s="2">
        <v>45322</v>
      </c>
      <c r="C32" t="s">
        <v>15</v>
      </c>
      <c r="D32" t="s">
        <v>13</v>
      </c>
      <c r="E32" t="s">
        <v>31</v>
      </c>
      <c r="F32" s="1">
        <v>19456</v>
      </c>
      <c r="G32">
        <v>4</v>
      </c>
      <c r="H32" s="1">
        <v>5489.64</v>
      </c>
    </row>
    <row r="33" spans="1:8">
      <c r="A33">
        <v>1032</v>
      </c>
      <c r="B33" s="2">
        <v>45323</v>
      </c>
      <c r="C33" t="s">
        <v>21</v>
      </c>
      <c r="D33" t="s">
        <v>13</v>
      </c>
      <c r="E33" t="s">
        <v>14</v>
      </c>
      <c r="F33" s="1">
        <v>37684</v>
      </c>
      <c r="G33">
        <v>9</v>
      </c>
      <c r="H33" s="1">
        <v>10569.28</v>
      </c>
    </row>
    <row r="34" spans="1:8">
      <c r="A34">
        <v>1033</v>
      </c>
      <c r="B34" s="2">
        <v>45324</v>
      </c>
      <c r="C34" t="s">
        <v>21</v>
      </c>
      <c r="D34" t="s">
        <v>9</v>
      </c>
      <c r="E34" t="s">
        <v>28</v>
      </c>
      <c r="F34" s="1">
        <v>7681</v>
      </c>
      <c r="G34">
        <v>1</v>
      </c>
      <c r="H34" s="1">
        <v>1409.82</v>
      </c>
    </row>
    <row r="35" spans="1:8">
      <c r="A35">
        <v>1034</v>
      </c>
      <c r="B35" s="2">
        <v>45325</v>
      </c>
      <c r="C35" t="s">
        <v>21</v>
      </c>
      <c r="D35" t="s">
        <v>13</v>
      </c>
      <c r="E35" t="s">
        <v>18</v>
      </c>
      <c r="F35" s="1">
        <v>47442</v>
      </c>
      <c r="G35">
        <v>5</v>
      </c>
      <c r="H35" s="1">
        <v>4878.58</v>
      </c>
    </row>
    <row r="36" spans="1:8">
      <c r="A36">
        <v>1035</v>
      </c>
      <c r="B36" s="2">
        <v>45326</v>
      </c>
      <c r="C36" t="s">
        <v>15</v>
      </c>
      <c r="D36" t="s">
        <v>13</v>
      </c>
      <c r="E36" t="s">
        <v>16</v>
      </c>
      <c r="F36" s="1">
        <v>10387</v>
      </c>
      <c r="G36">
        <v>5</v>
      </c>
      <c r="H36" s="1">
        <v>2149.06</v>
      </c>
    </row>
    <row r="37" spans="1:8">
      <c r="A37">
        <v>1036</v>
      </c>
      <c r="B37" s="2">
        <v>45327</v>
      </c>
      <c r="C37" t="s">
        <v>17</v>
      </c>
      <c r="D37" t="s">
        <v>13</v>
      </c>
      <c r="E37" t="s">
        <v>14</v>
      </c>
      <c r="F37" s="1">
        <v>24919</v>
      </c>
      <c r="G37">
        <v>6</v>
      </c>
      <c r="H37" s="1">
        <v>4409.45</v>
      </c>
    </row>
    <row r="38" spans="1:8">
      <c r="A38">
        <v>1037</v>
      </c>
      <c r="B38" s="2">
        <v>45328</v>
      </c>
      <c r="C38" t="s">
        <v>8</v>
      </c>
      <c r="D38" t="s">
        <v>9</v>
      </c>
      <c r="E38" t="s">
        <v>29</v>
      </c>
      <c r="F38" s="1">
        <v>61391</v>
      </c>
      <c r="G38">
        <v>2</v>
      </c>
      <c r="H38" s="1">
        <v>9561.5</v>
      </c>
    </row>
    <row r="39" spans="1:8">
      <c r="A39">
        <v>1038</v>
      </c>
      <c r="B39" s="2">
        <v>45329</v>
      </c>
      <c r="C39" t="s">
        <v>8</v>
      </c>
      <c r="D39" t="s">
        <v>9</v>
      </c>
      <c r="E39" t="s">
        <v>32</v>
      </c>
      <c r="F39" s="1">
        <v>50446</v>
      </c>
      <c r="G39">
        <v>9</v>
      </c>
      <c r="H39" s="1">
        <v>14189.09</v>
      </c>
    </row>
    <row r="40" spans="1:8">
      <c r="A40">
        <v>1039</v>
      </c>
      <c r="B40" s="2">
        <v>45330</v>
      </c>
      <c r="C40" t="s">
        <v>21</v>
      </c>
      <c r="D40" t="s">
        <v>13</v>
      </c>
      <c r="E40" t="s">
        <v>25</v>
      </c>
      <c r="F40" s="1">
        <v>38633</v>
      </c>
      <c r="G40">
        <v>9</v>
      </c>
      <c r="H40" s="1">
        <v>8996.96</v>
      </c>
    </row>
    <row r="41" spans="1:8">
      <c r="A41">
        <v>1040</v>
      </c>
      <c r="B41" s="2">
        <v>45331</v>
      </c>
      <c r="C41" t="s">
        <v>15</v>
      </c>
      <c r="D41" t="s">
        <v>22</v>
      </c>
      <c r="E41" t="s">
        <v>23</v>
      </c>
      <c r="F41" s="1">
        <v>39145</v>
      </c>
      <c r="G41">
        <v>6</v>
      </c>
      <c r="H41" s="1">
        <v>5243.44</v>
      </c>
    </row>
    <row r="42" spans="1:8">
      <c r="A42">
        <v>1041</v>
      </c>
      <c r="B42" s="2">
        <v>45332</v>
      </c>
      <c r="C42" t="s">
        <v>15</v>
      </c>
      <c r="D42" t="s">
        <v>22</v>
      </c>
      <c r="E42" t="s">
        <v>27</v>
      </c>
      <c r="F42" s="1">
        <v>65797</v>
      </c>
      <c r="G42">
        <v>2</v>
      </c>
      <c r="H42" s="1">
        <v>13279.1</v>
      </c>
    </row>
    <row r="43" spans="1:8">
      <c r="A43">
        <v>1042</v>
      </c>
      <c r="B43" s="2">
        <v>45333</v>
      </c>
      <c r="C43" t="s">
        <v>21</v>
      </c>
      <c r="D43" t="s">
        <v>9</v>
      </c>
      <c r="E43" t="s">
        <v>28</v>
      </c>
      <c r="F43" s="1">
        <v>29885</v>
      </c>
      <c r="G43">
        <v>2</v>
      </c>
      <c r="H43" s="1">
        <v>5603.5</v>
      </c>
    </row>
    <row r="44" spans="1:8">
      <c r="A44">
        <v>1043</v>
      </c>
      <c r="B44" s="2">
        <v>45334</v>
      </c>
      <c r="C44" t="s">
        <v>8</v>
      </c>
      <c r="D44" t="s">
        <v>22</v>
      </c>
      <c r="E44" t="s">
        <v>26</v>
      </c>
      <c r="F44" s="1">
        <v>48538</v>
      </c>
      <c r="G44">
        <v>3</v>
      </c>
      <c r="H44" s="1">
        <v>5438.51</v>
      </c>
    </row>
    <row r="45" spans="1:8">
      <c r="A45">
        <v>1044</v>
      </c>
      <c r="B45" s="2">
        <v>45335</v>
      </c>
      <c r="C45" t="s">
        <v>15</v>
      </c>
      <c r="D45" t="s">
        <v>13</v>
      </c>
      <c r="E45" t="s">
        <v>25</v>
      </c>
      <c r="F45" s="1">
        <v>19317</v>
      </c>
      <c r="G45">
        <v>10</v>
      </c>
      <c r="H45" s="1">
        <v>3331.73</v>
      </c>
    </row>
    <row r="46" spans="1:8">
      <c r="A46">
        <v>1045</v>
      </c>
      <c r="B46" s="2">
        <v>45336</v>
      </c>
      <c r="C46" t="s">
        <v>21</v>
      </c>
      <c r="D46" t="s">
        <v>22</v>
      </c>
      <c r="E46" t="s">
        <v>30</v>
      </c>
      <c r="F46" s="1">
        <v>20685</v>
      </c>
      <c r="G46">
        <v>5</v>
      </c>
      <c r="H46" s="1">
        <v>5656.98</v>
      </c>
    </row>
    <row r="47" spans="1:8">
      <c r="A47">
        <v>1046</v>
      </c>
      <c r="B47" s="2">
        <v>45337</v>
      </c>
      <c r="C47" t="s">
        <v>15</v>
      </c>
      <c r="D47" t="s">
        <v>9</v>
      </c>
      <c r="E47" t="s">
        <v>29</v>
      </c>
      <c r="F47" s="1">
        <v>19169</v>
      </c>
      <c r="G47">
        <v>9</v>
      </c>
      <c r="H47" s="1">
        <v>2503.71</v>
      </c>
    </row>
    <row r="48" spans="1:8">
      <c r="A48">
        <v>1047</v>
      </c>
      <c r="B48" s="2">
        <v>45338</v>
      </c>
      <c r="C48" t="s">
        <v>15</v>
      </c>
      <c r="D48" t="s">
        <v>13</v>
      </c>
      <c r="E48" t="s">
        <v>25</v>
      </c>
      <c r="F48" s="1">
        <v>45486</v>
      </c>
      <c r="G48">
        <v>4</v>
      </c>
      <c r="H48" s="1">
        <v>12572.74</v>
      </c>
    </row>
    <row r="49" spans="1:8">
      <c r="A49">
        <v>1048</v>
      </c>
      <c r="B49" s="2">
        <v>45339</v>
      </c>
      <c r="C49" t="s">
        <v>21</v>
      </c>
      <c r="D49" t="s">
        <v>13</v>
      </c>
      <c r="E49" t="s">
        <v>18</v>
      </c>
      <c r="F49" s="1">
        <v>31537</v>
      </c>
      <c r="G49">
        <v>8</v>
      </c>
      <c r="H49" s="1">
        <v>6492.8</v>
      </c>
    </row>
    <row r="50" spans="1:8">
      <c r="A50">
        <v>1049</v>
      </c>
      <c r="B50" s="2">
        <v>45340</v>
      </c>
      <c r="C50" t="s">
        <v>15</v>
      </c>
      <c r="D50" t="s">
        <v>9</v>
      </c>
      <c r="E50" t="s">
        <v>28</v>
      </c>
      <c r="F50" s="1">
        <v>20027</v>
      </c>
      <c r="G50">
        <v>3</v>
      </c>
      <c r="H50" s="1">
        <v>4727.09</v>
      </c>
    </row>
    <row r="51" spans="1:8">
      <c r="A51">
        <v>1050</v>
      </c>
      <c r="B51" s="2">
        <v>45341</v>
      </c>
      <c r="C51" t="s">
        <v>21</v>
      </c>
      <c r="D51" t="s">
        <v>13</v>
      </c>
      <c r="E51" t="s">
        <v>31</v>
      </c>
      <c r="F51" s="1">
        <v>21493</v>
      </c>
      <c r="G51">
        <v>3</v>
      </c>
      <c r="H51" s="1">
        <v>2615.05</v>
      </c>
    </row>
    <row r="52" spans="1:8">
      <c r="A52">
        <v>1051</v>
      </c>
      <c r="B52" s="2">
        <v>45342</v>
      </c>
      <c r="C52" t="s">
        <v>21</v>
      </c>
      <c r="D52" t="s">
        <v>13</v>
      </c>
      <c r="E52" t="s">
        <v>25</v>
      </c>
      <c r="F52" s="1">
        <v>24963</v>
      </c>
      <c r="G52">
        <v>7</v>
      </c>
      <c r="H52" s="1">
        <v>3696.48</v>
      </c>
    </row>
    <row r="53" spans="1:8">
      <c r="A53">
        <v>1052</v>
      </c>
      <c r="B53" s="2">
        <v>45343</v>
      </c>
      <c r="C53" t="s">
        <v>21</v>
      </c>
      <c r="D53" t="s">
        <v>22</v>
      </c>
      <c r="E53" t="s">
        <v>30</v>
      </c>
      <c r="F53" s="1">
        <v>68026</v>
      </c>
      <c r="G53">
        <v>9</v>
      </c>
      <c r="H53" s="1">
        <v>8055.91</v>
      </c>
    </row>
    <row r="54" spans="1:8">
      <c r="A54">
        <v>1053</v>
      </c>
      <c r="B54" s="2">
        <v>45344</v>
      </c>
      <c r="C54" t="s">
        <v>21</v>
      </c>
      <c r="D54" t="s">
        <v>13</v>
      </c>
      <c r="E54" t="s">
        <v>31</v>
      </c>
      <c r="F54" s="1">
        <v>57778</v>
      </c>
      <c r="G54">
        <v>4</v>
      </c>
      <c r="H54" s="1">
        <v>11762.02</v>
      </c>
    </row>
    <row r="55" spans="1:8">
      <c r="A55">
        <v>1054</v>
      </c>
      <c r="B55" s="2">
        <v>45345</v>
      </c>
      <c r="C55" t="s">
        <v>17</v>
      </c>
      <c r="D55" t="s">
        <v>13</v>
      </c>
      <c r="E55" t="s">
        <v>14</v>
      </c>
      <c r="F55" s="1">
        <v>49269</v>
      </c>
      <c r="G55">
        <v>2</v>
      </c>
      <c r="H55" s="1">
        <v>5914.32</v>
      </c>
    </row>
    <row r="56" spans="1:8">
      <c r="A56">
        <v>1055</v>
      </c>
      <c r="B56" s="2">
        <v>45346</v>
      </c>
      <c r="C56" t="s">
        <v>17</v>
      </c>
      <c r="D56" t="s">
        <v>22</v>
      </c>
      <c r="E56" t="s">
        <v>30</v>
      </c>
      <c r="F56" s="1">
        <v>19323</v>
      </c>
      <c r="G56">
        <v>7</v>
      </c>
      <c r="H56" s="1">
        <v>4837.25</v>
      </c>
    </row>
    <row r="57" spans="1:8">
      <c r="A57">
        <v>1056</v>
      </c>
      <c r="B57" s="2">
        <v>45347</v>
      </c>
      <c r="C57" t="s">
        <v>15</v>
      </c>
      <c r="D57" t="s">
        <v>9</v>
      </c>
      <c r="E57" t="s">
        <v>29</v>
      </c>
      <c r="F57" s="1">
        <v>54705</v>
      </c>
      <c r="G57">
        <v>4</v>
      </c>
      <c r="H57" s="1">
        <v>13806.75</v>
      </c>
    </row>
    <row r="58" spans="1:8">
      <c r="A58">
        <v>1057</v>
      </c>
      <c r="B58" s="2">
        <v>45348</v>
      </c>
      <c r="C58" t="s">
        <v>21</v>
      </c>
      <c r="D58" t="s">
        <v>9</v>
      </c>
      <c r="E58" t="s">
        <v>29</v>
      </c>
      <c r="F58" s="1">
        <v>48266</v>
      </c>
      <c r="G58">
        <v>4</v>
      </c>
      <c r="H58" s="1">
        <v>7906.06</v>
      </c>
    </row>
    <row r="59" spans="1:8">
      <c r="A59">
        <v>1058</v>
      </c>
      <c r="B59" s="2">
        <v>45349</v>
      </c>
      <c r="C59" t="s">
        <v>15</v>
      </c>
      <c r="D59" t="s">
        <v>22</v>
      </c>
      <c r="E59" t="s">
        <v>30</v>
      </c>
      <c r="F59" s="1">
        <v>11859</v>
      </c>
      <c r="G59">
        <v>9</v>
      </c>
      <c r="H59" s="1">
        <v>1750.37</v>
      </c>
    </row>
    <row r="60" spans="1:8">
      <c r="A60">
        <v>1059</v>
      </c>
      <c r="B60" s="2">
        <v>45350</v>
      </c>
      <c r="C60" t="s">
        <v>15</v>
      </c>
      <c r="D60" t="s">
        <v>9</v>
      </c>
      <c r="E60" t="s">
        <v>24</v>
      </c>
      <c r="F60" s="1">
        <v>24013</v>
      </c>
      <c r="G60">
        <v>2</v>
      </c>
      <c r="H60" s="1">
        <v>5025.95</v>
      </c>
    </row>
    <row r="61" spans="1:8">
      <c r="A61">
        <v>1060</v>
      </c>
      <c r="B61" s="2">
        <v>45351</v>
      </c>
      <c r="C61" t="s">
        <v>15</v>
      </c>
      <c r="D61" t="s">
        <v>13</v>
      </c>
      <c r="E61" t="s">
        <v>16</v>
      </c>
      <c r="F61" s="1">
        <v>45036</v>
      </c>
      <c r="G61">
        <v>10</v>
      </c>
      <c r="H61" s="1">
        <v>9397.25</v>
      </c>
    </row>
    <row r="62" spans="1:8">
      <c r="A62">
        <v>1061</v>
      </c>
      <c r="B62" s="2">
        <v>45352</v>
      </c>
      <c r="C62" t="s">
        <v>17</v>
      </c>
      <c r="D62" t="s">
        <v>13</v>
      </c>
      <c r="E62" t="s">
        <v>16</v>
      </c>
      <c r="F62" s="1">
        <v>37277</v>
      </c>
      <c r="G62">
        <v>9</v>
      </c>
      <c r="H62" s="1">
        <v>9844.81</v>
      </c>
    </row>
    <row r="63" spans="1:8">
      <c r="A63">
        <v>1062</v>
      </c>
      <c r="B63" s="2">
        <v>45353</v>
      </c>
      <c r="C63" t="s">
        <v>8</v>
      </c>
      <c r="D63" t="s">
        <v>22</v>
      </c>
      <c r="E63" t="s">
        <v>30</v>
      </c>
      <c r="F63" s="1">
        <v>23729</v>
      </c>
      <c r="G63">
        <v>10</v>
      </c>
      <c r="H63" s="1">
        <v>2679.78</v>
      </c>
    </row>
    <row r="64" spans="1:8">
      <c r="A64">
        <v>1063</v>
      </c>
      <c r="B64" s="2">
        <v>45354</v>
      </c>
      <c r="C64" t="s">
        <v>21</v>
      </c>
      <c r="D64" t="s">
        <v>9</v>
      </c>
      <c r="E64" t="s">
        <v>10</v>
      </c>
      <c r="F64" s="1">
        <v>11159</v>
      </c>
      <c r="G64">
        <v>8</v>
      </c>
      <c r="H64" s="1">
        <v>2385.26</v>
      </c>
    </row>
    <row r="65" spans="1:8">
      <c r="A65">
        <v>1064</v>
      </c>
      <c r="B65" s="2">
        <v>45355</v>
      </c>
      <c r="C65" t="s">
        <v>21</v>
      </c>
      <c r="D65" t="s">
        <v>22</v>
      </c>
      <c r="E65" t="s">
        <v>23</v>
      </c>
      <c r="F65" s="1">
        <v>55497</v>
      </c>
      <c r="G65">
        <v>7</v>
      </c>
      <c r="H65" s="1">
        <v>13393.04</v>
      </c>
    </row>
    <row r="66" spans="1:8">
      <c r="A66">
        <v>1065</v>
      </c>
      <c r="B66" s="2">
        <v>45356</v>
      </c>
      <c r="C66" t="s">
        <v>15</v>
      </c>
      <c r="D66" t="s">
        <v>22</v>
      </c>
      <c r="E66" t="s">
        <v>26</v>
      </c>
      <c r="F66" s="1">
        <v>31532</v>
      </c>
      <c r="G66">
        <v>9</v>
      </c>
      <c r="H66" s="1">
        <v>8381.99</v>
      </c>
    </row>
    <row r="67" spans="1:8">
      <c r="A67">
        <v>1066</v>
      </c>
      <c r="B67" s="2">
        <v>45357</v>
      </c>
      <c r="C67" t="s">
        <v>8</v>
      </c>
      <c r="D67" t="s">
        <v>9</v>
      </c>
      <c r="E67" t="s">
        <v>24</v>
      </c>
      <c r="F67" s="1">
        <v>24400</v>
      </c>
      <c r="G67">
        <v>6</v>
      </c>
      <c r="H67" s="1">
        <v>3564.89</v>
      </c>
    </row>
    <row r="68" spans="1:8">
      <c r="A68">
        <v>1067</v>
      </c>
      <c r="B68" s="2">
        <v>45358</v>
      </c>
      <c r="C68" t="s">
        <v>8</v>
      </c>
      <c r="D68" t="s">
        <v>22</v>
      </c>
      <c r="E68" t="s">
        <v>30</v>
      </c>
      <c r="F68" s="1">
        <v>23858</v>
      </c>
      <c r="G68">
        <v>5</v>
      </c>
      <c r="H68" s="1">
        <v>3061.84</v>
      </c>
    </row>
    <row r="69" spans="1:8">
      <c r="A69">
        <v>1068</v>
      </c>
      <c r="B69" s="2">
        <v>45359</v>
      </c>
      <c r="C69" t="s">
        <v>21</v>
      </c>
      <c r="D69" t="s">
        <v>13</v>
      </c>
      <c r="E69" t="s">
        <v>18</v>
      </c>
      <c r="F69" s="1">
        <v>7332</v>
      </c>
      <c r="G69">
        <v>3</v>
      </c>
      <c r="H69" s="1">
        <v>1670.18</v>
      </c>
    </row>
    <row r="70" spans="1:8">
      <c r="A70">
        <v>1069</v>
      </c>
      <c r="B70" s="2">
        <v>45360</v>
      </c>
      <c r="C70" t="s">
        <v>8</v>
      </c>
      <c r="D70" t="s">
        <v>13</v>
      </c>
      <c r="E70" t="s">
        <v>31</v>
      </c>
      <c r="F70" s="1">
        <v>17097</v>
      </c>
      <c r="G70">
        <v>1</v>
      </c>
      <c r="H70" s="1">
        <v>4056.75</v>
      </c>
    </row>
    <row r="71" spans="1:8">
      <c r="A71">
        <v>1070</v>
      </c>
      <c r="B71" s="2">
        <v>45361</v>
      </c>
      <c r="C71" t="s">
        <v>17</v>
      </c>
      <c r="D71" t="s">
        <v>13</v>
      </c>
      <c r="E71" t="s">
        <v>14</v>
      </c>
      <c r="F71" s="1">
        <v>34440</v>
      </c>
      <c r="G71">
        <v>1</v>
      </c>
      <c r="H71" s="1">
        <v>8193.63</v>
      </c>
    </row>
    <row r="72" spans="1:8">
      <c r="A72">
        <v>1071</v>
      </c>
      <c r="B72" s="2">
        <v>45362</v>
      </c>
      <c r="C72" t="s">
        <v>17</v>
      </c>
      <c r="D72" t="s">
        <v>22</v>
      </c>
      <c r="E72" t="s">
        <v>26</v>
      </c>
      <c r="F72" s="1">
        <v>20604</v>
      </c>
      <c r="G72">
        <v>2</v>
      </c>
      <c r="H72" s="1">
        <v>3387.01</v>
      </c>
    </row>
    <row r="73" spans="1:8">
      <c r="A73">
        <v>1072</v>
      </c>
      <c r="B73" s="2">
        <v>45363</v>
      </c>
      <c r="C73" t="s">
        <v>17</v>
      </c>
      <c r="D73" t="s">
        <v>22</v>
      </c>
      <c r="E73" t="s">
        <v>27</v>
      </c>
      <c r="F73" s="1">
        <v>53871</v>
      </c>
      <c r="G73">
        <v>2</v>
      </c>
      <c r="H73" s="1">
        <v>5980.87</v>
      </c>
    </row>
    <row r="74" spans="1:8">
      <c r="A74">
        <v>1073</v>
      </c>
      <c r="B74" s="2">
        <v>45364</v>
      </c>
      <c r="C74" t="s">
        <v>8</v>
      </c>
      <c r="D74" t="s">
        <v>9</v>
      </c>
      <c r="E74" t="s">
        <v>10</v>
      </c>
      <c r="F74" s="1">
        <v>16546</v>
      </c>
      <c r="G74">
        <v>4</v>
      </c>
      <c r="H74" s="1">
        <v>2279.81</v>
      </c>
    </row>
    <row r="75" spans="1:8">
      <c r="A75">
        <v>1074</v>
      </c>
      <c r="B75" s="2">
        <v>45365</v>
      </c>
      <c r="C75" t="s">
        <v>17</v>
      </c>
      <c r="D75" t="s">
        <v>9</v>
      </c>
      <c r="E75" t="s">
        <v>24</v>
      </c>
      <c r="F75" s="1">
        <v>28744</v>
      </c>
      <c r="G75">
        <v>3</v>
      </c>
      <c r="H75" s="1">
        <v>5981.89</v>
      </c>
    </row>
    <row r="76" spans="1:8">
      <c r="A76">
        <v>1075</v>
      </c>
      <c r="B76" s="2">
        <v>45366</v>
      </c>
      <c r="C76" t="s">
        <v>17</v>
      </c>
      <c r="D76" t="s">
        <v>9</v>
      </c>
      <c r="E76" t="s">
        <v>32</v>
      </c>
      <c r="F76" s="1">
        <v>18477</v>
      </c>
      <c r="G76">
        <v>4</v>
      </c>
      <c r="H76" s="1">
        <v>3741.96</v>
      </c>
    </row>
    <row r="77" spans="1:8">
      <c r="A77">
        <v>1076</v>
      </c>
      <c r="B77" s="2">
        <v>45367</v>
      </c>
      <c r="C77" t="s">
        <v>17</v>
      </c>
      <c r="D77" t="s">
        <v>13</v>
      </c>
      <c r="E77" t="s">
        <v>25</v>
      </c>
      <c r="F77" s="1">
        <v>35930</v>
      </c>
      <c r="G77">
        <v>8</v>
      </c>
      <c r="H77" s="1">
        <v>7936.01</v>
      </c>
    </row>
    <row r="78" spans="1:8">
      <c r="A78">
        <v>1077</v>
      </c>
      <c r="B78" s="2">
        <v>45368</v>
      </c>
      <c r="C78" t="s">
        <v>21</v>
      </c>
      <c r="D78" t="s">
        <v>13</v>
      </c>
      <c r="E78" t="s">
        <v>31</v>
      </c>
      <c r="F78" s="1">
        <v>48079</v>
      </c>
      <c r="G78">
        <v>10</v>
      </c>
      <c r="H78" s="1">
        <v>13409.82</v>
      </c>
    </row>
    <row r="79" spans="1:8">
      <c r="A79">
        <v>1078</v>
      </c>
      <c r="B79" s="2">
        <v>45369</v>
      </c>
      <c r="C79" t="s">
        <v>15</v>
      </c>
      <c r="D79" t="s">
        <v>13</v>
      </c>
      <c r="E79" t="s">
        <v>18</v>
      </c>
      <c r="F79" s="1">
        <v>49560</v>
      </c>
      <c r="G79">
        <v>1</v>
      </c>
      <c r="H79" s="1">
        <v>10222.83</v>
      </c>
    </row>
    <row r="80" spans="1:8">
      <c r="A80">
        <v>1079</v>
      </c>
      <c r="B80" s="2">
        <v>45370</v>
      </c>
      <c r="C80" t="s">
        <v>15</v>
      </c>
      <c r="D80" t="s">
        <v>9</v>
      </c>
      <c r="E80" t="s">
        <v>24</v>
      </c>
      <c r="F80" s="1">
        <v>29018</v>
      </c>
      <c r="G80">
        <v>8</v>
      </c>
      <c r="H80" s="1">
        <v>6029.66</v>
      </c>
    </row>
    <row r="81" spans="1:8">
      <c r="A81">
        <v>1080</v>
      </c>
      <c r="B81" s="2">
        <v>45371</v>
      </c>
      <c r="C81" t="s">
        <v>21</v>
      </c>
      <c r="D81" t="s">
        <v>13</v>
      </c>
      <c r="E81" t="s">
        <v>16</v>
      </c>
      <c r="F81" s="1">
        <v>53838</v>
      </c>
      <c r="G81">
        <v>2</v>
      </c>
      <c r="H81" s="1">
        <v>8136.27</v>
      </c>
    </row>
    <row r="82" spans="1:8">
      <c r="A82">
        <v>1081</v>
      </c>
      <c r="B82" s="2">
        <v>45372</v>
      </c>
      <c r="C82" t="s">
        <v>21</v>
      </c>
      <c r="D82" t="s">
        <v>22</v>
      </c>
      <c r="E82" t="s">
        <v>33</v>
      </c>
      <c r="F82" s="1">
        <v>25805</v>
      </c>
      <c r="G82">
        <v>1</v>
      </c>
      <c r="H82" s="1">
        <v>7200.57</v>
      </c>
    </row>
    <row r="83" spans="1:8">
      <c r="A83">
        <v>1082</v>
      </c>
      <c r="B83" s="2">
        <v>45373</v>
      </c>
      <c r="C83" t="s">
        <v>15</v>
      </c>
      <c r="D83" t="s">
        <v>9</v>
      </c>
      <c r="E83" t="s">
        <v>32</v>
      </c>
      <c r="F83" s="1">
        <v>69691</v>
      </c>
      <c r="G83">
        <v>3</v>
      </c>
      <c r="H83" s="1">
        <v>14597.07</v>
      </c>
    </row>
    <row r="84" spans="1:8">
      <c r="A84">
        <v>1083</v>
      </c>
      <c r="B84" s="2">
        <v>45374</v>
      </c>
      <c r="C84" t="s">
        <v>17</v>
      </c>
      <c r="D84" t="s">
        <v>13</v>
      </c>
      <c r="E84" t="s">
        <v>18</v>
      </c>
      <c r="F84" s="1">
        <v>53061</v>
      </c>
      <c r="G84">
        <v>5</v>
      </c>
      <c r="H84" s="1">
        <v>13041.04</v>
      </c>
    </row>
    <row r="85" spans="1:8">
      <c r="A85">
        <v>1084</v>
      </c>
      <c r="B85" s="2">
        <v>45375</v>
      </c>
      <c r="C85" t="s">
        <v>8</v>
      </c>
      <c r="D85" t="s">
        <v>22</v>
      </c>
      <c r="E85" t="s">
        <v>26</v>
      </c>
      <c r="F85" s="1">
        <v>63766</v>
      </c>
      <c r="G85">
        <v>9</v>
      </c>
      <c r="H85" s="1">
        <v>17521.64</v>
      </c>
    </row>
    <row r="86" spans="1:8">
      <c r="A86">
        <v>1085</v>
      </c>
      <c r="B86" s="2">
        <v>45376</v>
      </c>
      <c r="C86" t="s">
        <v>21</v>
      </c>
      <c r="D86" t="s">
        <v>13</v>
      </c>
      <c r="E86" t="s">
        <v>25</v>
      </c>
      <c r="F86" s="1">
        <v>10630</v>
      </c>
      <c r="G86">
        <v>9</v>
      </c>
      <c r="H86" s="1">
        <v>1689</v>
      </c>
    </row>
    <row r="87" spans="1:8">
      <c r="A87">
        <v>1086</v>
      </c>
      <c r="B87" s="2">
        <v>45377</v>
      </c>
      <c r="C87" t="s">
        <v>21</v>
      </c>
      <c r="D87" t="s">
        <v>9</v>
      </c>
      <c r="E87" t="s">
        <v>29</v>
      </c>
      <c r="F87" s="1">
        <v>18721</v>
      </c>
      <c r="G87">
        <v>7</v>
      </c>
      <c r="H87" s="1">
        <v>4148.89</v>
      </c>
    </row>
    <row r="88" spans="1:8">
      <c r="A88">
        <v>1087</v>
      </c>
      <c r="B88" s="2">
        <v>45378</v>
      </c>
      <c r="C88" t="s">
        <v>8</v>
      </c>
      <c r="D88" t="s">
        <v>13</v>
      </c>
      <c r="E88" t="s">
        <v>18</v>
      </c>
      <c r="F88" s="1">
        <v>30978</v>
      </c>
      <c r="G88">
        <v>7</v>
      </c>
      <c r="H88" s="1">
        <v>7731.01</v>
      </c>
    </row>
    <row r="89" spans="1:8">
      <c r="A89">
        <v>1088</v>
      </c>
      <c r="B89" s="2">
        <v>45379</v>
      </c>
      <c r="C89" t="s">
        <v>17</v>
      </c>
      <c r="D89" t="s">
        <v>9</v>
      </c>
      <c r="E89" t="s">
        <v>29</v>
      </c>
      <c r="F89" s="1">
        <v>15609</v>
      </c>
      <c r="G89">
        <v>1</v>
      </c>
      <c r="H89" s="1">
        <v>2476.56</v>
      </c>
    </row>
    <row r="90" spans="1:8">
      <c r="A90">
        <v>1089</v>
      </c>
      <c r="B90" s="2">
        <v>45380</v>
      </c>
      <c r="C90" t="s">
        <v>8</v>
      </c>
      <c r="D90" t="s">
        <v>9</v>
      </c>
      <c r="E90" t="s">
        <v>28</v>
      </c>
      <c r="F90" s="1">
        <v>45806</v>
      </c>
      <c r="G90">
        <v>10</v>
      </c>
      <c r="H90" s="1">
        <v>8614.66</v>
      </c>
    </row>
    <row r="91" spans="1:8">
      <c r="A91">
        <v>1090</v>
      </c>
      <c r="B91" s="2">
        <v>45381</v>
      </c>
      <c r="C91" t="s">
        <v>8</v>
      </c>
      <c r="D91" t="s">
        <v>13</v>
      </c>
      <c r="E91" t="s">
        <v>16</v>
      </c>
      <c r="F91" s="1">
        <v>64509</v>
      </c>
      <c r="G91">
        <v>10</v>
      </c>
      <c r="H91" s="1">
        <v>15388.45</v>
      </c>
    </row>
    <row r="92" spans="1:8">
      <c r="A92">
        <v>1091</v>
      </c>
      <c r="B92" s="2">
        <v>45382</v>
      </c>
      <c r="C92" t="s">
        <v>15</v>
      </c>
      <c r="D92" t="s">
        <v>9</v>
      </c>
      <c r="E92" t="s">
        <v>32</v>
      </c>
      <c r="F92" s="1">
        <v>56607</v>
      </c>
      <c r="G92">
        <v>5</v>
      </c>
      <c r="H92" s="1">
        <v>9774.99</v>
      </c>
    </row>
    <row r="93" spans="1:8">
      <c r="A93">
        <v>1092</v>
      </c>
      <c r="B93" s="2">
        <v>45383</v>
      </c>
      <c r="C93" t="s">
        <v>8</v>
      </c>
      <c r="D93" t="s">
        <v>9</v>
      </c>
      <c r="E93" t="s">
        <v>28</v>
      </c>
      <c r="F93" s="1">
        <v>39674</v>
      </c>
      <c r="G93">
        <v>8</v>
      </c>
      <c r="H93" s="1">
        <v>9252.65</v>
      </c>
    </row>
    <row r="94" spans="1:8">
      <c r="A94">
        <v>1093</v>
      </c>
      <c r="B94" s="2">
        <v>45384</v>
      </c>
      <c r="C94" t="s">
        <v>15</v>
      </c>
      <c r="D94" t="s">
        <v>13</v>
      </c>
      <c r="E94" t="s">
        <v>18</v>
      </c>
      <c r="F94" s="1">
        <v>12261</v>
      </c>
      <c r="G94">
        <v>9</v>
      </c>
      <c r="H94" s="1">
        <v>2475.45</v>
      </c>
    </row>
    <row r="95" spans="1:8">
      <c r="A95">
        <v>1094</v>
      </c>
      <c r="B95" s="2">
        <v>45385</v>
      </c>
      <c r="C95" t="s">
        <v>17</v>
      </c>
      <c r="D95" t="s">
        <v>9</v>
      </c>
      <c r="E95" t="s">
        <v>28</v>
      </c>
      <c r="F95" s="1">
        <v>18879</v>
      </c>
      <c r="G95">
        <v>8</v>
      </c>
      <c r="H95" s="1">
        <v>3008.74</v>
      </c>
    </row>
    <row r="96" spans="1:8">
      <c r="A96">
        <v>1095</v>
      </c>
      <c r="B96" s="2">
        <v>45386</v>
      </c>
      <c r="C96" t="s">
        <v>15</v>
      </c>
      <c r="D96" t="s">
        <v>13</v>
      </c>
      <c r="E96" t="s">
        <v>25</v>
      </c>
      <c r="F96" s="1">
        <v>9924</v>
      </c>
      <c r="G96">
        <v>10</v>
      </c>
      <c r="H96" s="1">
        <v>1776.05</v>
      </c>
    </row>
    <row r="97" spans="1:8">
      <c r="A97">
        <v>1096</v>
      </c>
      <c r="B97" s="2">
        <v>45387</v>
      </c>
      <c r="C97" t="s">
        <v>8</v>
      </c>
      <c r="D97" t="s">
        <v>9</v>
      </c>
      <c r="E97" t="s">
        <v>28</v>
      </c>
      <c r="F97" s="1">
        <v>53739</v>
      </c>
      <c r="G97">
        <v>6</v>
      </c>
      <c r="H97" s="1">
        <v>12743.21</v>
      </c>
    </row>
    <row r="98" spans="1:8">
      <c r="A98">
        <v>1097</v>
      </c>
      <c r="B98" s="2">
        <v>45388</v>
      </c>
      <c r="C98" t="s">
        <v>8</v>
      </c>
      <c r="D98" t="s">
        <v>13</v>
      </c>
      <c r="E98" t="s">
        <v>31</v>
      </c>
      <c r="F98" s="1">
        <v>12155</v>
      </c>
      <c r="G98">
        <v>4</v>
      </c>
      <c r="H98" s="1">
        <v>3177.74</v>
      </c>
    </row>
    <row r="99" spans="1:8">
      <c r="A99">
        <v>1098</v>
      </c>
      <c r="B99" s="2">
        <v>45389</v>
      </c>
      <c r="C99" t="s">
        <v>15</v>
      </c>
      <c r="D99" t="s">
        <v>13</v>
      </c>
      <c r="E99" t="s">
        <v>18</v>
      </c>
      <c r="F99" s="1">
        <v>31507</v>
      </c>
      <c r="G99">
        <v>8</v>
      </c>
      <c r="H99" s="1">
        <v>5661.84</v>
      </c>
    </row>
    <row r="100" spans="1:8">
      <c r="A100">
        <v>1099</v>
      </c>
      <c r="B100" s="2">
        <v>45390</v>
      </c>
      <c r="C100" t="s">
        <v>8</v>
      </c>
      <c r="D100" t="s">
        <v>9</v>
      </c>
      <c r="E100" t="s">
        <v>29</v>
      </c>
      <c r="F100" s="1">
        <v>6634</v>
      </c>
      <c r="G100">
        <v>9</v>
      </c>
      <c r="H100" s="1">
        <v>1316.72</v>
      </c>
    </row>
    <row r="101" spans="1:8">
      <c r="A101">
        <v>1100</v>
      </c>
      <c r="B101" s="2">
        <v>45391</v>
      </c>
      <c r="C101" t="s">
        <v>15</v>
      </c>
      <c r="D101" t="s">
        <v>13</v>
      </c>
      <c r="E101" t="s">
        <v>18</v>
      </c>
      <c r="F101" s="1">
        <v>17269</v>
      </c>
      <c r="G101">
        <v>9</v>
      </c>
      <c r="H101" s="1">
        <v>4809.28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E17" sqref="E17"/>
    </sheetView>
  </sheetViews>
  <sheetFormatPr defaultColWidth="9.14285714285714" defaultRowHeight="15" outlineLevelRow="7" outlineLevelCol="1"/>
  <cols>
    <col min="1" max="1" width="12.1428571428571"/>
    <col min="2" max="2" width="13"/>
  </cols>
  <sheetData>
    <row r="3" spans="1:2">
      <c r="A3" t="s">
        <v>2</v>
      </c>
      <c r="B3" t="s">
        <v>34</v>
      </c>
    </row>
    <row r="4" spans="1:2">
      <c r="A4" t="s">
        <v>8</v>
      </c>
      <c r="B4">
        <v>770310</v>
      </c>
    </row>
    <row r="5" spans="1:2">
      <c r="A5" t="s">
        <v>21</v>
      </c>
      <c r="B5">
        <v>1271577</v>
      </c>
    </row>
    <row r="6" spans="1:2">
      <c r="A6" t="s">
        <v>17</v>
      </c>
      <c r="B6">
        <v>719236</v>
      </c>
    </row>
    <row r="7" spans="1:2">
      <c r="A7" t="s">
        <v>15</v>
      </c>
      <c r="B7">
        <v>874141</v>
      </c>
    </row>
    <row r="8" spans="1:2">
      <c r="A8" t="s">
        <v>35</v>
      </c>
      <c r="B8">
        <v>3635264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M6" sqref="M6"/>
    </sheetView>
  </sheetViews>
  <sheetFormatPr defaultColWidth="9.14285714285714" defaultRowHeight="15" outlineLevelRow="7" outlineLevelCol="1"/>
  <cols>
    <col min="1" max="1" width="12.1428571428571"/>
    <col min="2" max="2" width="13.5714285714286"/>
  </cols>
  <sheetData>
    <row r="3" spans="1:2">
      <c r="A3" t="s">
        <v>2</v>
      </c>
      <c r="B3" t="s">
        <v>36</v>
      </c>
    </row>
    <row r="4" spans="1:2">
      <c r="A4" t="s">
        <v>8</v>
      </c>
      <c r="B4" s="1">
        <v>157519.15</v>
      </c>
    </row>
    <row r="5" spans="1:2">
      <c r="A5" t="s">
        <v>21</v>
      </c>
      <c r="B5" s="1">
        <v>241271.53</v>
      </c>
    </row>
    <row r="6" spans="1:2">
      <c r="A6" t="s">
        <v>17</v>
      </c>
      <c r="B6" s="1">
        <v>146431.04</v>
      </c>
    </row>
    <row r="7" spans="1:2">
      <c r="A7" t="s">
        <v>15</v>
      </c>
      <c r="B7" s="1">
        <v>185743.19</v>
      </c>
    </row>
    <row r="8" spans="1:2">
      <c r="A8" t="s">
        <v>35</v>
      </c>
      <c r="B8" s="1">
        <v>730964.91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7"/>
  <sheetViews>
    <sheetView workbookViewId="0">
      <selection activeCell="K12" sqref="K12"/>
    </sheetView>
  </sheetViews>
  <sheetFormatPr defaultColWidth="9.14285714285714" defaultRowHeight="15" outlineLevelRow="6" outlineLevelCol="2"/>
  <cols>
    <col min="1" max="1" width="12.1428571428571"/>
    <col min="2" max="3" width="17.4285714285714"/>
    <col min="4" max="101" width="11.4285714285714"/>
    <col min="102" max="102" width="11.8571428571429"/>
  </cols>
  <sheetData>
    <row r="3" spans="1:3">
      <c r="A3" t="s">
        <v>3</v>
      </c>
      <c r="B3" s="1" t="s">
        <v>37</v>
      </c>
      <c r="C3" s="1" t="s">
        <v>38</v>
      </c>
    </row>
    <row r="4" spans="1:3">
      <c r="A4" t="s">
        <v>13</v>
      </c>
      <c r="B4" s="1">
        <v>7487.23136363637</v>
      </c>
      <c r="C4" s="1">
        <v>35449.3863636364</v>
      </c>
    </row>
    <row r="5" spans="1:3">
      <c r="A5" t="s">
        <v>22</v>
      </c>
      <c r="B5" s="1">
        <v>7433.24</v>
      </c>
      <c r="C5" s="1">
        <v>41724.1428571429</v>
      </c>
    </row>
    <row r="6" spans="1:3">
      <c r="A6" t="s">
        <v>9</v>
      </c>
      <c r="B6" s="1">
        <v>7012.24828571429</v>
      </c>
      <c r="C6" s="1">
        <v>34265.2571428571</v>
      </c>
    </row>
    <row r="7" spans="1:3">
      <c r="A7" t="s">
        <v>35</v>
      </c>
      <c r="B7" s="1">
        <v>7309.6491</v>
      </c>
      <c r="C7" s="1">
        <v>36352.64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0"/>
  <sheetViews>
    <sheetView topLeftCell="A15" workbookViewId="0">
      <selection activeCell="J21" sqref="J21"/>
    </sheetView>
  </sheetViews>
  <sheetFormatPr defaultColWidth="9.14285714285714" defaultRowHeight="15" outlineLevelCol="4"/>
  <cols>
    <col min="1" max="1" width="16.5714285714286"/>
    <col min="2" max="4" width="11.4285714285714"/>
    <col min="5" max="5" width="11.8571428571429"/>
    <col min="6" max="16" width="15.8571428571429"/>
    <col min="17" max="17" width="11.8571428571429"/>
  </cols>
  <sheetData>
    <row r="3" spans="1:2">
      <c r="A3" t="s">
        <v>39</v>
      </c>
      <c r="B3" t="s">
        <v>3</v>
      </c>
    </row>
    <row r="4" spans="1:5">
      <c r="A4" t="s">
        <v>4</v>
      </c>
      <c r="B4" t="s">
        <v>13</v>
      </c>
      <c r="C4" t="s">
        <v>22</v>
      </c>
      <c r="D4" t="s">
        <v>9</v>
      </c>
      <c r="E4" t="s">
        <v>35</v>
      </c>
    </row>
    <row r="5" spans="1:5">
      <c r="A5" t="s">
        <v>29</v>
      </c>
      <c r="D5">
        <v>42</v>
      </c>
      <c r="E5">
        <v>42</v>
      </c>
    </row>
    <row r="6" spans="1:5">
      <c r="A6" t="s">
        <v>24</v>
      </c>
      <c r="D6">
        <v>38</v>
      </c>
      <c r="E6">
        <v>38</v>
      </c>
    </row>
    <row r="7" spans="1:5">
      <c r="A7" t="s">
        <v>32</v>
      </c>
      <c r="D7">
        <v>21</v>
      </c>
      <c r="E7">
        <v>21</v>
      </c>
    </row>
    <row r="8" spans="1:5">
      <c r="A8" t="s">
        <v>33</v>
      </c>
      <c r="C8">
        <v>1</v>
      </c>
      <c r="E8">
        <v>1</v>
      </c>
    </row>
    <row r="9" spans="1:5">
      <c r="A9" t="s">
        <v>31</v>
      </c>
      <c r="B9">
        <v>26</v>
      </c>
      <c r="E9">
        <v>26</v>
      </c>
    </row>
    <row r="10" spans="1:5">
      <c r="A10" t="s">
        <v>14</v>
      </c>
      <c r="B10">
        <v>55</v>
      </c>
      <c r="E10">
        <v>55</v>
      </c>
    </row>
    <row r="11" spans="1:5">
      <c r="A11" t="s">
        <v>30</v>
      </c>
      <c r="C11">
        <v>47</v>
      </c>
      <c r="E11">
        <v>47</v>
      </c>
    </row>
    <row r="12" spans="1:5">
      <c r="A12" t="s">
        <v>26</v>
      </c>
      <c r="C12">
        <v>26</v>
      </c>
      <c r="E12">
        <v>26</v>
      </c>
    </row>
    <row r="13" spans="1:5">
      <c r="A13" t="s">
        <v>16</v>
      </c>
      <c r="B13">
        <v>69</v>
      </c>
      <c r="E13">
        <v>69</v>
      </c>
    </row>
    <row r="14" spans="1:5">
      <c r="A14" t="s">
        <v>10</v>
      </c>
      <c r="D14">
        <v>19</v>
      </c>
      <c r="E14">
        <v>19</v>
      </c>
    </row>
    <row r="15" spans="1:5">
      <c r="A15" t="s">
        <v>18</v>
      </c>
      <c r="B15">
        <v>69</v>
      </c>
      <c r="E15">
        <v>69</v>
      </c>
    </row>
    <row r="16" spans="1:5">
      <c r="A16" t="s">
        <v>28</v>
      </c>
      <c r="D16">
        <v>51</v>
      </c>
      <c r="E16">
        <v>51</v>
      </c>
    </row>
    <row r="17" spans="1:5">
      <c r="A17" t="s">
        <v>27</v>
      </c>
      <c r="C17">
        <v>13</v>
      </c>
      <c r="E17">
        <v>13</v>
      </c>
    </row>
    <row r="18" spans="1:5">
      <c r="A18" t="s">
        <v>23</v>
      </c>
      <c r="C18">
        <v>27</v>
      </c>
      <c r="E18">
        <v>27</v>
      </c>
    </row>
    <row r="19" spans="1:5">
      <c r="A19" t="s">
        <v>25</v>
      </c>
      <c r="B19">
        <v>66</v>
      </c>
      <c r="E19">
        <v>66</v>
      </c>
    </row>
    <row r="20" spans="1:5">
      <c r="A20" t="s">
        <v>35</v>
      </c>
      <c r="B20">
        <v>285</v>
      </c>
      <c r="C20">
        <v>114</v>
      </c>
      <c r="D20">
        <v>171</v>
      </c>
      <c r="E20">
        <v>570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8"/>
  <sheetViews>
    <sheetView topLeftCell="A16" workbookViewId="0">
      <selection activeCell="J29" sqref="J29"/>
    </sheetView>
  </sheetViews>
  <sheetFormatPr defaultColWidth="9.14285714285714" defaultRowHeight="15" outlineLevelRow="7" outlineLevelCol="5"/>
  <cols>
    <col min="1" max="1" width="13"/>
    <col min="2" max="5" width="9.71428571428571"/>
    <col min="6" max="7" width="11.8571428571429"/>
    <col min="8" max="17" width="15.8571428571429"/>
    <col min="18" max="18" width="11.8571428571429"/>
    <col min="19" max="102" width="11.1428571428571"/>
    <col min="103" max="103" width="11.8571428571429"/>
  </cols>
  <sheetData>
    <row r="3" spans="1:2">
      <c r="A3" t="s">
        <v>34</v>
      </c>
      <c r="B3" t="s">
        <v>2</v>
      </c>
    </row>
    <row r="4" spans="1:6">
      <c r="A4" t="s">
        <v>3</v>
      </c>
      <c r="B4" t="s">
        <v>8</v>
      </c>
      <c r="C4" t="s">
        <v>21</v>
      </c>
      <c r="D4" t="s">
        <v>17</v>
      </c>
      <c r="E4" t="s">
        <v>15</v>
      </c>
      <c r="F4" t="s">
        <v>35</v>
      </c>
    </row>
    <row r="5" spans="1:6">
      <c r="A5" t="s">
        <v>13</v>
      </c>
      <c r="B5">
        <v>188456</v>
      </c>
      <c r="C5">
        <v>613892</v>
      </c>
      <c r="D5">
        <v>326479</v>
      </c>
      <c r="E5">
        <v>430946</v>
      </c>
      <c r="F5">
        <v>1559773</v>
      </c>
    </row>
    <row r="6" spans="1:6">
      <c r="A6" t="s">
        <v>22</v>
      </c>
      <c r="B6">
        <v>173561</v>
      </c>
      <c r="C6">
        <v>460515</v>
      </c>
      <c r="D6">
        <v>93798</v>
      </c>
      <c r="E6">
        <v>148333</v>
      </c>
      <c r="F6">
        <v>876207</v>
      </c>
    </row>
    <row r="7" spans="1:6">
      <c r="A7" t="s">
        <v>9</v>
      </c>
      <c r="B7">
        <v>408293</v>
      </c>
      <c r="C7">
        <v>197170</v>
      </c>
      <c r="D7">
        <v>298959</v>
      </c>
      <c r="E7">
        <v>294862</v>
      </c>
      <c r="F7">
        <v>1199284</v>
      </c>
    </row>
    <row r="8" spans="1:6">
      <c r="A8" t="s">
        <v>35</v>
      </c>
      <c r="B8">
        <v>770310</v>
      </c>
      <c r="C8">
        <v>1271577</v>
      </c>
      <c r="D8">
        <v>719236</v>
      </c>
      <c r="E8">
        <v>874141</v>
      </c>
      <c r="F8">
        <v>3635264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9"/>
  <sheetViews>
    <sheetView topLeftCell="A6" workbookViewId="0">
      <selection activeCell="H22" sqref="H22"/>
    </sheetView>
  </sheetViews>
  <sheetFormatPr defaultColWidth="9.14285714285714" defaultRowHeight="15"/>
  <cols>
    <col min="1" max="1" width="12.1428571428571"/>
    <col min="2" max="9" width="18.1428571428571"/>
    <col min="10" max="10" width="18.5714285714286"/>
    <col min="11" max="11" width="23.7142857142857"/>
    <col min="12" max="12" width="11.8571428571429"/>
  </cols>
  <sheetData>
    <row r="3" spans="2:3">
      <c r="B3" t="s">
        <v>2</v>
      </c>
      <c r="C3" t="s">
        <v>40</v>
      </c>
    </row>
    <row r="4" spans="2:11">
      <c r="B4" t="s">
        <v>8</v>
      </c>
      <c r="D4" t="s">
        <v>21</v>
      </c>
      <c r="F4" t="s">
        <v>17</v>
      </c>
      <c r="H4" t="s">
        <v>15</v>
      </c>
      <c r="J4" t="s">
        <v>41</v>
      </c>
      <c r="K4" t="s">
        <v>42</v>
      </c>
    </row>
    <row r="5" spans="1:9">
      <c r="A5" t="s">
        <v>3</v>
      </c>
      <c r="B5" t="s">
        <v>34</v>
      </c>
      <c r="C5" t="s">
        <v>43</v>
      </c>
      <c r="D5" t="s">
        <v>34</v>
      </c>
      <c r="E5" t="s">
        <v>43</v>
      </c>
      <c r="F5" t="s">
        <v>34</v>
      </c>
      <c r="G5" t="s">
        <v>43</v>
      </c>
      <c r="H5" t="s">
        <v>34</v>
      </c>
      <c r="I5" t="s">
        <v>43</v>
      </c>
    </row>
    <row r="6" spans="1:11">
      <c r="A6" t="s">
        <v>13</v>
      </c>
      <c r="B6">
        <v>188456</v>
      </c>
      <c r="C6">
        <v>6</v>
      </c>
      <c r="D6">
        <v>613892</v>
      </c>
      <c r="E6">
        <v>16</v>
      </c>
      <c r="F6">
        <v>326479</v>
      </c>
      <c r="G6">
        <v>9</v>
      </c>
      <c r="H6">
        <v>430946</v>
      </c>
      <c r="I6">
        <v>13</v>
      </c>
      <c r="J6">
        <v>1559773</v>
      </c>
      <c r="K6">
        <v>44</v>
      </c>
    </row>
    <row r="7" spans="1:11">
      <c r="A7" t="s">
        <v>22</v>
      </c>
      <c r="B7">
        <v>173561</v>
      </c>
      <c r="C7">
        <v>5</v>
      </c>
      <c r="D7">
        <v>460515</v>
      </c>
      <c r="E7">
        <v>9</v>
      </c>
      <c r="F7">
        <v>93798</v>
      </c>
      <c r="G7">
        <v>3</v>
      </c>
      <c r="H7">
        <v>148333</v>
      </c>
      <c r="I7">
        <v>4</v>
      </c>
      <c r="J7">
        <v>876207</v>
      </c>
      <c r="K7">
        <v>21</v>
      </c>
    </row>
    <row r="8" spans="1:11">
      <c r="A8" t="s">
        <v>9</v>
      </c>
      <c r="B8">
        <v>408293</v>
      </c>
      <c r="C8">
        <v>10</v>
      </c>
      <c r="D8">
        <v>197170</v>
      </c>
      <c r="E8">
        <v>8</v>
      </c>
      <c r="F8">
        <v>298959</v>
      </c>
      <c r="G8">
        <v>9</v>
      </c>
      <c r="H8">
        <v>294862</v>
      </c>
      <c r="I8">
        <v>8</v>
      </c>
      <c r="J8">
        <v>1199284</v>
      </c>
      <c r="K8">
        <v>35</v>
      </c>
    </row>
    <row r="9" spans="1:11">
      <c r="A9" t="s">
        <v>35</v>
      </c>
      <c r="B9">
        <v>770310</v>
      </c>
      <c r="C9">
        <v>21</v>
      </c>
      <c r="D9">
        <v>1271577</v>
      </c>
      <c r="E9">
        <v>33</v>
      </c>
      <c r="F9">
        <v>719236</v>
      </c>
      <c r="G9">
        <v>21</v>
      </c>
      <c r="H9">
        <v>874141</v>
      </c>
      <c r="I9">
        <v>25</v>
      </c>
      <c r="J9">
        <v>3635264</v>
      </c>
      <c r="K9">
        <v>100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Dashboard</vt:lpstr>
      <vt:lpstr>sales_data_large</vt:lpstr>
      <vt:lpstr>PC 1</vt:lpstr>
      <vt:lpstr>PC 2</vt:lpstr>
      <vt:lpstr>PC 3</vt:lpstr>
      <vt:lpstr>PC 4</vt:lpstr>
      <vt:lpstr>PC 5</vt:lpstr>
      <vt:lpstr>PC 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ELCOT</cp:lastModifiedBy>
  <dcterms:created xsi:type="dcterms:W3CDTF">2025-03-04T17:22:00Z</dcterms:created>
  <dcterms:modified xsi:type="dcterms:W3CDTF">2025-03-16T19:20:16Z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DB54B6FE88C14A64B62C3DECC796B44C_13</vt:lpwstr>
  </property>
  <property fmtid="{D5CDD505-2E9C-101B-9397-08002B2CF9AE}" pid="3" name="KSOProductBuildVer">
    <vt:lpwstr>1033-12.2.0.20326</vt:lpwstr>
  </property>
</Properties>
</file>